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-120" yWindow="-120" windowWidth="25440" windowHeight="15540"/>
  </bookViews>
  <sheets>
    <sheet name="data100" sheetId="4" r:id="rId1"/>
    <sheet name="TCD data100" sheetId="9" r:id="rId2"/>
    <sheet name="BDD" sheetId="1" r:id="rId3"/>
    <sheet name="Extract" sheetId="3" r:id="rId4"/>
    <sheet name="Synthèse" sheetId="8" r:id="rId5"/>
    <sheet name="Feuil1" sheetId="2" state="hidden" r:id="rId6"/>
  </sheets>
  <definedNames>
    <definedName name="_xlnm._FilterDatabase" localSheetId="0" hidden="1">data100!#REF!</definedName>
  </definedNames>
  <calcPr calcId="152511"/>
  <pivotCaches>
    <pivotCache cacheId="17" r:id="rId7"/>
    <pivotCache cacheId="23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U480" i="9" l="1"/>
  <c r="U481" i="9"/>
  <c r="U482" i="9"/>
  <c r="U483" i="9"/>
  <c r="U484" i="9"/>
  <c r="U479" i="9"/>
  <c r="S480" i="9"/>
  <c r="S481" i="9"/>
  <c r="S482" i="9"/>
  <c r="S483" i="9"/>
  <c r="S484" i="9"/>
  <c r="S485" i="9"/>
  <c r="S486" i="9"/>
  <c r="S487" i="9"/>
  <c r="S488" i="9"/>
  <c r="S489" i="9"/>
  <c r="S490" i="9"/>
  <c r="S491" i="9"/>
  <c r="S492" i="9"/>
  <c r="S493" i="9"/>
  <c r="S494" i="9"/>
  <c r="S495" i="9"/>
  <c r="S496" i="9"/>
  <c r="S497" i="9"/>
  <c r="S498" i="9"/>
  <c r="S499" i="9"/>
  <c r="S500" i="9"/>
  <c r="S501" i="9"/>
  <c r="S502" i="9"/>
  <c r="S503" i="9"/>
  <c r="S479" i="9"/>
  <c r="BN7" i="1" l="1"/>
  <c r="BN6" i="1"/>
  <c r="BN5" i="1"/>
  <c r="BN4" i="1"/>
  <c r="BN3" i="1"/>
  <c r="BN2" i="1"/>
  <c r="BN1" i="1"/>
</calcChain>
</file>

<file path=xl/sharedStrings.xml><?xml version="1.0" encoding="utf-8"?>
<sst xmlns="http://schemas.openxmlformats.org/spreadsheetml/2006/main" count="3394" uniqueCount="193">
  <si>
    <t>Individu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</si>
  <si>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</si>
  <si>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</si>
  <si>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</si>
  <si>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</si>
  <si>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</si>
  <si>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</si>
  <si>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</si>
  <si>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</si>
  <si>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</si>
  <si>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</si>
  <si>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Points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</si>
  <si>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</si>
  <si>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</si>
  <si>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</si>
  <si>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</si>
  <si>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</si>
  <si>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</si>
  <si>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</si>
  <si>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</si>
  <si>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</si>
  <si>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</si>
  <si>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</si>
  <si>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</si>
  <si>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</si>
  <si>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</si>
  <si>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</si>
  <si>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</si>
  <si>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AF</t>
  </si>
  <si>
    <t>AG</t>
  </si>
  <si>
    <t>AH</t>
  </si>
  <si>
    <t>AI</t>
  </si>
  <si>
    <t>AJ</t>
  </si>
  <si>
    <t>AK</t>
  </si>
  <si>
    <t>AL</t>
  </si>
  <si>
    <t>N°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</si>
  <si>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</si>
  <si>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</si>
  <si>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</si>
  <si>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</si>
  <si>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</si>
  <si>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</si>
  <si>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</si>
  <si>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</si>
  <si>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</si>
  <si>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</si>
  <si>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</si>
  <si>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</si>
  <si>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</si>
  <si>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</si>
  <si>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</si>
  <si>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</si>
  <si>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</si>
  <si>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BG</t>
  </si>
  <si>
    <t>BH</t>
  </si>
  <si>
    <t>M</t>
  </si>
  <si>
    <t>AE</t>
  </si>
  <si>
    <t>AN</t>
  </si>
  <si>
    <t>Places</t>
  </si>
  <si>
    <t>Zone</t>
  </si>
  <si>
    <t>Classement</t>
  </si>
  <si>
    <t>Résultat</t>
  </si>
  <si>
    <t>i001</t>
  </si>
  <si>
    <t>i003</t>
  </si>
  <si>
    <t>i004</t>
  </si>
  <si>
    <t>i005</t>
  </si>
  <si>
    <t>i006</t>
  </si>
  <si>
    <t>i007</t>
  </si>
  <si>
    <t>i008</t>
  </si>
  <si>
    <t>i009</t>
  </si>
  <si>
    <t>i010</t>
  </si>
  <si>
    <t>i011</t>
  </si>
  <si>
    <t>i012</t>
  </si>
  <si>
    <t>i013</t>
  </si>
  <si>
    <t>i014</t>
  </si>
  <si>
    <t>i015</t>
  </si>
  <si>
    <t>i016</t>
  </si>
  <si>
    <t>i017</t>
  </si>
  <si>
    <t>i018</t>
  </si>
  <si>
    <t>i019</t>
  </si>
  <si>
    <t>i020</t>
  </si>
  <si>
    <t>i021</t>
  </si>
  <si>
    <t>i022</t>
  </si>
  <si>
    <t>i023</t>
  </si>
  <si>
    <t>i024</t>
  </si>
  <si>
    <t>i025</t>
  </si>
  <si>
    <t>i026</t>
  </si>
  <si>
    <t>i027</t>
  </si>
  <si>
    <t>i029</t>
  </si>
  <si>
    <t>i034</t>
  </si>
  <si>
    <t>i036</t>
  </si>
  <si>
    <t>i037</t>
  </si>
  <si>
    <t>i038</t>
  </si>
  <si>
    <t>i039</t>
  </si>
  <si>
    <t>i040</t>
  </si>
  <si>
    <t>i042</t>
  </si>
  <si>
    <t>i043</t>
  </si>
  <si>
    <t>i044</t>
  </si>
  <si>
    <t>i045</t>
  </si>
  <si>
    <t>i046</t>
  </si>
  <si>
    <t>i047</t>
  </si>
  <si>
    <t>i048</t>
  </si>
  <si>
    <t>i050</t>
  </si>
  <si>
    <t>i051</t>
  </si>
  <si>
    <t>i052</t>
  </si>
  <si>
    <t>i054</t>
  </si>
  <si>
    <t>i055</t>
  </si>
  <si>
    <t>i057</t>
  </si>
  <si>
    <t>i058</t>
  </si>
  <si>
    <t>i059</t>
  </si>
  <si>
    <t>i060</t>
  </si>
  <si>
    <t>i061</t>
  </si>
  <si>
    <t>i062</t>
  </si>
  <si>
    <t>i063</t>
  </si>
  <si>
    <t>i064</t>
  </si>
  <si>
    <t>i065</t>
  </si>
  <si>
    <t>i066</t>
  </si>
  <si>
    <t>i068</t>
  </si>
  <si>
    <t>i069</t>
  </si>
  <si>
    <t>i070</t>
  </si>
  <si>
    <t>i071</t>
  </si>
  <si>
    <t>i072</t>
  </si>
  <si>
    <t>i074</t>
  </si>
  <si>
    <t>i075</t>
  </si>
  <si>
    <t>i076</t>
  </si>
  <si>
    <t>i077</t>
  </si>
  <si>
    <t>i078</t>
  </si>
  <si>
    <t>i079</t>
  </si>
  <si>
    <t>i080</t>
  </si>
  <si>
    <t>i081</t>
  </si>
  <si>
    <t>i082</t>
  </si>
  <si>
    <t>i083</t>
  </si>
  <si>
    <t>i084</t>
  </si>
  <si>
    <t>i085</t>
  </si>
  <si>
    <t>i086</t>
  </si>
  <si>
    <t>i087</t>
  </si>
  <si>
    <t>i088</t>
  </si>
  <si>
    <t>i089</t>
  </si>
  <si>
    <t>i090</t>
  </si>
  <si>
    <t>i091</t>
  </si>
  <si>
    <t>i092</t>
  </si>
  <si>
    <t>i093</t>
  </si>
  <si>
    <t>i094</t>
  </si>
  <si>
    <t>i095</t>
  </si>
  <si>
    <t>i096</t>
  </si>
  <si>
    <t>i097</t>
  </si>
  <si>
    <t>i098</t>
  </si>
  <si>
    <t>i099</t>
  </si>
  <si>
    <t>i100</t>
  </si>
  <si>
    <t>i067</t>
  </si>
  <si>
    <t>i033</t>
  </si>
  <si>
    <t>i030</t>
  </si>
  <si>
    <t>i053</t>
  </si>
  <si>
    <t>i073</t>
  </si>
  <si>
    <t>i028</t>
  </si>
  <si>
    <t>i041</t>
  </si>
  <si>
    <t>i056</t>
  </si>
  <si>
    <t>i002</t>
  </si>
  <si>
    <t>i049</t>
  </si>
  <si>
    <t>i035</t>
  </si>
  <si>
    <t>i032</t>
  </si>
  <si>
    <t>i031</t>
  </si>
  <si>
    <t>OK</t>
  </si>
  <si>
    <t>-</t>
  </si>
  <si>
    <t>Individus</t>
  </si>
  <si>
    <t>Placés - 1 -</t>
  </si>
  <si>
    <t>Placés - 2 -</t>
  </si>
  <si>
    <t>Placés - 3 -</t>
  </si>
  <si>
    <t>Placés - 4 -</t>
  </si>
  <si>
    <t>Placés - 5 -</t>
  </si>
  <si>
    <t>Placés - 6 -</t>
  </si>
  <si>
    <t>z18</t>
  </si>
  <si>
    <t>z08</t>
  </si>
  <si>
    <t>z01</t>
  </si>
  <si>
    <t>z04</t>
  </si>
  <si>
    <t>z19</t>
  </si>
  <si>
    <t>z06</t>
  </si>
  <si>
    <t>z09</t>
  </si>
  <si>
    <t>z07</t>
  </si>
  <si>
    <t>z03</t>
  </si>
  <si>
    <t>z15</t>
  </si>
  <si>
    <t>z05</t>
  </si>
  <si>
    <t>z12</t>
  </si>
  <si>
    <t>z13</t>
  </si>
  <si>
    <t>z17</t>
  </si>
  <si>
    <t>z11</t>
  </si>
  <si>
    <t>z14</t>
  </si>
  <si>
    <t>z20</t>
  </si>
  <si>
    <t>z16</t>
  </si>
  <si>
    <t>z02</t>
  </si>
  <si>
    <t>z10</t>
  </si>
  <si>
    <t>Somme de Points</t>
  </si>
  <si>
    <t>Max de 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</si>
</sst>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ill="1" applyBorder="1"/>
    <xf numFmtId="0" fontId="1" fillId="0" borderId="0" xfId="0" applyFont="1"/>
    <xf numFmtId="0" fontId="0" fillId="0" borderId="1" xfId="0" applyFill="1" applyBorder="1"/>
    <xf numFmtId="0" fontId="0" fillId="2" borderId="1" xfId="0" applyFill="1" applyBorder="1"/>
    <xf numFmtId="0" fontId="3" fillId="0" borderId="0" xfId="0" applyFont="1" applyFill="1" applyBorder="1"/>
    <xf numFmtId="0" fontId="2" fillId="0" borderId="0" xfId="0" applyFont="1" applyFill="1" applyBorder="1"/>
    <xf numFmtId="0" fontId="0" fillId="0" borderId="0" xfId="0" pivotButton="1"/>
    <xf numFmtId="0" fontId="0" fillId="0" borderId="0" xfId="0" applyNumberFormat="1"/>
    <xf numFmtId="0" fontId="0" fillId="3" borderId="0" xfId="0" applyNumberFormat="1" applyFill="1"/>
    <xf numFmtId="0" fontId="0" fillId="3" borderId="0" xfId="0" applyFill="1"/>
    <xf numFmtId="0" fontId="0" fillId="3" borderId="0" xfId="0" applyFill="1" applyBorder="1"/>
    <xf numFmtId="0" fontId="0" fillId="4" borderId="0" xfId="0" applyFill="1"/>
    <xf numFmtId="0" fontId="0" fillId="4" borderId="0" xfId="0" applyNumberFormat="1" applyFill="1"/>
  </cellXfs>
  <cellStyles count="1">
    <cellStyle name="Normal" xfId="0" builtinId="0"/>
  </cellStyles>
  <dxfs count="4">
    <dxf>
      <fill>
        <patternFill>
          <bgColor rgb="FF00B0F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59.706566666668" createdVersion="5" refreshedVersion="5" minRefreshableVersion="3" recordCount="100">
  <cacheSource type="worksheet">
    <worksheetSource ref="A1:BJ101" sheet="BDD"/>
  </cacheSource>
  <cacheFields count="62">
    <cacheField name="Individu" numFmtId="0">
      <sharedItems count="100">
        <s v="i085"/>
        <s v="i081"/>
        <s v="i077"/>
        <s v="i069"/>
        <s v="i059"/>
        <s v="i055"/>
        <s v="i034"/>
        <s v="i098"/>
        <s v="i082"/>
        <s v="i074"/>
        <s v="i060"/>
        <s v="i038"/>
        <s v="i015"/>
        <s v="i002"/>
        <s v="i100"/>
        <s v="i096"/>
        <s v="i088"/>
        <s v="i030"/>
        <s v="i017"/>
        <s v="i093"/>
        <s v="i072"/>
        <s v="i063"/>
        <s v="i058"/>
        <s v="i052"/>
        <s v="i032"/>
        <s v="i014"/>
        <s v="i011"/>
        <s v="i010"/>
        <s v="i091"/>
        <s v="i071"/>
        <s v="i057"/>
        <s v="i045"/>
        <s v="i035"/>
        <s v="i023"/>
        <s v="i016"/>
        <s v="i001"/>
        <s v="i073"/>
        <s v="i067"/>
        <s v="i095"/>
        <s v="i089"/>
        <s v="i078"/>
        <s v="i064"/>
        <s v="i061"/>
        <s v="i036"/>
        <s v="i009"/>
        <s v="i097"/>
        <s v="i083"/>
        <s v="i056"/>
        <s v="i046"/>
        <s v="i029"/>
        <s v="i024"/>
        <s v="i013"/>
        <s v="i007"/>
        <s v="i090"/>
        <s v="i054"/>
        <s v="i049"/>
        <s v="i080"/>
        <s v="i031"/>
        <s v="i026"/>
        <s v="i062"/>
        <s v="i042"/>
        <s v="i039"/>
        <s v="i018"/>
        <s v="i041"/>
        <s v="i033"/>
        <s v="i099"/>
        <s v="i087"/>
        <s v="i066"/>
        <s v="i040"/>
        <s v="i028"/>
        <s v="i084"/>
        <s v="i053"/>
        <s v="i019"/>
        <s v="i075"/>
        <s v="i050"/>
        <s v="i027"/>
        <s v="i012"/>
        <s v="i094"/>
        <s v="i092"/>
        <s v="i076"/>
        <s v="i070"/>
        <s v="i048"/>
        <s v="i037"/>
        <s v="i008"/>
        <s v="i005"/>
        <s v="i086"/>
        <s v="i068"/>
        <s v="i021"/>
        <s v="i004"/>
        <s v="i003"/>
        <s v="i079"/>
        <s v="i065"/>
        <s v="i051"/>
        <s v="i047"/>
        <s v="i044"/>
        <s v="i043"/>
        <s v="i025"/>
        <s v="i022"/>
        <s v="i006"/>
        <s v="i020"/>
      </sharedItems>
    </cacheField>
    <cacheField name="B" numFmtId="0">
      <sharedItems containsNonDate="0" containsString="0" containsBlank="1"/>
    </cacheField>
    <cacheField name="C" numFmtId="0">
      <sharedItems containsNonDate="0" containsString="0" containsBlank="1"/>
    </cacheField>
    <cacheField name="D" numFmtId="0">
      <sharedItems containsNonDate="0" containsString="0" containsBlank="1"/>
    </cacheField>
    <cacheField name="E" numFmtId="0">
      <sharedItems containsNonDate="0" containsString="0" containsBlank="1"/>
    </cacheField>
    <cacheField name="F" numFmtId="0">
      <sharedItems containsNonDate="0" containsString="0" containsBlank="1"/>
    </cacheField>
    <cacheField name="G" numFmtId="0">
      <sharedItems containsNonDate="0" containsString="0" containsBlank="1"/>
    </cacheField>
    <cacheField name="H" numFmtId="0">
      <sharedItems containsNonDate="0" containsString="0" containsBlank="1"/>
    </cacheField>
    <cacheField name="I" numFmtId="0">
      <sharedItems containsNonDate="0" containsString="0" containsBlank="1"/>
    </cacheField>
    <cacheField name="J" numFmtId="0">
      <sharedItems containsNonDate="0" containsString="0" containsBlank="1"/>
    </cacheField>
    <cacheField name="K" numFmtId="0">
      <sharedItems containsNonDate="0" containsString="0" containsBlank="1"/>
    </cacheField>
    <cacheField name="Points" numFmtId="0">
      <sharedItems containsSemiMixedTypes="0" containsString="0" containsNumber="1" containsInteger="1" minValue="11192" maxValue="99488"/>
    </cacheField>
    <cacheField name="M" numFmtId="0">
      <sharedItems containsNonDate="0" containsString="0" containsBlank="1"/>
    </cacheField>
    <cacheField name="N" numFmtId="0">
      <sharedItems containsNonDate="0" containsString="0" containsBlank="1"/>
    </cacheField>
    <cacheField name="O" numFmtId="0">
      <sharedItems containsNonDate="0" containsString="0" containsBlank="1"/>
    </cacheField>
    <cacheField name="P" numFmtId="0">
      <sharedItems containsNonDate="0" containsString="0" containsBlank="1"/>
    </cacheField>
    <cacheField name="Q" numFmtId="0">
      <sharedItems containsNonDate="0" containsString="0" containsBlank="1"/>
    </cacheField>
    <cacheField name="R" numFmtId="0">
      <sharedItems containsNonDate="0" containsString="0" containsBlank="1"/>
    </cacheField>
    <cacheField name="S" numFmtId="0">
      <sharedItems containsNonDate="0" containsString="0" containsBlank="1"/>
    </cacheField>
    <cacheField name="T" numFmtId="0">
      <sharedItems containsNonDate="0" containsString="0" containsBlank="1"/>
    </cacheField>
    <cacheField name="U" numFmtId="0">
      <sharedItems containsNonDate="0" containsString="0" containsBlank="1"/>
    </cacheField>
    <cacheField name="V" numFmtId="0">
      <sharedItems containsNonDate="0" containsString="0" containsBlank="1"/>
    </cacheField>
    <cacheField name="W" numFmtId="0">
      <sharedItems containsNonDate="0" containsString="0" containsBlank="1"/>
    </cacheField>
    <cacheField name="X" numFmtId="0">
      <sharedItems containsNonDate="0" containsString="0" containsBlank="1"/>
    </cacheField>
    <cacheField name="Y" numFmtId="0">
      <sharedItems containsNonDate="0" containsString="0" containsBlank="1"/>
    </cacheField>
    <cacheField name="Z" numFmtId="0">
      <sharedItems containsNonDate="0" containsString="0" containsBlank="1"/>
    </cacheField>
    <cacheField name="AA" numFmtId="0">
      <sharedItems containsNonDate="0" containsString="0" containsBlank="1"/>
    </cacheField>
    <cacheField name="AB" numFmtId="0">
      <sharedItems containsNonDate="0" containsString="0" containsBlank="1"/>
    </cacheField>
    <cacheField name="AC" numFmtId="0">
      <sharedItems containsNonDate="0" containsString="0" containsBlank="1"/>
    </cacheField>
    <cacheField name="Zone" numFmtId="0">
      <sharedItems count="20">
        <s v="z01"/>
        <s v="z02"/>
        <s v="z03"/>
        <s v="z04"/>
        <s v="z05"/>
        <s v="z06"/>
        <s v="z07"/>
        <s v="z08"/>
        <s v="z09"/>
        <s v="z10"/>
        <s v="z11"/>
        <s v="z12"/>
        <s v="z13"/>
        <s v="z14"/>
        <s v="z15"/>
        <s v="z16"/>
        <s v="z17"/>
        <s v="z18"/>
        <s v="z19"/>
        <s v="z20"/>
      </sharedItems>
    </cacheField>
    <cacheField name="AE" numFmtId="0">
      <sharedItems containsNonDate="0" containsString="0" containsBlank="1"/>
    </cacheField>
    <cacheField name="AF" numFmtId="0">
      <sharedItems containsNonDate="0" containsString="0" containsBlank="1"/>
    </cacheField>
    <cacheField name="AG" numFmtId="0">
      <sharedItems containsNonDate="0" containsString="0" containsBlank="1"/>
    </cacheField>
    <cacheField name="AH" numFmtId="0">
      <sharedItems containsNonDate="0" containsString="0" containsBlank="1"/>
    </cacheField>
    <cacheField name="AI" numFmtId="0">
      <sharedItems containsNonDate="0" containsString="0" containsBlank="1"/>
    </cacheField>
    <cacheField name="AJ" numFmtId="0">
      <sharedItems containsNonDate="0" containsString="0" containsBlank="1"/>
    </cacheField>
    <cacheField name="AK" numFmtId="0">
      <sharedItems containsNonDate="0" containsString="0" containsBlank="1"/>
    </cacheField>
    <cacheField name="AL" numFmtId="0">
      <sharedItems containsNonDate="0" containsString="0" containsBlank="1"/>
    </cacheField>
    <cacheField name="N°" numFmtId="0">
      <sharedItems containsSemiMixedTypes="0" containsString="0" containsNumber="1" containsInteger="1" minValue="1" maxValue="6" count="6">
        <n v="4"/>
        <n v="5"/>
        <n v="3"/>
        <n v="1"/>
        <n v="2"/>
        <n v="6"/>
      </sharedItems>
    </cacheField>
    <cacheField name="AN" numFmtId="0">
      <sharedItems containsNonDate="0" containsString="0" containsBlank="1"/>
    </cacheField>
    <cacheField name="AO" numFmtId="0">
      <sharedItems containsNonDate="0" containsString="0" containsBlank="1"/>
    </cacheField>
    <cacheField name="AP" numFmtId="0">
      <sharedItems containsNonDate="0" containsString="0" containsBlank="1"/>
    </cacheField>
    <cacheField name="AQ" numFmtId="0">
      <sharedItems containsNonDate="0" containsString="0" containsBlank="1"/>
    </cacheField>
    <cacheField name="AR" numFmtId="0">
      <sharedItems containsNonDate="0" containsString="0" containsBlank="1"/>
    </cacheField>
    <cacheField name="AS" numFmtId="0">
      <sharedItems containsNonDate="0" containsString="0" containsBlank="1"/>
    </cacheField>
    <cacheField name="AT" numFmtId="0">
      <sharedItems containsNonDate="0" containsString="0" containsBlank="1"/>
    </cacheField>
    <cacheField name="AU" numFmtId="0">
      <sharedItems containsNonDate="0" containsString="0" containsBlank="1"/>
    </cacheField>
    <cacheField name="AV" numFmtId="0">
      <sharedItems containsNonDate="0" containsString="0" containsBlank="1"/>
    </cacheField>
    <cacheField name="AW" numFmtId="0">
      <sharedItems containsNonDate="0" containsString="0" containsBlank="1"/>
    </cacheField>
    <cacheField name="AX" numFmtId="0">
      <sharedItems containsNonDate="0" containsString="0" containsBlank="1"/>
    </cacheField>
    <cacheField name="AY" numFmtId="0">
      <sharedItems containsNonDate="0" containsString="0" containsBlank="1"/>
    </cacheField>
    <cacheField name="AZ" numFmtId="0">
      <sharedItems containsNonDate="0" containsString="0" containsBlank="1"/>
    </cacheField>
    <cacheField name="BA" numFmtId="0">
      <sharedItems containsNonDate="0" containsString="0" containsBlank="1"/>
    </cacheField>
    <cacheField name="BB" numFmtId="0">
      <sharedItems containsNonDate="0" containsString="0" containsBlank="1"/>
    </cacheField>
    <cacheField name="BC" numFmtId="0">
      <sharedItems containsNonDate="0" containsString="0" containsBlank="1"/>
    </cacheField>
    <cacheField name="BD" numFmtId="0">
      <sharedItems containsNonDate="0" containsString="0" containsBlank="1"/>
    </cacheField>
    <cacheField name="BE" numFmtId="0">
      <sharedItems containsNonDate="0" containsString="0" containsBlank="1"/>
    </cacheField>
    <cacheField name="Places" numFmtId="0">
      <sharedItems containsSemiMixedTypes="0" containsString="0" containsNumber="1" containsInteger="1" minValue="1" maxValue="9"/>
    </cacheField>
    <cacheField name="BG" numFmtId="0">
      <sharedItems containsNonDate="0" containsString="0" containsBlank="1"/>
    </cacheField>
    <cacheField name="BH" numFmtId="0">
      <sharedItems containsNonDate="0" containsString="0" containsBlank="1"/>
    </cacheField>
    <cacheField name="Classement" numFmtId="0">
      <sharedItems containsNonDate="0" containsString="0" containsBlank="1"/>
    </cacheField>
    <cacheField name="Résultat" numFmtId="0">
      <sharedItems count="2">
        <s v="OK"/>
        <s v="-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ichel" refreshedDate="43759.708435416665" createdVersion="5" refreshedVersion="5" minRefreshableVersion="3" recordCount="569">
  <cacheSource type="worksheet">
    <worksheetSource ref="A1:E570" sheet="data100"/>
  </cacheSource>
  <cacheFields count="5">
    <cacheField name="Individu" numFmtId="0">
      <sharedItems count="100">
        <s v="i001"/>
        <s v="i002"/>
        <s v="i003"/>
        <s v="i004"/>
        <s v="i005"/>
        <s v="i006"/>
        <s v="i007"/>
        <s v="i008"/>
        <s v="i009"/>
        <s v="i010"/>
        <s v="i011"/>
        <s v="i012"/>
        <s v="i013"/>
        <s v="i014"/>
        <s v="i015"/>
        <s v="i016"/>
        <s v="i017"/>
        <s v="i018"/>
        <s v="i019"/>
        <s v="i020"/>
        <s v="i021"/>
        <s v="i022"/>
        <s v="i023"/>
        <s v="i024"/>
        <s v="i025"/>
        <s v="i026"/>
        <s v="i027"/>
        <s v="i028"/>
        <s v="i029"/>
        <s v="i030"/>
        <s v="i031"/>
        <s v="i032"/>
        <s v="i033"/>
        <s v="i034"/>
        <s v="i035"/>
        <s v="i036"/>
        <s v="i037"/>
        <s v="i038"/>
        <s v="i039"/>
        <s v="i040"/>
        <s v="i041"/>
        <s v="i042"/>
        <s v="i043"/>
        <s v="i044"/>
        <s v="i045"/>
        <s v="i046"/>
        <s v="i047"/>
        <s v="i048"/>
        <s v="i049"/>
        <s v="i050"/>
        <s v="i051"/>
        <s v="i052"/>
        <s v="i053"/>
        <s v="i054"/>
        <s v="i055"/>
        <s v="i056"/>
        <s v="i057"/>
        <s v="i058"/>
        <s v="i059"/>
        <s v="i060"/>
        <s v="i061"/>
        <s v="i062"/>
        <s v="i063"/>
        <s v="i064"/>
        <s v="i065"/>
        <s v="i066"/>
        <s v="i067"/>
        <s v="i068"/>
        <s v="i069"/>
        <s v="i070"/>
        <s v="i071"/>
        <s v="i072"/>
        <s v="i073"/>
        <s v="i074"/>
        <s v="i075"/>
        <s v="i076"/>
        <s v="i077"/>
        <s v="i078"/>
        <s v="i079"/>
        <s v="i080"/>
        <s v="i081"/>
        <s v="i082"/>
        <s v="i083"/>
        <s v="i084"/>
        <s v="i085"/>
        <s v="i086"/>
        <s v="i087"/>
        <s v="i088"/>
        <s v="i089"/>
        <s v="i090"/>
        <s v="i091"/>
        <s v="i092"/>
        <s v="i093"/>
        <s v="i094"/>
        <s v="i095"/>
        <s v="i096"/>
        <s v="i097"/>
        <s v="i098"/>
        <s v="i099"/>
        <s v="i100"/>
      </sharedItems>
    </cacheField>
    <cacheField name="Points" numFmtId="0">
      <sharedItems containsSemiMixedTypes="0" containsString="0" containsNumber="1" containsInteger="1" minValue="10135" maxValue="99493"/>
    </cacheField>
    <cacheField name="Zone" numFmtId="0">
      <sharedItems count="20">
        <s v="z17"/>
        <s v="z05"/>
        <s v="z18"/>
        <s v="z01"/>
        <s v="z06"/>
        <s v="z08"/>
        <s v="z07"/>
        <s v="z11"/>
        <s v="z16"/>
        <s v="z03"/>
        <s v="z04"/>
        <s v="z12"/>
        <s v="z20"/>
        <s v="z10"/>
        <s v="z09"/>
        <s v="z14"/>
        <s v="z13"/>
        <s v="z02"/>
        <s v="z19"/>
        <s v="z15"/>
      </sharedItems>
    </cacheField>
    <cacheField name="N°" numFmtId="0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Places" numFmtId="0">
      <sharedItems containsSemiMixedTypes="0" containsString="0" containsNumber="1" containsInteger="1" minValue="1" maxValue="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">
  <r>
    <x v="0"/>
    <m/>
    <m/>
    <m/>
    <m/>
    <m/>
    <m/>
    <m/>
    <m/>
    <m/>
    <m/>
    <n v="56568"/>
    <m/>
    <m/>
    <m/>
    <m/>
    <m/>
    <m/>
    <m/>
    <m/>
    <m/>
    <m/>
    <m/>
    <m/>
    <m/>
    <m/>
    <m/>
    <m/>
    <m/>
    <x v="0"/>
    <m/>
    <m/>
    <m/>
    <m/>
    <m/>
    <m/>
    <m/>
    <m/>
    <x v="0"/>
    <m/>
    <m/>
    <m/>
    <m/>
    <m/>
    <m/>
    <m/>
    <m/>
    <m/>
    <m/>
    <m/>
    <m/>
    <m/>
    <m/>
    <m/>
    <m/>
    <m/>
    <m/>
    <n v="6"/>
    <m/>
    <m/>
    <m/>
    <x v="0"/>
  </r>
  <r>
    <x v="1"/>
    <m/>
    <m/>
    <m/>
    <m/>
    <m/>
    <m/>
    <m/>
    <m/>
    <m/>
    <m/>
    <n v="75044"/>
    <m/>
    <m/>
    <m/>
    <m/>
    <m/>
    <m/>
    <m/>
    <m/>
    <m/>
    <m/>
    <m/>
    <m/>
    <m/>
    <m/>
    <m/>
    <m/>
    <m/>
    <x v="0"/>
    <m/>
    <m/>
    <m/>
    <m/>
    <m/>
    <m/>
    <m/>
    <m/>
    <x v="1"/>
    <m/>
    <m/>
    <m/>
    <m/>
    <m/>
    <m/>
    <m/>
    <m/>
    <m/>
    <m/>
    <m/>
    <m/>
    <m/>
    <m/>
    <m/>
    <m/>
    <m/>
    <m/>
    <n v="6"/>
    <m/>
    <m/>
    <m/>
    <x v="0"/>
  </r>
  <r>
    <x v="2"/>
    <m/>
    <m/>
    <m/>
    <m/>
    <m/>
    <m/>
    <m/>
    <m/>
    <m/>
    <m/>
    <n v="90545"/>
    <m/>
    <m/>
    <m/>
    <m/>
    <m/>
    <m/>
    <m/>
    <m/>
    <m/>
    <m/>
    <m/>
    <m/>
    <m/>
    <m/>
    <m/>
    <m/>
    <m/>
    <x v="0"/>
    <m/>
    <m/>
    <m/>
    <m/>
    <m/>
    <m/>
    <m/>
    <m/>
    <x v="2"/>
    <m/>
    <m/>
    <m/>
    <m/>
    <m/>
    <m/>
    <m/>
    <m/>
    <m/>
    <m/>
    <m/>
    <m/>
    <m/>
    <m/>
    <m/>
    <m/>
    <m/>
    <m/>
    <n v="6"/>
    <m/>
    <m/>
    <m/>
    <x v="0"/>
  </r>
  <r>
    <x v="3"/>
    <m/>
    <m/>
    <m/>
    <m/>
    <m/>
    <m/>
    <m/>
    <m/>
    <m/>
    <m/>
    <n v="64072"/>
    <m/>
    <m/>
    <m/>
    <m/>
    <m/>
    <m/>
    <m/>
    <m/>
    <m/>
    <m/>
    <m/>
    <m/>
    <m/>
    <m/>
    <m/>
    <m/>
    <m/>
    <x v="0"/>
    <m/>
    <m/>
    <m/>
    <m/>
    <m/>
    <m/>
    <m/>
    <m/>
    <x v="3"/>
    <m/>
    <m/>
    <m/>
    <m/>
    <m/>
    <m/>
    <m/>
    <m/>
    <m/>
    <m/>
    <m/>
    <m/>
    <m/>
    <m/>
    <m/>
    <m/>
    <m/>
    <m/>
    <n v="6"/>
    <m/>
    <m/>
    <m/>
    <x v="0"/>
  </r>
  <r>
    <x v="4"/>
    <m/>
    <m/>
    <m/>
    <m/>
    <m/>
    <m/>
    <m/>
    <m/>
    <m/>
    <m/>
    <n v="98458"/>
    <m/>
    <m/>
    <m/>
    <m/>
    <m/>
    <m/>
    <m/>
    <m/>
    <m/>
    <m/>
    <m/>
    <m/>
    <m/>
    <m/>
    <m/>
    <m/>
    <m/>
    <x v="0"/>
    <m/>
    <m/>
    <m/>
    <m/>
    <m/>
    <m/>
    <m/>
    <m/>
    <x v="2"/>
    <m/>
    <m/>
    <m/>
    <m/>
    <m/>
    <m/>
    <m/>
    <m/>
    <m/>
    <m/>
    <m/>
    <m/>
    <m/>
    <m/>
    <m/>
    <m/>
    <m/>
    <m/>
    <n v="6"/>
    <m/>
    <m/>
    <m/>
    <x v="0"/>
  </r>
  <r>
    <x v="5"/>
    <m/>
    <m/>
    <m/>
    <m/>
    <m/>
    <m/>
    <m/>
    <m/>
    <m/>
    <m/>
    <n v="77468"/>
    <m/>
    <m/>
    <m/>
    <m/>
    <m/>
    <m/>
    <m/>
    <m/>
    <m/>
    <m/>
    <m/>
    <m/>
    <m/>
    <m/>
    <m/>
    <m/>
    <m/>
    <x v="0"/>
    <m/>
    <m/>
    <m/>
    <m/>
    <m/>
    <m/>
    <m/>
    <m/>
    <x v="3"/>
    <m/>
    <m/>
    <m/>
    <m/>
    <m/>
    <m/>
    <m/>
    <m/>
    <m/>
    <m/>
    <m/>
    <m/>
    <m/>
    <m/>
    <m/>
    <m/>
    <m/>
    <m/>
    <n v="6"/>
    <m/>
    <m/>
    <m/>
    <x v="0"/>
  </r>
  <r>
    <x v="6"/>
    <m/>
    <m/>
    <m/>
    <m/>
    <m/>
    <m/>
    <m/>
    <m/>
    <m/>
    <m/>
    <n v="91295"/>
    <m/>
    <m/>
    <m/>
    <m/>
    <m/>
    <m/>
    <m/>
    <m/>
    <m/>
    <m/>
    <m/>
    <m/>
    <m/>
    <m/>
    <m/>
    <m/>
    <m/>
    <x v="1"/>
    <m/>
    <m/>
    <m/>
    <m/>
    <m/>
    <m/>
    <m/>
    <m/>
    <x v="3"/>
    <m/>
    <m/>
    <m/>
    <m/>
    <m/>
    <m/>
    <m/>
    <m/>
    <m/>
    <m/>
    <m/>
    <m/>
    <m/>
    <m/>
    <m/>
    <m/>
    <m/>
    <m/>
    <n v="1"/>
    <m/>
    <m/>
    <m/>
    <x v="0"/>
  </r>
  <r>
    <x v="7"/>
    <m/>
    <m/>
    <m/>
    <m/>
    <m/>
    <m/>
    <m/>
    <m/>
    <m/>
    <m/>
    <n v="88196"/>
    <m/>
    <m/>
    <m/>
    <m/>
    <m/>
    <m/>
    <m/>
    <m/>
    <m/>
    <m/>
    <m/>
    <m/>
    <m/>
    <m/>
    <m/>
    <m/>
    <m/>
    <x v="2"/>
    <m/>
    <m/>
    <m/>
    <m/>
    <m/>
    <m/>
    <m/>
    <m/>
    <x v="4"/>
    <m/>
    <m/>
    <m/>
    <m/>
    <m/>
    <m/>
    <m/>
    <m/>
    <m/>
    <m/>
    <m/>
    <m/>
    <m/>
    <m/>
    <m/>
    <m/>
    <m/>
    <m/>
    <n v="5"/>
    <m/>
    <m/>
    <m/>
    <x v="0"/>
  </r>
  <r>
    <x v="8"/>
    <m/>
    <m/>
    <m/>
    <m/>
    <m/>
    <m/>
    <m/>
    <m/>
    <m/>
    <m/>
    <n v="81286"/>
    <m/>
    <m/>
    <m/>
    <m/>
    <m/>
    <m/>
    <m/>
    <m/>
    <m/>
    <m/>
    <m/>
    <m/>
    <m/>
    <m/>
    <m/>
    <m/>
    <m/>
    <x v="2"/>
    <m/>
    <m/>
    <m/>
    <m/>
    <m/>
    <m/>
    <m/>
    <m/>
    <x v="3"/>
    <m/>
    <m/>
    <m/>
    <m/>
    <m/>
    <m/>
    <m/>
    <m/>
    <m/>
    <m/>
    <m/>
    <m/>
    <m/>
    <m/>
    <m/>
    <m/>
    <m/>
    <m/>
    <n v="5"/>
    <m/>
    <m/>
    <m/>
    <x v="0"/>
  </r>
  <r>
    <x v="9"/>
    <m/>
    <m/>
    <m/>
    <m/>
    <m/>
    <m/>
    <m/>
    <m/>
    <m/>
    <m/>
    <n v="78216"/>
    <m/>
    <m/>
    <m/>
    <m/>
    <m/>
    <m/>
    <m/>
    <m/>
    <m/>
    <m/>
    <m/>
    <m/>
    <m/>
    <m/>
    <m/>
    <m/>
    <m/>
    <x v="2"/>
    <m/>
    <m/>
    <m/>
    <m/>
    <m/>
    <m/>
    <m/>
    <m/>
    <x v="4"/>
    <m/>
    <m/>
    <m/>
    <m/>
    <m/>
    <m/>
    <m/>
    <m/>
    <m/>
    <m/>
    <m/>
    <m/>
    <m/>
    <m/>
    <m/>
    <m/>
    <m/>
    <m/>
    <n v="5"/>
    <m/>
    <m/>
    <m/>
    <x v="0"/>
  </r>
  <r>
    <x v="10"/>
    <m/>
    <m/>
    <m/>
    <m/>
    <m/>
    <m/>
    <m/>
    <m/>
    <m/>
    <m/>
    <n v="42466"/>
    <m/>
    <m/>
    <m/>
    <m/>
    <m/>
    <m/>
    <m/>
    <m/>
    <m/>
    <m/>
    <m/>
    <m/>
    <m/>
    <m/>
    <m/>
    <m/>
    <m/>
    <x v="2"/>
    <m/>
    <m/>
    <m/>
    <m/>
    <m/>
    <m/>
    <m/>
    <m/>
    <x v="3"/>
    <m/>
    <m/>
    <m/>
    <m/>
    <m/>
    <m/>
    <m/>
    <m/>
    <m/>
    <m/>
    <m/>
    <m/>
    <m/>
    <m/>
    <m/>
    <m/>
    <m/>
    <m/>
    <n v="5"/>
    <m/>
    <m/>
    <m/>
    <x v="1"/>
  </r>
  <r>
    <x v="11"/>
    <m/>
    <m/>
    <m/>
    <m/>
    <m/>
    <m/>
    <m/>
    <m/>
    <m/>
    <m/>
    <n v="84267"/>
    <m/>
    <m/>
    <m/>
    <m/>
    <m/>
    <m/>
    <m/>
    <m/>
    <m/>
    <m/>
    <m/>
    <m/>
    <m/>
    <m/>
    <m/>
    <m/>
    <m/>
    <x v="2"/>
    <m/>
    <m/>
    <m/>
    <m/>
    <m/>
    <m/>
    <m/>
    <m/>
    <x v="2"/>
    <m/>
    <m/>
    <m/>
    <m/>
    <m/>
    <m/>
    <m/>
    <m/>
    <m/>
    <m/>
    <m/>
    <m/>
    <m/>
    <m/>
    <m/>
    <m/>
    <m/>
    <m/>
    <n v="5"/>
    <m/>
    <m/>
    <m/>
    <x v="0"/>
  </r>
  <r>
    <x v="12"/>
    <m/>
    <m/>
    <m/>
    <m/>
    <m/>
    <m/>
    <m/>
    <m/>
    <m/>
    <m/>
    <n v="14234"/>
    <m/>
    <m/>
    <m/>
    <m/>
    <m/>
    <m/>
    <m/>
    <m/>
    <m/>
    <m/>
    <m/>
    <m/>
    <m/>
    <m/>
    <m/>
    <m/>
    <m/>
    <x v="2"/>
    <m/>
    <m/>
    <m/>
    <m/>
    <m/>
    <m/>
    <m/>
    <m/>
    <x v="3"/>
    <m/>
    <m/>
    <m/>
    <m/>
    <m/>
    <m/>
    <m/>
    <m/>
    <m/>
    <m/>
    <m/>
    <m/>
    <m/>
    <m/>
    <m/>
    <m/>
    <m/>
    <m/>
    <n v="5"/>
    <m/>
    <m/>
    <m/>
    <x v="1"/>
  </r>
  <r>
    <x v="13"/>
    <m/>
    <m/>
    <m/>
    <m/>
    <m/>
    <m/>
    <m/>
    <m/>
    <m/>
    <m/>
    <n v="79125"/>
    <m/>
    <m/>
    <m/>
    <m/>
    <m/>
    <m/>
    <m/>
    <m/>
    <m/>
    <m/>
    <m/>
    <m/>
    <m/>
    <m/>
    <m/>
    <m/>
    <m/>
    <x v="2"/>
    <m/>
    <m/>
    <m/>
    <m/>
    <m/>
    <m/>
    <m/>
    <m/>
    <x v="4"/>
    <m/>
    <m/>
    <m/>
    <m/>
    <m/>
    <m/>
    <m/>
    <m/>
    <m/>
    <m/>
    <m/>
    <m/>
    <m/>
    <m/>
    <m/>
    <m/>
    <m/>
    <m/>
    <n v="5"/>
    <m/>
    <m/>
    <m/>
    <x v="0"/>
  </r>
  <r>
    <x v="14"/>
    <m/>
    <m/>
    <m/>
    <m/>
    <m/>
    <m/>
    <m/>
    <m/>
    <m/>
    <m/>
    <n v="96439"/>
    <m/>
    <m/>
    <m/>
    <m/>
    <m/>
    <m/>
    <m/>
    <m/>
    <m/>
    <m/>
    <m/>
    <m/>
    <m/>
    <m/>
    <m/>
    <m/>
    <m/>
    <x v="3"/>
    <m/>
    <m/>
    <m/>
    <m/>
    <m/>
    <m/>
    <m/>
    <m/>
    <x v="3"/>
    <m/>
    <m/>
    <m/>
    <m/>
    <m/>
    <m/>
    <m/>
    <m/>
    <m/>
    <m/>
    <m/>
    <m/>
    <m/>
    <m/>
    <m/>
    <m/>
    <m/>
    <m/>
    <n v="5"/>
    <m/>
    <m/>
    <m/>
    <x v="0"/>
  </r>
  <r>
    <x v="15"/>
    <m/>
    <m/>
    <m/>
    <m/>
    <m/>
    <m/>
    <m/>
    <m/>
    <m/>
    <m/>
    <n v="82132"/>
    <m/>
    <m/>
    <m/>
    <m/>
    <m/>
    <m/>
    <m/>
    <m/>
    <m/>
    <m/>
    <m/>
    <m/>
    <m/>
    <m/>
    <m/>
    <m/>
    <m/>
    <x v="3"/>
    <m/>
    <m/>
    <m/>
    <m/>
    <m/>
    <m/>
    <m/>
    <m/>
    <x v="2"/>
    <m/>
    <m/>
    <m/>
    <m/>
    <m/>
    <m/>
    <m/>
    <m/>
    <m/>
    <m/>
    <m/>
    <m/>
    <m/>
    <m/>
    <m/>
    <m/>
    <m/>
    <m/>
    <n v="5"/>
    <m/>
    <m/>
    <m/>
    <x v="0"/>
  </r>
  <r>
    <x v="16"/>
    <m/>
    <m/>
    <m/>
    <m/>
    <m/>
    <m/>
    <m/>
    <m/>
    <m/>
    <m/>
    <n v="76507"/>
    <m/>
    <m/>
    <m/>
    <m/>
    <m/>
    <m/>
    <m/>
    <m/>
    <m/>
    <m/>
    <m/>
    <m/>
    <m/>
    <m/>
    <m/>
    <m/>
    <m/>
    <x v="3"/>
    <m/>
    <m/>
    <m/>
    <m/>
    <m/>
    <m/>
    <m/>
    <m/>
    <x v="3"/>
    <m/>
    <m/>
    <m/>
    <m/>
    <m/>
    <m/>
    <m/>
    <m/>
    <m/>
    <m/>
    <m/>
    <m/>
    <m/>
    <m/>
    <m/>
    <m/>
    <m/>
    <m/>
    <n v="5"/>
    <m/>
    <m/>
    <m/>
    <x v="0"/>
  </r>
  <r>
    <x v="17"/>
    <m/>
    <m/>
    <m/>
    <m/>
    <m/>
    <m/>
    <m/>
    <m/>
    <m/>
    <m/>
    <n v="78425"/>
    <m/>
    <m/>
    <m/>
    <m/>
    <m/>
    <m/>
    <m/>
    <m/>
    <m/>
    <m/>
    <m/>
    <m/>
    <m/>
    <m/>
    <m/>
    <m/>
    <m/>
    <x v="3"/>
    <m/>
    <m/>
    <m/>
    <m/>
    <m/>
    <m/>
    <m/>
    <m/>
    <x v="2"/>
    <m/>
    <m/>
    <m/>
    <m/>
    <m/>
    <m/>
    <m/>
    <m/>
    <m/>
    <m/>
    <m/>
    <m/>
    <m/>
    <m/>
    <m/>
    <m/>
    <m/>
    <m/>
    <n v="5"/>
    <m/>
    <m/>
    <m/>
    <x v="0"/>
  </r>
  <r>
    <x v="18"/>
    <m/>
    <m/>
    <m/>
    <m/>
    <m/>
    <m/>
    <m/>
    <m/>
    <m/>
    <m/>
    <n v="76397"/>
    <m/>
    <m/>
    <m/>
    <m/>
    <m/>
    <m/>
    <m/>
    <m/>
    <m/>
    <m/>
    <m/>
    <m/>
    <m/>
    <m/>
    <m/>
    <m/>
    <m/>
    <x v="3"/>
    <m/>
    <m/>
    <m/>
    <m/>
    <m/>
    <m/>
    <m/>
    <m/>
    <x v="3"/>
    <m/>
    <m/>
    <m/>
    <m/>
    <m/>
    <m/>
    <m/>
    <m/>
    <m/>
    <m/>
    <m/>
    <m/>
    <m/>
    <m/>
    <m/>
    <m/>
    <m/>
    <m/>
    <n v="5"/>
    <m/>
    <m/>
    <m/>
    <x v="0"/>
  </r>
  <r>
    <x v="19"/>
    <m/>
    <m/>
    <m/>
    <m/>
    <m/>
    <m/>
    <m/>
    <m/>
    <m/>
    <m/>
    <n v="46264"/>
    <m/>
    <m/>
    <m/>
    <m/>
    <m/>
    <m/>
    <m/>
    <m/>
    <m/>
    <m/>
    <m/>
    <m/>
    <m/>
    <m/>
    <m/>
    <m/>
    <m/>
    <x v="4"/>
    <m/>
    <m/>
    <m/>
    <m/>
    <m/>
    <m/>
    <m/>
    <m/>
    <x v="3"/>
    <m/>
    <m/>
    <m/>
    <m/>
    <m/>
    <m/>
    <m/>
    <m/>
    <m/>
    <m/>
    <m/>
    <m/>
    <m/>
    <m/>
    <m/>
    <m/>
    <m/>
    <m/>
    <n v="6"/>
    <m/>
    <m/>
    <m/>
    <x v="1"/>
  </r>
  <r>
    <x v="20"/>
    <m/>
    <m/>
    <m/>
    <m/>
    <m/>
    <m/>
    <m/>
    <m/>
    <m/>
    <m/>
    <n v="64322"/>
    <m/>
    <m/>
    <m/>
    <m/>
    <m/>
    <m/>
    <m/>
    <m/>
    <m/>
    <m/>
    <m/>
    <m/>
    <m/>
    <m/>
    <m/>
    <m/>
    <m/>
    <x v="4"/>
    <m/>
    <m/>
    <m/>
    <m/>
    <m/>
    <m/>
    <m/>
    <m/>
    <x v="3"/>
    <m/>
    <m/>
    <m/>
    <m/>
    <m/>
    <m/>
    <m/>
    <m/>
    <m/>
    <m/>
    <m/>
    <m/>
    <m/>
    <m/>
    <m/>
    <m/>
    <m/>
    <m/>
    <n v="6"/>
    <m/>
    <m/>
    <m/>
    <x v="1"/>
  </r>
  <r>
    <x v="21"/>
    <m/>
    <m/>
    <m/>
    <m/>
    <m/>
    <m/>
    <m/>
    <m/>
    <m/>
    <m/>
    <n v="98172"/>
    <m/>
    <m/>
    <m/>
    <m/>
    <m/>
    <m/>
    <m/>
    <m/>
    <m/>
    <m/>
    <m/>
    <m/>
    <m/>
    <m/>
    <m/>
    <m/>
    <m/>
    <x v="4"/>
    <m/>
    <m/>
    <m/>
    <m/>
    <m/>
    <m/>
    <m/>
    <m/>
    <x v="3"/>
    <m/>
    <m/>
    <m/>
    <m/>
    <m/>
    <m/>
    <m/>
    <m/>
    <m/>
    <m/>
    <m/>
    <m/>
    <m/>
    <m/>
    <m/>
    <m/>
    <m/>
    <m/>
    <n v="6"/>
    <m/>
    <m/>
    <m/>
    <x v="0"/>
  </r>
  <r>
    <x v="22"/>
    <m/>
    <m/>
    <m/>
    <m/>
    <m/>
    <m/>
    <m/>
    <m/>
    <m/>
    <m/>
    <n v="80278"/>
    <m/>
    <m/>
    <m/>
    <m/>
    <m/>
    <m/>
    <m/>
    <m/>
    <m/>
    <m/>
    <m/>
    <m/>
    <m/>
    <m/>
    <m/>
    <m/>
    <m/>
    <x v="4"/>
    <m/>
    <m/>
    <m/>
    <m/>
    <m/>
    <m/>
    <m/>
    <m/>
    <x v="4"/>
    <m/>
    <m/>
    <m/>
    <m/>
    <m/>
    <m/>
    <m/>
    <m/>
    <m/>
    <m/>
    <m/>
    <m/>
    <m/>
    <m/>
    <m/>
    <m/>
    <m/>
    <m/>
    <n v="6"/>
    <m/>
    <m/>
    <m/>
    <x v="0"/>
  </r>
  <r>
    <x v="23"/>
    <m/>
    <m/>
    <m/>
    <m/>
    <m/>
    <m/>
    <m/>
    <m/>
    <m/>
    <m/>
    <n v="68453"/>
    <m/>
    <m/>
    <m/>
    <m/>
    <m/>
    <m/>
    <m/>
    <m/>
    <m/>
    <m/>
    <m/>
    <m/>
    <m/>
    <m/>
    <m/>
    <m/>
    <m/>
    <x v="4"/>
    <m/>
    <m/>
    <m/>
    <m/>
    <m/>
    <m/>
    <m/>
    <m/>
    <x v="2"/>
    <m/>
    <m/>
    <m/>
    <m/>
    <m/>
    <m/>
    <m/>
    <m/>
    <m/>
    <m/>
    <m/>
    <m/>
    <m/>
    <m/>
    <m/>
    <m/>
    <m/>
    <m/>
    <n v="6"/>
    <m/>
    <m/>
    <m/>
    <x v="0"/>
  </r>
  <r>
    <x v="24"/>
    <m/>
    <m/>
    <m/>
    <m/>
    <m/>
    <m/>
    <m/>
    <m/>
    <m/>
    <m/>
    <n v="18130"/>
    <m/>
    <m/>
    <m/>
    <m/>
    <m/>
    <m/>
    <m/>
    <m/>
    <m/>
    <m/>
    <m/>
    <m/>
    <m/>
    <m/>
    <m/>
    <m/>
    <m/>
    <x v="4"/>
    <m/>
    <m/>
    <m/>
    <m/>
    <m/>
    <m/>
    <m/>
    <m/>
    <x v="3"/>
    <m/>
    <m/>
    <m/>
    <m/>
    <m/>
    <m/>
    <m/>
    <m/>
    <m/>
    <m/>
    <m/>
    <m/>
    <m/>
    <m/>
    <m/>
    <m/>
    <m/>
    <m/>
    <n v="6"/>
    <m/>
    <m/>
    <m/>
    <x v="1"/>
  </r>
  <r>
    <x v="25"/>
    <m/>
    <m/>
    <m/>
    <m/>
    <m/>
    <m/>
    <m/>
    <m/>
    <m/>
    <m/>
    <n v="85233"/>
    <m/>
    <m/>
    <m/>
    <m/>
    <m/>
    <m/>
    <m/>
    <m/>
    <m/>
    <m/>
    <m/>
    <m/>
    <m/>
    <m/>
    <m/>
    <m/>
    <m/>
    <x v="4"/>
    <m/>
    <m/>
    <m/>
    <m/>
    <m/>
    <m/>
    <m/>
    <m/>
    <x v="3"/>
    <m/>
    <m/>
    <m/>
    <m/>
    <m/>
    <m/>
    <m/>
    <m/>
    <m/>
    <m/>
    <m/>
    <m/>
    <m/>
    <m/>
    <m/>
    <m/>
    <m/>
    <m/>
    <n v="6"/>
    <m/>
    <m/>
    <m/>
    <x v="0"/>
  </r>
  <r>
    <x v="26"/>
    <m/>
    <m/>
    <m/>
    <m/>
    <m/>
    <m/>
    <m/>
    <m/>
    <m/>
    <m/>
    <n v="73511"/>
    <m/>
    <m/>
    <m/>
    <m/>
    <m/>
    <m/>
    <m/>
    <m/>
    <m/>
    <m/>
    <m/>
    <m/>
    <m/>
    <m/>
    <m/>
    <m/>
    <m/>
    <x v="4"/>
    <m/>
    <m/>
    <m/>
    <m/>
    <m/>
    <m/>
    <m/>
    <m/>
    <x v="5"/>
    <m/>
    <m/>
    <m/>
    <m/>
    <m/>
    <m/>
    <m/>
    <m/>
    <m/>
    <m/>
    <m/>
    <m/>
    <m/>
    <m/>
    <m/>
    <m/>
    <m/>
    <m/>
    <n v="6"/>
    <m/>
    <m/>
    <m/>
    <x v="0"/>
  </r>
  <r>
    <x v="27"/>
    <m/>
    <m/>
    <m/>
    <m/>
    <m/>
    <m/>
    <m/>
    <m/>
    <m/>
    <m/>
    <n v="78337"/>
    <m/>
    <m/>
    <m/>
    <m/>
    <m/>
    <m/>
    <m/>
    <m/>
    <m/>
    <m/>
    <m/>
    <m/>
    <m/>
    <m/>
    <m/>
    <m/>
    <m/>
    <x v="4"/>
    <m/>
    <m/>
    <m/>
    <m/>
    <m/>
    <m/>
    <m/>
    <m/>
    <x v="0"/>
    <m/>
    <m/>
    <m/>
    <m/>
    <m/>
    <m/>
    <m/>
    <m/>
    <m/>
    <m/>
    <m/>
    <m/>
    <m/>
    <m/>
    <m/>
    <m/>
    <m/>
    <m/>
    <n v="6"/>
    <m/>
    <m/>
    <m/>
    <x v="0"/>
  </r>
  <r>
    <x v="28"/>
    <m/>
    <m/>
    <m/>
    <m/>
    <m/>
    <m/>
    <m/>
    <m/>
    <m/>
    <m/>
    <n v="85106"/>
    <m/>
    <m/>
    <m/>
    <m/>
    <m/>
    <m/>
    <m/>
    <m/>
    <m/>
    <m/>
    <m/>
    <m/>
    <m/>
    <m/>
    <m/>
    <m/>
    <m/>
    <x v="5"/>
    <m/>
    <m/>
    <m/>
    <m/>
    <m/>
    <m/>
    <m/>
    <m/>
    <x v="3"/>
    <m/>
    <m/>
    <m/>
    <m/>
    <m/>
    <m/>
    <m/>
    <m/>
    <m/>
    <m/>
    <m/>
    <m/>
    <m/>
    <m/>
    <m/>
    <m/>
    <m/>
    <m/>
    <n v="8"/>
    <m/>
    <m/>
    <m/>
    <x v="0"/>
  </r>
  <r>
    <x v="29"/>
    <m/>
    <m/>
    <m/>
    <m/>
    <m/>
    <m/>
    <m/>
    <m/>
    <m/>
    <m/>
    <n v="82556"/>
    <m/>
    <m/>
    <m/>
    <m/>
    <m/>
    <m/>
    <m/>
    <m/>
    <m/>
    <m/>
    <m/>
    <m/>
    <m/>
    <m/>
    <m/>
    <m/>
    <m/>
    <x v="5"/>
    <m/>
    <m/>
    <m/>
    <m/>
    <m/>
    <m/>
    <m/>
    <m/>
    <x v="2"/>
    <m/>
    <m/>
    <m/>
    <m/>
    <m/>
    <m/>
    <m/>
    <m/>
    <m/>
    <m/>
    <m/>
    <m/>
    <m/>
    <m/>
    <m/>
    <m/>
    <m/>
    <m/>
    <n v="8"/>
    <m/>
    <m/>
    <m/>
    <x v="0"/>
  </r>
  <r>
    <x v="30"/>
    <m/>
    <m/>
    <m/>
    <m/>
    <m/>
    <m/>
    <m/>
    <m/>
    <m/>
    <m/>
    <n v="67182"/>
    <m/>
    <m/>
    <m/>
    <m/>
    <m/>
    <m/>
    <m/>
    <m/>
    <m/>
    <m/>
    <m/>
    <m/>
    <m/>
    <m/>
    <m/>
    <m/>
    <m/>
    <x v="5"/>
    <m/>
    <m/>
    <m/>
    <m/>
    <m/>
    <m/>
    <m/>
    <m/>
    <x v="3"/>
    <m/>
    <m/>
    <m/>
    <m/>
    <m/>
    <m/>
    <m/>
    <m/>
    <m/>
    <m/>
    <m/>
    <m/>
    <m/>
    <m/>
    <m/>
    <m/>
    <m/>
    <m/>
    <n v="8"/>
    <m/>
    <m/>
    <m/>
    <x v="0"/>
  </r>
  <r>
    <x v="31"/>
    <m/>
    <m/>
    <m/>
    <m/>
    <m/>
    <m/>
    <m/>
    <m/>
    <m/>
    <m/>
    <n v="97548"/>
    <m/>
    <m/>
    <m/>
    <m/>
    <m/>
    <m/>
    <m/>
    <m/>
    <m/>
    <m/>
    <m/>
    <m/>
    <m/>
    <m/>
    <m/>
    <m/>
    <m/>
    <x v="5"/>
    <m/>
    <m/>
    <m/>
    <m/>
    <m/>
    <m/>
    <m/>
    <m/>
    <x v="5"/>
    <m/>
    <m/>
    <m/>
    <m/>
    <m/>
    <m/>
    <m/>
    <m/>
    <m/>
    <m/>
    <m/>
    <m/>
    <m/>
    <m/>
    <m/>
    <m/>
    <m/>
    <m/>
    <n v="8"/>
    <m/>
    <m/>
    <m/>
    <x v="0"/>
  </r>
  <r>
    <x v="32"/>
    <m/>
    <m/>
    <m/>
    <m/>
    <m/>
    <m/>
    <m/>
    <m/>
    <m/>
    <m/>
    <n v="82116"/>
    <m/>
    <m/>
    <m/>
    <m/>
    <m/>
    <m/>
    <m/>
    <m/>
    <m/>
    <m/>
    <m/>
    <m/>
    <m/>
    <m/>
    <m/>
    <m/>
    <m/>
    <x v="5"/>
    <m/>
    <m/>
    <m/>
    <m/>
    <m/>
    <m/>
    <m/>
    <m/>
    <x v="0"/>
    <m/>
    <m/>
    <m/>
    <m/>
    <m/>
    <m/>
    <m/>
    <m/>
    <m/>
    <m/>
    <m/>
    <m/>
    <m/>
    <m/>
    <m/>
    <m/>
    <m/>
    <m/>
    <n v="8"/>
    <m/>
    <m/>
    <m/>
    <x v="0"/>
  </r>
  <r>
    <x v="33"/>
    <m/>
    <m/>
    <m/>
    <m/>
    <m/>
    <m/>
    <m/>
    <m/>
    <m/>
    <m/>
    <n v="76362"/>
    <m/>
    <m/>
    <m/>
    <m/>
    <m/>
    <m/>
    <m/>
    <m/>
    <m/>
    <m/>
    <m/>
    <m/>
    <m/>
    <m/>
    <m/>
    <m/>
    <m/>
    <x v="5"/>
    <m/>
    <m/>
    <m/>
    <m/>
    <m/>
    <m/>
    <m/>
    <m/>
    <x v="3"/>
    <m/>
    <m/>
    <m/>
    <m/>
    <m/>
    <m/>
    <m/>
    <m/>
    <m/>
    <m/>
    <m/>
    <m/>
    <m/>
    <m/>
    <m/>
    <m/>
    <m/>
    <m/>
    <n v="8"/>
    <m/>
    <m/>
    <m/>
    <x v="0"/>
  </r>
  <r>
    <x v="34"/>
    <m/>
    <m/>
    <m/>
    <m/>
    <m/>
    <m/>
    <m/>
    <m/>
    <m/>
    <m/>
    <n v="86350"/>
    <m/>
    <m/>
    <m/>
    <m/>
    <m/>
    <m/>
    <m/>
    <m/>
    <m/>
    <m/>
    <m/>
    <m/>
    <m/>
    <m/>
    <m/>
    <m/>
    <m/>
    <x v="5"/>
    <m/>
    <m/>
    <m/>
    <m/>
    <m/>
    <m/>
    <m/>
    <m/>
    <x v="3"/>
    <m/>
    <m/>
    <m/>
    <m/>
    <m/>
    <m/>
    <m/>
    <m/>
    <m/>
    <m/>
    <m/>
    <m/>
    <m/>
    <m/>
    <m/>
    <m/>
    <m/>
    <m/>
    <n v="8"/>
    <m/>
    <m/>
    <m/>
    <x v="0"/>
  </r>
  <r>
    <x v="35"/>
    <m/>
    <m/>
    <m/>
    <m/>
    <m/>
    <m/>
    <m/>
    <m/>
    <m/>
    <m/>
    <n v="81526"/>
    <m/>
    <m/>
    <m/>
    <m/>
    <m/>
    <m/>
    <m/>
    <m/>
    <m/>
    <m/>
    <m/>
    <m/>
    <m/>
    <m/>
    <m/>
    <m/>
    <m/>
    <x v="5"/>
    <m/>
    <m/>
    <m/>
    <m/>
    <m/>
    <m/>
    <m/>
    <m/>
    <x v="0"/>
    <m/>
    <m/>
    <m/>
    <m/>
    <m/>
    <m/>
    <m/>
    <m/>
    <m/>
    <m/>
    <m/>
    <m/>
    <m/>
    <m/>
    <m/>
    <m/>
    <m/>
    <m/>
    <n v="8"/>
    <m/>
    <m/>
    <m/>
    <x v="0"/>
  </r>
  <r>
    <x v="36"/>
    <m/>
    <m/>
    <m/>
    <m/>
    <m/>
    <m/>
    <m/>
    <m/>
    <m/>
    <m/>
    <n v="91294"/>
    <m/>
    <m/>
    <m/>
    <m/>
    <m/>
    <m/>
    <m/>
    <m/>
    <m/>
    <m/>
    <m/>
    <m/>
    <m/>
    <m/>
    <m/>
    <m/>
    <m/>
    <x v="6"/>
    <m/>
    <m/>
    <m/>
    <m/>
    <m/>
    <m/>
    <m/>
    <m/>
    <x v="2"/>
    <m/>
    <m/>
    <m/>
    <m/>
    <m/>
    <m/>
    <m/>
    <m/>
    <m/>
    <m/>
    <m/>
    <m/>
    <m/>
    <m/>
    <m/>
    <m/>
    <m/>
    <m/>
    <n v="1"/>
    <m/>
    <m/>
    <m/>
    <x v="0"/>
  </r>
  <r>
    <x v="37"/>
    <m/>
    <m/>
    <m/>
    <m/>
    <m/>
    <m/>
    <m/>
    <m/>
    <m/>
    <m/>
    <n v="72498"/>
    <m/>
    <m/>
    <m/>
    <m/>
    <m/>
    <m/>
    <m/>
    <m/>
    <m/>
    <m/>
    <m/>
    <m/>
    <m/>
    <m/>
    <m/>
    <m/>
    <m/>
    <x v="6"/>
    <m/>
    <m/>
    <m/>
    <m/>
    <m/>
    <m/>
    <m/>
    <m/>
    <x v="3"/>
    <m/>
    <m/>
    <m/>
    <m/>
    <m/>
    <m/>
    <m/>
    <m/>
    <m/>
    <m/>
    <m/>
    <m/>
    <m/>
    <m/>
    <m/>
    <m/>
    <m/>
    <m/>
    <n v="1"/>
    <m/>
    <m/>
    <m/>
    <x v="1"/>
  </r>
  <r>
    <x v="38"/>
    <m/>
    <m/>
    <m/>
    <m/>
    <m/>
    <m/>
    <m/>
    <m/>
    <m/>
    <m/>
    <n v="80147"/>
    <m/>
    <m/>
    <m/>
    <m/>
    <m/>
    <m/>
    <m/>
    <m/>
    <m/>
    <m/>
    <m/>
    <m/>
    <m/>
    <m/>
    <m/>
    <m/>
    <m/>
    <x v="7"/>
    <m/>
    <m/>
    <m/>
    <m/>
    <m/>
    <m/>
    <m/>
    <m/>
    <x v="1"/>
    <m/>
    <m/>
    <m/>
    <m/>
    <m/>
    <m/>
    <m/>
    <m/>
    <m/>
    <m/>
    <m/>
    <m/>
    <m/>
    <m/>
    <m/>
    <m/>
    <m/>
    <m/>
    <n v="7"/>
    <m/>
    <m/>
    <m/>
    <x v="0"/>
  </r>
  <r>
    <x v="39"/>
    <m/>
    <m/>
    <m/>
    <m/>
    <m/>
    <m/>
    <m/>
    <m/>
    <m/>
    <m/>
    <n v="48549"/>
    <m/>
    <m/>
    <m/>
    <m/>
    <m/>
    <m/>
    <m/>
    <m/>
    <m/>
    <m/>
    <m/>
    <m/>
    <m/>
    <m/>
    <m/>
    <m/>
    <m/>
    <x v="7"/>
    <m/>
    <m/>
    <m/>
    <m/>
    <m/>
    <m/>
    <m/>
    <m/>
    <x v="4"/>
    <m/>
    <m/>
    <m/>
    <m/>
    <m/>
    <m/>
    <m/>
    <m/>
    <m/>
    <m/>
    <m/>
    <m/>
    <m/>
    <m/>
    <m/>
    <m/>
    <m/>
    <m/>
    <n v="7"/>
    <m/>
    <m/>
    <m/>
    <x v="0"/>
  </r>
  <r>
    <x v="40"/>
    <m/>
    <m/>
    <m/>
    <m/>
    <m/>
    <m/>
    <m/>
    <m/>
    <m/>
    <m/>
    <n v="38043"/>
    <m/>
    <m/>
    <m/>
    <m/>
    <m/>
    <m/>
    <m/>
    <m/>
    <m/>
    <m/>
    <m/>
    <m/>
    <m/>
    <m/>
    <m/>
    <m/>
    <m/>
    <x v="7"/>
    <m/>
    <m/>
    <m/>
    <m/>
    <m/>
    <m/>
    <m/>
    <m/>
    <x v="3"/>
    <m/>
    <m/>
    <m/>
    <m/>
    <m/>
    <m/>
    <m/>
    <m/>
    <m/>
    <m/>
    <m/>
    <m/>
    <m/>
    <m/>
    <m/>
    <m/>
    <m/>
    <m/>
    <n v="7"/>
    <m/>
    <m/>
    <m/>
    <x v="0"/>
  </r>
  <r>
    <x v="41"/>
    <m/>
    <m/>
    <m/>
    <m/>
    <m/>
    <m/>
    <m/>
    <m/>
    <m/>
    <m/>
    <n v="39454"/>
    <m/>
    <m/>
    <m/>
    <m/>
    <m/>
    <m/>
    <m/>
    <m/>
    <m/>
    <m/>
    <m/>
    <m/>
    <m/>
    <m/>
    <m/>
    <m/>
    <m/>
    <x v="7"/>
    <m/>
    <m/>
    <m/>
    <m/>
    <m/>
    <m/>
    <m/>
    <m/>
    <x v="1"/>
    <m/>
    <m/>
    <m/>
    <m/>
    <m/>
    <m/>
    <m/>
    <m/>
    <m/>
    <m/>
    <m/>
    <m/>
    <m/>
    <m/>
    <m/>
    <m/>
    <m/>
    <m/>
    <n v="7"/>
    <m/>
    <m/>
    <m/>
    <x v="0"/>
  </r>
  <r>
    <x v="42"/>
    <m/>
    <m/>
    <m/>
    <m/>
    <m/>
    <m/>
    <m/>
    <m/>
    <m/>
    <m/>
    <n v="95546"/>
    <m/>
    <m/>
    <m/>
    <m/>
    <m/>
    <m/>
    <m/>
    <m/>
    <m/>
    <m/>
    <m/>
    <m/>
    <m/>
    <m/>
    <m/>
    <m/>
    <m/>
    <x v="7"/>
    <m/>
    <m/>
    <m/>
    <m/>
    <m/>
    <m/>
    <m/>
    <m/>
    <x v="1"/>
    <m/>
    <m/>
    <m/>
    <m/>
    <m/>
    <m/>
    <m/>
    <m/>
    <m/>
    <m/>
    <m/>
    <m/>
    <m/>
    <m/>
    <m/>
    <m/>
    <m/>
    <m/>
    <n v="7"/>
    <m/>
    <m/>
    <m/>
    <x v="0"/>
  </r>
  <r>
    <x v="43"/>
    <m/>
    <m/>
    <m/>
    <m/>
    <m/>
    <m/>
    <m/>
    <m/>
    <m/>
    <m/>
    <n v="85197"/>
    <m/>
    <m/>
    <m/>
    <m/>
    <m/>
    <m/>
    <m/>
    <m/>
    <m/>
    <m/>
    <m/>
    <m/>
    <m/>
    <m/>
    <m/>
    <m/>
    <m/>
    <x v="7"/>
    <m/>
    <m/>
    <m/>
    <m/>
    <m/>
    <m/>
    <m/>
    <m/>
    <x v="0"/>
    <m/>
    <m/>
    <m/>
    <m/>
    <m/>
    <m/>
    <m/>
    <m/>
    <m/>
    <m/>
    <m/>
    <m/>
    <m/>
    <m/>
    <m/>
    <m/>
    <m/>
    <m/>
    <n v="7"/>
    <m/>
    <m/>
    <m/>
    <x v="0"/>
  </r>
  <r>
    <x v="44"/>
    <m/>
    <m/>
    <m/>
    <m/>
    <m/>
    <m/>
    <m/>
    <m/>
    <m/>
    <m/>
    <n v="91378"/>
    <m/>
    <m/>
    <m/>
    <m/>
    <m/>
    <m/>
    <m/>
    <m/>
    <m/>
    <m/>
    <m/>
    <m/>
    <m/>
    <m/>
    <m/>
    <m/>
    <m/>
    <x v="7"/>
    <m/>
    <m/>
    <m/>
    <m/>
    <m/>
    <m/>
    <m/>
    <m/>
    <x v="3"/>
    <m/>
    <m/>
    <m/>
    <m/>
    <m/>
    <m/>
    <m/>
    <m/>
    <m/>
    <m/>
    <m/>
    <m/>
    <m/>
    <m/>
    <m/>
    <m/>
    <m/>
    <m/>
    <n v="7"/>
    <m/>
    <m/>
    <m/>
    <x v="0"/>
  </r>
  <r>
    <x v="45"/>
    <m/>
    <m/>
    <m/>
    <m/>
    <m/>
    <m/>
    <m/>
    <m/>
    <m/>
    <m/>
    <n v="23190"/>
    <m/>
    <m/>
    <m/>
    <m/>
    <m/>
    <m/>
    <m/>
    <m/>
    <m/>
    <m/>
    <m/>
    <m/>
    <m/>
    <m/>
    <m/>
    <m/>
    <m/>
    <x v="8"/>
    <m/>
    <m/>
    <m/>
    <m/>
    <m/>
    <m/>
    <m/>
    <m/>
    <x v="3"/>
    <m/>
    <m/>
    <m/>
    <m/>
    <m/>
    <m/>
    <m/>
    <m/>
    <m/>
    <m/>
    <m/>
    <m/>
    <m/>
    <m/>
    <m/>
    <m/>
    <m/>
    <m/>
    <n v="5"/>
    <m/>
    <m/>
    <m/>
    <x v="1"/>
  </r>
  <r>
    <x v="46"/>
    <m/>
    <m/>
    <m/>
    <m/>
    <m/>
    <m/>
    <m/>
    <m/>
    <m/>
    <m/>
    <n v="90155"/>
    <m/>
    <m/>
    <m/>
    <m/>
    <m/>
    <m/>
    <m/>
    <m/>
    <m/>
    <m/>
    <m/>
    <m/>
    <m/>
    <m/>
    <m/>
    <m/>
    <m/>
    <x v="8"/>
    <m/>
    <m/>
    <m/>
    <m/>
    <m/>
    <m/>
    <m/>
    <m/>
    <x v="2"/>
    <m/>
    <m/>
    <m/>
    <m/>
    <m/>
    <m/>
    <m/>
    <m/>
    <m/>
    <m/>
    <m/>
    <m/>
    <m/>
    <m/>
    <m/>
    <m/>
    <m/>
    <m/>
    <n v="5"/>
    <m/>
    <m/>
    <m/>
    <x v="0"/>
  </r>
  <r>
    <x v="47"/>
    <m/>
    <m/>
    <m/>
    <m/>
    <m/>
    <m/>
    <m/>
    <m/>
    <m/>
    <m/>
    <n v="21540"/>
    <m/>
    <m/>
    <m/>
    <m/>
    <m/>
    <m/>
    <m/>
    <m/>
    <m/>
    <m/>
    <m/>
    <m/>
    <m/>
    <m/>
    <m/>
    <m/>
    <m/>
    <x v="8"/>
    <m/>
    <m/>
    <m/>
    <m/>
    <m/>
    <m/>
    <m/>
    <m/>
    <x v="3"/>
    <m/>
    <m/>
    <m/>
    <m/>
    <m/>
    <m/>
    <m/>
    <m/>
    <m/>
    <m/>
    <m/>
    <m/>
    <m/>
    <m/>
    <m/>
    <m/>
    <m/>
    <m/>
    <n v="5"/>
    <m/>
    <m/>
    <m/>
    <x v="1"/>
  </r>
  <r>
    <x v="48"/>
    <m/>
    <m/>
    <m/>
    <m/>
    <m/>
    <m/>
    <m/>
    <m/>
    <m/>
    <m/>
    <n v="91123"/>
    <m/>
    <m/>
    <m/>
    <m/>
    <m/>
    <m/>
    <m/>
    <m/>
    <m/>
    <m/>
    <m/>
    <m/>
    <m/>
    <m/>
    <m/>
    <m/>
    <m/>
    <x v="8"/>
    <m/>
    <m/>
    <m/>
    <m/>
    <m/>
    <m/>
    <m/>
    <m/>
    <x v="1"/>
    <m/>
    <m/>
    <m/>
    <m/>
    <m/>
    <m/>
    <m/>
    <m/>
    <m/>
    <m/>
    <m/>
    <m/>
    <m/>
    <m/>
    <m/>
    <m/>
    <m/>
    <m/>
    <n v="5"/>
    <m/>
    <m/>
    <m/>
    <x v="0"/>
  </r>
  <r>
    <x v="49"/>
    <m/>
    <m/>
    <m/>
    <m/>
    <m/>
    <m/>
    <m/>
    <m/>
    <m/>
    <m/>
    <n v="65475"/>
    <m/>
    <m/>
    <m/>
    <m/>
    <m/>
    <m/>
    <m/>
    <m/>
    <m/>
    <m/>
    <m/>
    <m/>
    <m/>
    <m/>
    <m/>
    <m/>
    <m/>
    <x v="8"/>
    <m/>
    <m/>
    <m/>
    <m/>
    <m/>
    <m/>
    <m/>
    <m/>
    <x v="3"/>
    <m/>
    <m/>
    <m/>
    <m/>
    <m/>
    <m/>
    <m/>
    <m/>
    <m/>
    <m/>
    <m/>
    <m/>
    <m/>
    <m/>
    <m/>
    <m/>
    <m/>
    <m/>
    <n v="5"/>
    <m/>
    <m/>
    <m/>
    <x v="0"/>
  </r>
  <r>
    <x v="50"/>
    <m/>
    <m/>
    <m/>
    <m/>
    <m/>
    <m/>
    <m/>
    <m/>
    <m/>
    <m/>
    <n v="52497"/>
    <m/>
    <m/>
    <m/>
    <m/>
    <m/>
    <m/>
    <m/>
    <m/>
    <m/>
    <m/>
    <m/>
    <m/>
    <m/>
    <m/>
    <m/>
    <m/>
    <m/>
    <x v="8"/>
    <m/>
    <m/>
    <m/>
    <m/>
    <m/>
    <m/>
    <m/>
    <m/>
    <x v="3"/>
    <m/>
    <m/>
    <m/>
    <m/>
    <m/>
    <m/>
    <m/>
    <m/>
    <m/>
    <m/>
    <m/>
    <m/>
    <m/>
    <m/>
    <m/>
    <m/>
    <m/>
    <m/>
    <n v="5"/>
    <m/>
    <m/>
    <m/>
    <x v="1"/>
  </r>
  <r>
    <x v="51"/>
    <m/>
    <m/>
    <m/>
    <m/>
    <m/>
    <m/>
    <m/>
    <m/>
    <m/>
    <m/>
    <n v="85402"/>
    <m/>
    <m/>
    <m/>
    <m/>
    <m/>
    <m/>
    <m/>
    <m/>
    <m/>
    <m/>
    <m/>
    <m/>
    <m/>
    <m/>
    <m/>
    <m/>
    <m/>
    <x v="8"/>
    <m/>
    <m/>
    <m/>
    <m/>
    <m/>
    <m/>
    <m/>
    <m/>
    <x v="0"/>
    <m/>
    <m/>
    <m/>
    <m/>
    <m/>
    <m/>
    <m/>
    <m/>
    <m/>
    <m/>
    <m/>
    <m/>
    <m/>
    <m/>
    <m/>
    <m/>
    <m/>
    <m/>
    <n v="5"/>
    <m/>
    <m/>
    <m/>
    <x v="0"/>
  </r>
  <r>
    <x v="52"/>
    <m/>
    <m/>
    <m/>
    <m/>
    <m/>
    <m/>
    <m/>
    <m/>
    <m/>
    <m/>
    <n v="94373"/>
    <m/>
    <m/>
    <m/>
    <m/>
    <m/>
    <m/>
    <m/>
    <m/>
    <m/>
    <m/>
    <m/>
    <m/>
    <m/>
    <m/>
    <m/>
    <m/>
    <m/>
    <x v="8"/>
    <m/>
    <m/>
    <m/>
    <m/>
    <m/>
    <m/>
    <m/>
    <m/>
    <x v="1"/>
    <m/>
    <m/>
    <m/>
    <m/>
    <m/>
    <m/>
    <m/>
    <m/>
    <m/>
    <m/>
    <m/>
    <m/>
    <m/>
    <m/>
    <m/>
    <m/>
    <m/>
    <m/>
    <n v="5"/>
    <m/>
    <m/>
    <m/>
    <x v="0"/>
  </r>
  <r>
    <x v="53"/>
    <m/>
    <m/>
    <m/>
    <m/>
    <m/>
    <m/>
    <m/>
    <m/>
    <m/>
    <m/>
    <n v="89400"/>
    <m/>
    <m/>
    <m/>
    <m/>
    <m/>
    <m/>
    <m/>
    <m/>
    <m/>
    <m/>
    <m/>
    <m/>
    <m/>
    <m/>
    <m/>
    <m/>
    <m/>
    <x v="9"/>
    <m/>
    <m/>
    <m/>
    <m/>
    <m/>
    <m/>
    <m/>
    <m/>
    <x v="1"/>
    <m/>
    <m/>
    <m/>
    <m/>
    <m/>
    <m/>
    <m/>
    <m/>
    <m/>
    <m/>
    <m/>
    <m/>
    <m/>
    <m/>
    <m/>
    <m/>
    <m/>
    <m/>
    <n v="2"/>
    <m/>
    <m/>
    <m/>
    <x v="0"/>
  </r>
  <r>
    <x v="54"/>
    <m/>
    <m/>
    <m/>
    <m/>
    <m/>
    <m/>
    <m/>
    <m/>
    <m/>
    <m/>
    <n v="70285"/>
    <m/>
    <m/>
    <m/>
    <m/>
    <m/>
    <m/>
    <m/>
    <m/>
    <m/>
    <m/>
    <m/>
    <m/>
    <m/>
    <m/>
    <m/>
    <m/>
    <m/>
    <x v="9"/>
    <m/>
    <m/>
    <m/>
    <m/>
    <m/>
    <m/>
    <m/>
    <m/>
    <x v="3"/>
    <m/>
    <m/>
    <m/>
    <m/>
    <m/>
    <m/>
    <m/>
    <m/>
    <m/>
    <m/>
    <m/>
    <m/>
    <m/>
    <m/>
    <m/>
    <m/>
    <m/>
    <m/>
    <n v="2"/>
    <m/>
    <m/>
    <m/>
    <x v="1"/>
  </r>
  <r>
    <x v="55"/>
    <m/>
    <m/>
    <m/>
    <m/>
    <m/>
    <m/>
    <m/>
    <m/>
    <m/>
    <m/>
    <n v="78447"/>
    <m/>
    <m/>
    <m/>
    <m/>
    <m/>
    <m/>
    <m/>
    <m/>
    <m/>
    <m/>
    <m/>
    <m/>
    <m/>
    <m/>
    <m/>
    <m/>
    <m/>
    <x v="9"/>
    <m/>
    <m/>
    <m/>
    <m/>
    <m/>
    <m/>
    <m/>
    <m/>
    <x v="3"/>
    <m/>
    <m/>
    <m/>
    <m/>
    <m/>
    <m/>
    <m/>
    <m/>
    <m/>
    <m/>
    <m/>
    <m/>
    <m/>
    <m/>
    <m/>
    <m/>
    <m/>
    <m/>
    <n v="2"/>
    <m/>
    <m/>
    <m/>
    <x v="0"/>
  </r>
  <r>
    <x v="56"/>
    <m/>
    <m/>
    <m/>
    <m/>
    <m/>
    <m/>
    <m/>
    <m/>
    <m/>
    <m/>
    <n v="99488"/>
    <m/>
    <m/>
    <m/>
    <m/>
    <m/>
    <m/>
    <m/>
    <m/>
    <m/>
    <m/>
    <m/>
    <m/>
    <m/>
    <m/>
    <m/>
    <m/>
    <m/>
    <x v="10"/>
    <m/>
    <m/>
    <m/>
    <m/>
    <m/>
    <m/>
    <m/>
    <m/>
    <x v="5"/>
    <m/>
    <m/>
    <m/>
    <m/>
    <m/>
    <m/>
    <m/>
    <m/>
    <m/>
    <m/>
    <m/>
    <m/>
    <m/>
    <m/>
    <m/>
    <m/>
    <m/>
    <m/>
    <n v="3"/>
    <m/>
    <m/>
    <m/>
    <x v="0"/>
  </r>
  <r>
    <x v="57"/>
    <m/>
    <m/>
    <m/>
    <m/>
    <m/>
    <m/>
    <m/>
    <m/>
    <m/>
    <m/>
    <n v="56060"/>
    <m/>
    <m/>
    <m/>
    <m/>
    <m/>
    <m/>
    <m/>
    <m/>
    <m/>
    <m/>
    <m/>
    <m/>
    <m/>
    <m/>
    <m/>
    <m/>
    <m/>
    <x v="10"/>
    <m/>
    <m/>
    <m/>
    <m/>
    <m/>
    <m/>
    <m/>
    <m/>
    <x v="4"/>
    <m/>
    <m/>
    <m/>
    <m/>
    <m/>
    <m/>
    <m/>
    <m/>
    <m/>
    <m/>
    <m/>
    <m/>
    <m/>
    <m/>
    <m/>
    <m/>
    <m/>
    <m/>
    <n v="3"/>
    <m/>
    <m/>
    <m/>
    <x v="0"/>
  </r>
  <r>
    <x v="58"/>
    <m/>
    <m/>
    <m/>
    <m/>
    <m/>
    <m/>
    <m/>
    <m/>
    <m/>
    <m/>
    <n v="81202"/>
    <m/>
    <m/>
    <m/>
    <m/>
    <m/>
    <m/>
    <m/>
    <m/>
    <m/>
    <m/>
    <m/>
    <m/>
    <m/>
    <m/>
    <m/>
    <m/>
    <m/>
    <x v="10"/>
    <m/>
    <m/>
    <m/>
    <m/>
    <m/>
    <m/>
    <m/>
    <m/>
    <x v="4"/>
    <m/>
    <m/>
    <m/>
    <m/>
    <m/>
    <m/>
    <m/>
    <m/>
    <m/>
    <m/>
    <m/>
    <m/>
    <m/>
    <m/>
    <m/>
    <m/>
    <m/>
    <m/>
    <n v="3"/>
    <m/>
    <m/>
    <m/>
    <x v="0"/>
  </r>
  <r>
    <x v="59"/>
    <m/>
    <m/>
    <m/>
    <m/>
    <m/>
    <m/>
    <m/>
    <m/>
    <m/>
    <m/>
    <n v="64002"/>
    <m/>
    <m/>
    <m/>
    <m/>
    <m/>
    <m/>
    <m/>
    <m/>
    <m/>
    <m/>
    <m/>
    <m/>
    <m/>
    <m/>
    <m/>
    <m/>
    <m/>
    <x v="11"/>
    <m/>
    <m/>
    <m/>
    <m/>
    <m/>
    <m/>
    <m/>
    <m/>
    <x v="0"/>
    <m/>
    <m/>
    <m/>
    <m/>
    <m/>
    <m/>
    <m/>
    <m/>
    <m/>
    <m/>
    <m/>
    <m/>
    <m/>
    <m/>
    <m/>
    <m/>
    <m/>
    <m/>
    <n v="3"/>
    <m/>
    <m/>
    <m/>
    <x v="0"/>
  </r>
  <r>
    <x v="60"/>
    <m/>
    <m/>
    <m/>
    <m/>
    <m/>
    <m/>
    <m/>
    <m/>
    <m/>
    <m/>
    <n v="98314"/>
    <m/>
    <m/>
    <m/>
    <m/>
    <m/>
    <m/>
    <m/>
    <m/>
    <m/>
    <m/>
    <m/>
    <m/>
    <m/>
    <m/>
    <m/>
    <m/>
    <m/>
    <x v="11"/>
    <m/>
    <m/>
    <m/>
    <m/>
    <m/>
    <m/>
    <m/>
    <m/>
    <x v="5"/>
    <m/>
    <m/>
    <m/>
    <m/>
    <m/>
    <m/>
    <m/>
    <m/>
    <m/>
    <m/>
    <m/>
    <m/>
    <m/>
    <m/>
    <m/>
    <m/>
    <m/>
    <m/>
    <n v="3"/>
    <m/>
    <m/>
    <m/>
    <x v="0"/>
  </r>
  <r>
    <x v="61"/>
    <m/>
    <m/>
    <m/>
    <m/>
    <m/>
    <m/>
    <m/>
    <m/>
    <m/>
    <m/>
    <n v="73224"/>
    <m/>
    <m/>
    <m/>
    <m/>
    <m/>
    <m/>
    <m/>
    <m/>
    <m/>
    <m/>
    <m/>
    <m/>
    <m/>
    <m/>
    <m/>
    <m/>
    <m/>
    <x v="11"/>
    <m/>
    <m/>
    <m/>
    <m/>
    <m/>
    <m/>
    <m/>
    <m/>
    <x v="3"/>
    <m/>
    <m/>
    <m/>
    <m/>
    <m/>
    <m/>
    <m/>
    <m/>
    <m/>
    <m/>
    <m/>
    <m/>
    <m/>
    <m/>
    <m/>
    <m/>
    <m/>
    <m/>
    <n v="3"/>
    <m/>
    <m/>
    <m/>
    <x v="0"/>
  </r>
  <r>
    <x v="62"/>
    <m/>
    <m/>
    <m/>
    <m/>
    <m/>
    <m/>
    <m/>
    <m/>
    <m/>
    <m/>
    <n v="53416"/>
    <m/>
    <m/>
    <m/>
    <m/>
    <m/>
    <m/>
    <m/>
    <m/>
    <m/>
    <m/>
    <m/>
    <m/>
    <m/>
    <m/>
    <m/>
    <m/>
    <m/>
    <x v="11"/>
    <m/>
    <m/>
    <m/>
    <m/>
    <m/>
    <m/>
    <m/>
    <m/>
    <x v="3"/>
    <m/>
    <m/>
    <m/>
    <m/>
    <m/>
    <m/>
    <m/>
    <m/>
    <m/>
    <m/>
    <m/>
    <m/>
    <m/>
    <m/>
    <m/>
    <m/>
    <m/>
    <m/>
    <n v="3"/>
    <m/>
    <m/>
    <m/>
    <x v="1"/>
  </r>
  <r>
    <x v="63"/>
    <m/>
    <m/>
    <m/>
    <m/>
    <m/>
    <m/>
    <m/>
    <m/>
    <m/>
    <m/>
    <n v="95567"/>
    <m/>
    <m/>
    <m/>
    <m/>
    <m/>
    <m/>
    <m/>
    <m/>
    <m/>
    <m/>
    <m/>
    <m/>
    <m/>
    <m/>
    <m/>
    <m/>
    <m/>
    <x v="12"/>
    <m/>
    <m/>
    <m/>
    <m/>
    <m/>
    <m/>
    <m/>
    <m/>
    <x v="2"/>
    <m/>
    <m/>
    <m/>
    <m/>
    <m/>
    <m/>
    <m/>
    <m/>
    <m/>
    <m/>
    <m/>
    <m/>
    <m/>
    <m/>
    <m/>
    <m/>
    <m/>
    <m/>
    <n v="1"/>
    <m/>
    <m/>
    <m/>
    <x v="0"/>
  </r>
  <r>
    <x v="64"/>
    <m/>
    <m/>
    <m/>
    <m/>
    <m/>
    <m/>
    <m/>
    <m/>
    <m/>
    <m/>
    <n v="11192"/>
    <m/>
    <m/>
    <m/>
    <m/>
    <m/>
    <m/>
    <m/>
    <m/>
    <m/>
    <m/>
    <m/>
    <m/>
    <m/>
    <m/>
    <m/>
    <m/>
    <m/>
    <x v="12"/>
    <m/>
    <m/>
    <m/>
    <m/>
    <m/>
    <m/>
    <m/>
    <m/>
    <x v="3"/>
    <m/>
    <m/>
    <m/>
    <m/>
    <m/>
    <m/>
    <m/>
    <m/>
    <m/>
    <m/>
    <m/>
    <m/>
    <m/>
    <m/>
    <m/>
    <m/>
    <m/>
    <m/>
    <n v="1"/>
    <m/>
    <m/>
    <m/>
    <x v="0"/>
  </r>
  <r>
    <x v="65"/>
    <m/>
    <m/>
    <m/>
    <m/>
    <m/>
    <m/>
    <m/>
    <m/>
    <m/>
    <m/>
    <n v="86206"/>
    <m/>
    <m/>
    <m/>
    <m/>
    <m/>
    <m/>
    <m/>
    <m/>
    <m/>
    <m/>
    <m/>
    <m/>
    <m/>
    <m/>
    <m/>
    <m/>
    <m/>
    <x v="13"/>
    <m/>
    <m/>
    <m/>
    <m/>
    <m/>
    <m/>
    <m/>
    <m/>
    <x v="4"/>
    <m/>
    <m/>
    <m/>
    <m/>
    <m/>
    <m/>
    <m/>
    <m/>
    <m/>
    <m/>
    <m/>
    <m/>
    <m/>
    <m/>
    <m/>
    <m/>
    <m/>
    <m/>
    <n v="5"/>
    <m/>
    <m/>
    <m/>
    <x v="0"/>
  </r>
  <r>
    <x v="66"/>
    <m/>
    <m/>
    <m/>
    <m/>
    <m/>
    <m/>
    <m/>
    <m/>
    <m/>
    <m/>
    <n v="79388"/>
    <m/>
    <m/>
    <m/>
    <m/>
    <m/>
    <m/>
    <m/>
    <m/>
    <m/>
    <m/>
    <m/>
    <m/>
    <m/>
    <m/>
    <m/>
    <m/>
    <m/>
    <x v="13"/>
    <m/>
    <m/>
    <m/>
    <m/>
    <m/>
    <m/>
    <m/>
    <m/>
    <x v="2"/>
    <m/>
    <m/>
    <m/>
    <m/>
    <m/>
    <m/>
    <m/>
    <m/>
    <m/>
    <m/>
    <m/>
    <m/>
    <m/>
    <m/>
    <m/>
    <m/>
    <m/>
    <m/>
    <n v="5"/>
    <m/>
    <m/>
    <m/>
    <x v="0"/>
  </r>
  <r>
    <x v="67"/>
    <m/>
    <m/>
    <m/>
    <m/>
    <m/>
    <m/>
    <m/>
    <m/>
    <m/>
    <m/>
    <n v="67415"/>
    <m/>
    <m/>
    <m/>
    <m/>
    <m/>
    <m/>
    <m/>
    <m/>
    <m/>
    <m/>
    <m/>
    <m/>
    <m/>
    <m/>
    <m/>
    <m/>
    <m/>
    <x v="13"/>
    <m/>
    <m/>
    <m/>
    <m/>
    <m/>
    <m/>
    <m/>
    <m/>
    <x v="3"/>
    <m/>
    <m/>
    <m/>
    <m/>
    <m/>
    <m/>
    <m/>
    <m/>
    <m/>
    <m/>
    <m/>
    <m/>
    <m/>
    <m/>
    <m/>
    <m/>
    <m/>
    <m/>
    <n v="5"/>
    <m/>
    <m/>
    <m/>
    <x v="0"/>
  </r>
  <r>
    <x v="68"/>
    <m/>
    <m/>
    <m/>
    <m/>
    <m/>
    <m/>
    <m/>
    <m/>
    <m/>
    <m/>
    <n v="83243"/>
    <m/>
    <m/>
    <m/>
    <m/>
    <m/>
    <m/>
    <m/>
    <m/>
    <m/>
    <m/>
    <m/>
    <m/>
    <m/>
    <m/>
    <m/>
    <m/>
    <m/>
    <x v="13"/>
    <m/>
    <m/>
    <m/>
    <m/>
    <m/>
    <m/>
    <m/>
    <m/>
    <x v="4"/>
    <m/>
    <m/>
    <m/>
    <m/>
    <m/>
    <m/>
    <m/>
    <m/>
    <m/>
    <m/>
    <m/>
    <m/>
    <m/>
    <m/>
    <m/>
    <m/>
    <m/>
    <m/>
    <n v="5"/>
    <m/>
    <m/>
    <m/>
    <x v="0"/>
  </r>
  <r>
    <x v="69"/>
    <m/>
    <m/>
    <m/>
    <m/>
    <m/>
    <m/>
    <m/>
    <m/>
    <m/>
    <m/>
    <n v="65194"/>
    <m/>
    <m/>
    <m/>
    <m/>
    <m/>
    <m/>
    <m/>
    <m/>
    <m/>
    <m/>
    <m/>
    <m/>
    <m/>
    <m/>
    <m/>
    <m/>
    <m/>
    <x v="13"/>
    <m/>
    <m/>
    <m/>
    <m/>
    <m/>
    <m/>
    <m/>
    <m/>
    <x v="2"/>
    <m/>
    <m/>
    <m/>
    <m/>
    <m/>
    <m/>
    <m/>
    <m/>
    <m/>
    <m/>
    <m/>
    <m/>
    <m/>
    <m/>
    <m/>
    <m/>
    <m/>
    <m/>
    <n v="5"/>
    <m/>
    <m/>
    <m/>
    <x v="0"/>
  </r>
  <r>
    <x v="70"/>
    <m/>
    <m/>
    <m/>
    <m/>
    <m/>
    <m/>
    <m/>
    <m/>
    <m/>
    <m/>
    <n v="98377"/>
    <m/>
    <m/>
    <m/>
    <m/>
    <m/>
    <m/>
    <m/>
    <m/>
    <m/>
    <m/>
    <m/>
    <m/>
    <m/>
    <m/>
    <m/>
    <m/>
    <m/>
    <x v="14"/>
    <m/>
    <m/>
    <m/>
    <m/>
    <m/>
    <m/>
    <m/>
    <m/>
    <x v="4"/>
    <m/>
    <m/>
    <m/>
    <m/>
    <m/>
    <m/>
    <m/>
    <m/>
    <m/>
    <m/>
    <m/>
    <m/>
    <m/>
    <m/>
    <m/>
    <m/>
    <m/>
    <m/>
    <n v="3"/>
    <m/>
    <m/>
    <m/>
    <x v="0"/>
  </r>
  <r>
    <x v="71"/>
    <m/>
    <m/>
    <m/>
    <m/>
    <m/>
    <m/>
    <m/>
    <m/>
    <m/>
    <m/>
    <n v="99199"/>
    <m/>
    <m/>
    <m/>
    <m/>
    <m/>
    <m/>
    <m/>
    <m/>
    <m/>
    <m/>
    <m/>
    <m/>
    <m/>
    <m/>
    <m/>
    <m/>
    <m/>
    <x v="14"/>
    <m/>
    <m/>
    <m/>
    <m/>
    <m/>
    <m/>
    <m/>
    <m/>
    <x v="3"/>
    <m/>
    <m/>
    <m/>
    <m/>
    <m/>
    <m/>
    <m/>
    <m/>
    <m/>
    <m/>
    <m/>
    <m/>
    <m/>
    <m/>
    <m/>
    <m/>
    <m/>
    <m/>
    <n v="3"/>
    <m/>
    <m/>
    <m/>
    <x v="0"/>
  </r>
  <r>
    <x v="72"/>
    <m/>
    <m/>
    <m/>
    <m/>
    <m/>
    <m/>
    <m/>
    <m/>
    <m/>
    <m/>
    <n v="89053"/>
    <m/>
    <m/>
    <m/>
    <m/>
    <m/>
    <m/>
    <m/>
    <m/>
    <m/>
    <m/>
    <m/>
    <m/>
    <m/>
    <m/>
    <m/>
    <m/>
    <m/>
    <x v="14"/>
    <m/>
    <m/>
    <m/>
    <m/>
    <m/>
    <m/>
    <m/>
    <m/>
    <x v="4"/>
    <m/>
    <m/>
    <m/>
    <m/>
    <m/>
    <m/>
    <m/>
    <m/>
    <m/>
    <m/>
    <m/>
    <m/>
    <m/>
    <m/>
    <m/>
    <m/>
    <m/>
    <m/>
    <n v="3"/>
    <m/>
    <m/>
    <m/>
    <x v="0"/>
  </r>
  <r>
    <x v="73"/>
    <m/>
    <m/>
    <m/>
    <m/>
    <m/>
    <m/>
    <m/>
    <m/>
    <m/>
    <m/>
    <n v="68419"/>
    <m/>
    <m/>
    <m/>
    <m/>
    <m/>
    <m/>
    <m/>
    <m/>
    <m/>
    <m/>
    <m/>
    <m/>
    <m/>
    <m/>
    <m/>
    <m/>
    <m/>
    <x v="15"/>
    <m/>
    <m/>
    <m/>
    <m/>
    <m/>
    <m/>
    <m/>
    <m/>
    <x v="2"/>
    <m/>
    <m/>
    <m/>
    <m/>
    <m/>
    <m/>
    <m/>
    <m/>
    <m/>
    <m/>
    <m/>
    <m/>
    <m/>
    <m/>
    <m/>
    <m/>
    <m/>
    <m/>
    <n v="4"/>
    <m/>
    <m/>
    <m/>
    <x v="0"/>
  </r>
  <r>
    <x v="74"/>
    <m/>
    <m/>
    <m/>
    <m/>
    <m/>
    <m/>
    <m/>
    <m/>
    <m/>
    <m/>
    <n v="63134"/>
    <m/>
    <m/>
    <m/>
    <m/>
    <m/>
    <m/>
    <m/>
    <m/>
    <m/>
    <m/>
    <m/>
    <m/>
    <m/>
    <m/>
    <m/>
    <m/>
    <m/>
    <x v="15"/>
    <m/>
    <m/>
    <m/>
    <m/>
    <m/>
    <m/>
    <m/>
    <m/>
    <x v="4"/>
    <m/>
    <m/>
    <m/>
    <m/>
    <m/>
    <m/>
    <m/>
    <m/>
    <m/>
    <m/>
    <m/>
    <m/>
    <m/>
    <m/>
    <m/>
    <m/>
    <m/>
    <m/>
    <n v="4"/>
    <m/>
    <m/>
    <m/>
    <x v="0"/>
  </r>
  <r>
    <x v="75"/>
    <m/>
    <m/>
    <m/>
    <m/>
    <m/>
    <m/>
    <m/>
    <m/>
    <m/>
    <m/>
    <n v="98054"/>
    <m/>
    <m/>
    <m/>
    <m/>
    <m/>
    <m/>
    <m/>
    <m/>
    <m/>
    <m/>
    <m/>
    <m/>
    <m/>
    <m/>
    <m/>
    <m/>
    <m/>
    <x v="15"/>
    <m/>
    <m/>
    <m/>
    <m/>
    <m/>
    <m/>
    <m/>
    <m/>
    <x v="0"/>
    <m/>
    <m/>
    <m/>
    <m/>
    <m/>
    <m/>
    <m/>
    <m/>
    <m/>
    <m/>
    <m/>
    <m/>
    <m/>
    <m/>
    <m/>
    <m/>
    <m/>
    <m/>
    <n v="4"/>
    <m/>
    <m/>
    <m/>
    <x v="0"/>
  </r>
  <r>
    <x v="76"/>
    <m/>
    <m/>
    <m/>
    <m/>
    <m/>
    <m/>
    <m/>
    <m/>
    <m/>
    <m/>
    <n v="93509"/>
    <m/>
    <m/>
    <m/>
    <m/>
    <m/>
    <m/>
    <m/>
    <m/>
    <m/>
    <m/>
    <m/>
    <m/>
    <m/>
    <m/>
    <m/>
    <m/>
    <m/>
    <x v="15"/>
    <m/>
    <m/>
    <m/>
    <m/>
    <m/>
    <m/>
    <m/>
    <m/>
    <x v="3"/>
    <m/>
    <m/>
    <m/>
    <m/>
    <m/>
    <m/>
    <m/>
    <m/>
    <m/>
    <m/>
    <m/>
    <m/>
    <m/>
    <m/>
    <m/>
    <m/>
    <m/>
    <m/>
    <n v="4"/>
    <m/>
    <m/>
    <m/>
    <x v="0"/>
  </r>
  <r>
    <x v="77"/>
    <m/>
    <m/>
    <m/>
    <m/>
    <m/>
    <m/>
    <m/>
    <m/>
    <m/>
    <m/>
    <n v="84523"/>
    <m/>
    <m/>
    <m/>
    <m/>
    <m/>
    <m/>
    <m/>
    <m/>
    <m/>
    <m/>
    <m/>
    <m/>
    <m/>
    <m/>
    <m/>
    <m/>
    <m/>
    <x v="16"/>
    <m/>
    <m/>
    <m/>
    <m/>
    <m/>
    <m/>
    <m/>
    <m/>
    <x v="2"/>
    <m/>
    <m/>
    <m/>
    <m/>
    <m/>
    <m/>
    <m/>
    <m/>
    <m/>
    <m/>
    <m/>
    <m/>
    <m/>
    <m/>
    <m/>
    <m/>
    <m/>
    <m/>
    <n v="7"/>
    <m/>
    <m/>
    <m/>
    <x v="0"/>
  </r>
  <r>
    <x v="78"/>
    <m/>
    <m/>
    <m/>
    <m/>
    <m/>
    <m/>
    <m/>
    <m/>
    <m/>
    <m/>
    <n v="55326"/>
    <m/>
    <m/>
    <m/>
    <m/>
    <m/>
    <m/>
    <m/>
    <m/>
    <m/>
    <m/>
    <m/>
    <m/>
    <m/>
    <m/>
    <m/>
    <m/>
    <m/>
    <x v="16"/>
    <m/>
    <m/>
    <m/>
    <m/>
    <m/>
    <m/>
    <m/>
    <m/>
    <x v="2"/>
    <m/>
    <m/>
    <m/>
    <m/>
    <m/>
    <m/>
    <m/>
    <m/>
    <m/>
    <m/>
    <m/>
    <m/>
    <m/>
    <m/>
    <m/>
    <m/>
    <m/>
    <m/>
    <n v="7"/>
    <m/>
    <m/>
    <m/>
    <x v="0"/>
  </r>
  <r>
    <x v="79"/>
    <m/>
    <m/>
    <m/>
    <m/>
    <m/>
    <m/>
    <m/>
    <m/>
    <m/>
    <m/>
    <n v="91348"/>
    <m/>
    <m/>
    <m/>
    <m/>
    <m/>
    <m/>
    <m/>
    <m/>
    <m/>
    <m/>
    <m/>
    <m/>
    <m/>
    <m/>
    <m/>
    <m/>
    <m/>
    <x v="16"/>
    <m/>
    <m/>
    <m/>
    <m/>
    <m/>
    <m/>
    <m/>
    <m/>
    <x v="3"/>
    <m/>
    <m/>
    <m/>
    <m/>
    <m/>
    <m/>
    <m/>
    <m/>
    <m/>
    <m/>
    <m/>
    <m/>
    <m/>
    <m/>
    <m/>
    <m/>
    <m/>
    <m/>
    <n v="7"/>
    <m/>
    <m/>
    <m/>
    <x v="0"/>
  </r>
  <r>
    <x v="80"/>
    <m/>
    <m/>
    <m/>
    <m/>
    <m/>
    <m/>
    <m/>
    <m/>
    <m/>
    <m/>
    <n v="19306"/>
    <m/>
    <m/>
    <m/>
    <m/>
    <m/>
    <m/>
    <m/>
    <m/>
    <m/>
    <m/>
    <m/>
    <m/>
    <m/>
    <m/>
    <m/>
    <m/>
    <m/>
    <x v="16"/>
    <m/>
    <m/>
    <m/>
    <m/>
    <m/>
    <m/>
    <m/>
    <m/>
    <x v="3"/>
    <m/>
    <m/>
    <m/>
    <m/>
    <m/>
    <m/>
    <m/>
    <m/>
    <m/>
    <m/>
    <m/>
    <m/>
    <m/>
    <m/>
    <m/>
    <m/>
    <m/>
    <m/>
    <n v="7"/>
    <m/>
    <m/>
    <m/>
    <x v="1"/>
  </r>
  <r>
    <x v="81"/>
    <m/>
    <m/>
    <m/>
    <m/>
    <m/>
    <m/>
    <m/>
    <m/>
    <m/>
    <m/>
    <n v="60024"/>
    <m/>
    <m/>
    <m/>
    <m/>
    <m/>
    <m/>
    <m/>
    <m/>
    <m/>
    <m/>
    <m/>
    <m/>
    <m/>
    <m/>
    <m/>
    <m/>
    <m/>
    <x v="16"/>
    <m/>
    <m/>
    <m/>
    <m/>
    <m/>
    <m/>
    <m/>
    <m/>
    <x v="2"/>
    <m/>
    <m/>
    <m/>
    <m/>
    <m/>
    <m/>
    <m/>
    <m/>
    <m/>
    <m/>
    <m/>
    <m/>
    <m/>
    <m/>
    <m/>
    <m/>
    <m/>
    <m/>
    <n v="7"/>
    <m/>
    <m/>
    <m/>
    <x v="0"/>
  </r>
  <r>
    <x v="82"/>
    <m/>
    <m/>
    <m/>
    <m/>
    <m/>
    <m/>
    <m/>
    <m/>
    <m/>
    <m/>
    <n v="44080"/>
    <m/>
    <m/>
    <m/>
    <m/>
    <m/>
    <m/>
    <m/>
    <m/>
    <m/>
    <m/>
    <m/>
    <m/>
    <m/>
    <m/>
    <m/>
    <m/>
    <m/>
    <x v="16"/>
    <m/>
    <m/>
    <m/>
    <m/>
    <m/>
    <m/>
    <m/>
    <m/>
    <x v="3"/>
    <m/>
    <m/>
    <m/>
    <m/>
    <m/>
    <m/>
    <m/>
    <m/>
    <m/>
    <m/>
    <m/>
    <m/>
    <m/>
    <m/>
    <m/>
    <m/>
    <m/>
    <m/>
    <n v="7"/>
    <m/>
    <m/>
    <m/>
    <x v="0"/>
  </r>
  <r>
    <x v="83"/>
    <m/>
    <m/>
    <m/>
    <m/>
    <m/>
    <m/>
    <m/>
    <m/>
    <m/>
    <m/>
    <n v="61184"/>
    <m/>
    <m/>
    <m/>
    <m/>
    <m/>
    <m/>
    <m/>
    <m/>
    <m/>
    <m/>
    <m/>
    <m/>
    <m/>
    <m/>
    <m/>
    <m/>
    <m/>
    <x v="16"/>
    <m/>
    <m/>
    <m/>
    <m/>
    <m/>
    <m/>
    <m/>
    <m/>
    <x v="3"/>
    <m/>
    <m/>
    <m/>
    <m/>
    <m/>
    <m/>
    <m/>
    <m/>
    <m/>
    <m/>
    <m/>
    <m/>
    <m/>
    <m/>
    <m/>
    <m/>
    <m/>
    <m/>
    <n v="7"/>
    <m/>
    <m/>
    <m/>
    <x v="0"/>
  </r>
  <r>
    <x v="84"/>
    <m/>
    <m/>
    <m/>
    <m/>
    <m/>
    <m/>
    <m/>
    <m/>
    <m/>
    <m/>
    <n v="50391"/>
    <m/>
    <m/>
    <m/>
    <m/>
    <m/>
    <m/>
    <m/>
    <m/>
    <m/>
    <m/>
    <m/>
    <m/>
    <m/>
    <m/>
    <m/>
    <m/>
    <m/>
    <x v="16"/>
    <m/>
    <m/>
    <m/>
    <m/>
    <m/>
    <m/>
    <m/>
    <m/>
    <x v="0"/>
    <m/>
    <m/>
    <m/>
    <m/>
    <m/>
    <m/>
    <m/>
    <m/>
    <m/>
    <m/>
    <m/>
    <m/>
    <m/>
    <m/>
    <m/>
    <m/>
    <m/>
    <m/>
    <n v="7"/>
    <m/>
    <m/>
    <m/>
    <x v="0"/>
  </r>
  <r>
    <x v="85"/>
    <m/>
    <m/>
    <m/>
    <m/>
    <m/>
    <m/>
    <m/>
    <m/>
    <m/>
    <m/>
    <n v="71071"/>
    <m/>
    <m/>
    <m/>
    <m/>
    <m/>
    <m/>
    <m/>
    <m/>
    <m/>
    <m/>
    <m/>
    <m/>
    <m/>
    <m/>
    <m/>
    <m/>
    <m/>
    <x v="17"/>
    <m/>
    <m/>
    <m/>
    <m/>
    <m/>
    <m/>
    <m/>
    <m/>
    <x v="4"/>
    <m/>
    <m/>
    <m/>
    <m/>
    <m/>
    <m/>
    <m/>
    <m/>
    <m/>
    <m/>
    <m/>
    <m/>
    <m/>
    <m/>
    <m/>
    <m/>
    <m/>
    <m/>
    <n v="5"/>
    <m/>
    <m/>
    <m/>
    <x v="0"/>
  </r>
  <r>
    <x v="86"/>
    <m/>
    <m/>
    <m/>
    <m/>
    <m/>
    <m/>
    <m/>
    <m/>
    <m/>
    <m/>
    <n v="95187"/>
    <m/>
    <m/>
    <m/>
    <m/>
    <m/>
    <m/>
    <m/>
    <m/>
    <m/>
    <m/>
    <m/>
    <m/>
    <m/>
    <m/>
    <m/>
    <m/>
    <m/>
    <x v="17"/>
    <m/>
    <m/>
    <m/>
    <m/>
    <m/>
    <m/>
    <m/>
    <m/>
    <x v="4"/>
    <m/>
    <m/>
    <m/>
    <m/>
    <m/>
    <m/>
    <m/>
    <m/>
    <m/>
    <m/>
    <m/>
    <m/>
    <m/>
    <m/>
    <m/>
    <m/>
    <m/>
    <m/>
    <n v="5"/>
    <m/>
    <m/>
    <m/>
    <x v="0"/>
  </r>
  <r>
    <x v="87"/>
    <m/>
    <m/>
    <m/>
    <m/>
    <m/>
    <m/>
    <m/>
    <m/>
    <m/>
    <m/>
    <n v="86329"/>
    <m/>
    <m/>
    <m/>
    <m/>
    <m/>
    <m/>
    <m/>
    <m/>
    <m/>
    <m/>
    <m/>
    <m/>
    <m/>
    <m/>
    <m/>
    <m/>
    <m/>
    <x v="17"/>
    <m/>
    <m/>
    <m/>
    <m/>
    <m/>
    <m/>
    <m/>
    <m/>
    <x v="4"/>
    <m/>
    <m/>
    <m/>
    <m/>
    <m/>
    <m/>
    <m/>
    <m/>
    <m/>
    <m/>
    <m/>
    <m/>
    <m/>
    <m/>
    <m/>
    <m/>
    <m/>
    <m/>
    <n v="5"/>
    <m/>
    <m/>
    <m/>
    <x v="0"/>
  </r>
  <r>
    <x v="88"/>
    <m/>
    <m/>
    <m/>
    <m/>
    <m/>
    <m/>
    <m/>
    <m/>
    <m/>
    <m/>
    <n v="89263"/>
    <m/>
    <m/>
    <m/>
    <m/>
    <m/>
    <m/>
    <m/>
    <m/>
    <m/>
    <m/>
    <m/>
    <m/>
    <m/>
    <m/>
    <m/>
    <m/>
    <m/>
    <x v="17"/>
    <m/>
    <m/>
    <m/>
    <m/>
    <m/>
    <m/>
    <m/>
    <m/>
    <x v="0"/>
    <m/>
    <m/>
    <m/>
    <m/>
    <m/>
    <m/>
    <m/>
    <m/>
    <m/>
    <m/>
    <m/>
    <m/>
    <m/>
    <m/>
    <m/>
    <m/>
    <m/>
    <m/>
    <n v="5"/>
    <m/>
    <m/>
    <m/>
    <x v="0"/>
  </r>
  <r>
    <x v="89"/>
    <m/>
    <m/>
    <m/>
    <m/>
    <m/>
    <m/>
    <m/>
    <m/>
    <m/>
    <m/>
    <n v="67195"/>
    <m/>
    <m/>
    <m/>
    <m/>
    <m/>
    <m/>
    <m/>
    <m/>
    <m/>
    <m/>
    <m/>
    <m/>
    <m/>
    <m/>
    <m/>
    <m/>
    <m/>
    <x v="17"/>
    <m/>
    <m/>
    <m/>
    <m/>
    <m/>
    <m/>
    <m/>
    <m/>
    <x v="3"/>
    <m/>
    <m/>
    <m/>
    <m/>
    <m/>
    <m/>
    <m/>
    <m/>
    <m/>
    <m/>
    <m/>
    <m/>
    <m/>
    <m/>
    <m/>
    <m/>
    <m/>
    <m/>
    <n v="5"/>
    <m/>
    <m/>
    <m/>
    <x v="0"/>
  </r>
  <r>
    <x v="90"/>
    <m/>
    <m/>
    <m/>
    <m/>
    <m/>
    <m/>
    <m/>
    <m/>
    <m/>
    <m/>
    <n v="70270"/>
    <m/>
    <m/>
    <m/>
    <m/>
    <m/>
    <m/>
    <m/>
    <m/>
    <m/>
    <m/>
    <m/>
    <m/>
    <m/>
    <m/>
    <m/>
    <m/>
    <m/>
    <x v="18"/>
    <m/>
    <m/>
    <m/>
    <m/>
    <m/>
    <m/>
    <m/>
    <m/>
    <x v="5"/>
    <m/>
    <m/>
    <m/>
    <m/>
    <m/>
    <m/>
    <m/>
    <m/>
    <m/>
    <m/>
    <m/>
    <m/>
    <m/>
    <m/>
    <m/>
    <m/>
    <m/>
    <m/>
    <n v="9"/>
    <m/>
    <m/>
    <m/>
    <x v="0"/>
  </r>
  <r>
    <x v="91"/>
    <m/>
    <m/>
    <m/>
    <m/>
    <m/>
    <m/>
    <m/>
    <m/>
    <m/>
    <m/>
    <n v="59529"/>
    <m/>
    <m/>
    <m/>
    <m/>
    <m/>
    <m/>
    <m/>
    <m/>
    <m/>
    <m/>
    <m/>
    <m/>
    <m/>
    <m/>
    <m/>
    <m/>
    <m/>
    <x v="18"/>
    <m/>
    <m/>
    <m/>
    <m/>
    <m/>
    <m/>
    <m/>
    <m/>
    <x v="2"/>
    <m/>
    <m/>
    <m/>
    <m/>
    <m/>
    <m/>
    <m/>
    <m/>
    <m/>
    <m/>
    <m/>
    <m/>
    <m/>
    <m/>
    <m/>
    <m/>
    <m/>
    <m/>
    <n v="9"/>
    <m/>
    <m/>
    <m/>
    <x v="0"/>
  </r>
  <r>
    <x v="92"/>
    <m/>
    <m/>
    <m/>
    <m/>
    <m/>
    <m/>
    <m/>
    <m/>
    <m/>
    <m/>
    <n v="49091"/>
    <m/>
    <m/>
    <m/>
    <m/>
    <m/>
    <m/>
    <m/>
    <m/>
    <m/>
    <m/>
    <m/>
    <m/>
    <m/>
    <m/>
    <m/>
    <m/>
    <m/>
    <x v="18"/>
    <m/>
    <m/>
    <m/>
    <m/>
    <m/>
    <m/>
    <m/>
    <m/>
    <x v="3"/>
    <m/>
    <m/>
    <m/>
    <m/>
    <m/>
    <m/>
    <m/>
    <m/>
    <m/>
    <m/>
    <m/>
    <m/>
    <m/>
    <m/>
    <m/>
    <m/>
    <m/>
    <m/>
    <n v="9"/>
    <m/>
    <m/>
    <m/>
    <x v="0"/>
  </r>
  <r>
    <x v="93"/>
    <m/>
    <m/>
    <m/>
    <m/>
    <m/>
    <m/>
    <m/>
    <m/>
    <m/>
    <m/>
    <n v="56428"/>
    <m/>
    <m/>
    <m/>
    <m/>
    <m/>
    <m/>
    <m/>
    <m/>
    <m/>
    <m/>
    <m/>
    <m/>
    <m/>
    <m/>
    <m/>
    <m/>
    <m/>
    <x v="18"/>
    <m/>
    <m/>
    <m/>
    <m/>
    <m/>
    <m/>
    <m/>
    <m/>
    <x v="4"/>
    <m/>
    <m/>
    <m/>
    <m/>
    <m/>
    <m/>
    <m/>
    <m/>
    <m/>
    <m/>
    <m/>
    <m/>
    <m/>
    <m/>
    <m/>
    <m/>
    <m/>
    <m/>
    <n v="9"/>
    <m/>
    <m/>
    <m/>
    <x v="0"/>
  </r>
  <r>
    <x v="94"/>
    <m/>
    <m/>
    <m/>
    <m/>
    <m/>
    <m/>
    <m/>
    <m/>
    <m/>
    <m/>
    <n v="61048"/>
    <m/>
    <m/>
    <m/>
    <m/>
    <m/>
    <m/>
    <m/>
    <m/>
    <m/>
    <m/>
    <m/>
    <m/>
    <m/>
    <m/>
    <m/>
    <m/>
    <m/>
    <x v="18"/>
    <m/>
    <m/>
    <m/>
    <m/>
    <m/>
    <m/>
    <m/>
    <m/>
    <x v="4"/>
    <m/>
    <m/>
    <m/>
    <m/>
    <m/>
    <m/>
    <m/>
    <m/>
    <m/>
    <m/>
    <m/>
    <m/>
    <m/>
    <m/>
    <m/>
    <m/>
    <m/>
    <m/>
    <n v="9"/>
    <m/>
    <m/>
    <m/>
    <x v="0"/>
  </r>
  <r>
    <x v="95"/>
    <m/>
    <m/>
    <m/>
    <m/>
    <m/>
    <m/>
    <m/>
    <m/>
    <m/>
    <m/>
    <n v="87562"/>
    <m/>
    <m/>
    <m/>
    <m/>
    <m/>
    <m/>
    <m/>
    <m/>
    <m/>
    <m/>
    <m/>
    <m/>
    <m/>
    <m/>
    <m/>
    <m/>
    <m/>
    <x v="18"/>
    <m/>
    <m/>
    <m/>
    <m/>
    <m/>
    <m/>
    <m/>
    <m/>
    <x v="1"/>
    <m/>
    <m/>
    <m/>
    <m/>
    <m/>
    <m/>
    <m/>
    <m/>
    <m/>
    <m/>
    <m/>
    <m/>
    <m/>
    <m/>
    <m/>
    <m/>
    <m/>
    <m/>
    <n v="9"/>
    <m/>
    <m/>
    <m/>
    <x v="0"/>
  </r>
  <r>
    <x v="96"/>
    <m/>
    <m/>
    <m/>
    <m/>
    <m/>
    <m/>
    <m/>
    <m/>
    <m/>
    <m/>
    <n v="83341"/>
    <m/>
    <m/>
    <m/>
    <m/>
    <m/>
    <m/>
    <m/>
    <m/>
    <m/>
    <m/>
    <m/>
    <m/>
    <m/>
    <m/>
    <m/>
    <m/>
    <m/>
    <x v="18"/>
    <m/>
    <m/>
    <m/>
    <m/>
    <m/>
    <m/>
    <m/>
    <m/>
    <x v="0"/>
    <m/>
    <m/>
    <m/>
    <m/>
    <m/>
    <m/>
    <m/>
    <m/>
    <m/>
    <m/>
    <m/>
    <m/>
    <m/>
    <m/>
    <m/>
    <m/>
    <m/>
    <m/>
    <n v="9"/>
    <m/>
    <m/>
    <m/>
    <x v="0"/>
  </r>
  <r>
    <x v="97"/>
    <m/>
    <m/>
    <m/>
    <m/>
    <m/>
    <m/>
    <m/>
    <m/>
    <m/>
    <m/>
    <n v="91019"/>
    <m/>
    <m/>
    <m/>
    <m/>
    <m/>
    <m/>
    <m/>
    <m/>
    <m/>
    <m/>
    <m/>
    <m/>
    <m/>
    <m/>
    <m/>
    <m/>
    <m/>
    <x v="18"/>
    <m/>
    <m/>
    <m/>
    <m/>
    <m/>
    <m/>
    <m/>
    <m/>
    <x v="0"/>
    <m/>
    <m/>
    <m/>
    <m/>
    <m/>
    <m/>
    <m/>
    <m/>
    <m/>
    <m/>
    <m/>
    <m/>
    <m/>
    <m/>
    <m/>
    <m/>
    <m/>
    <m/>
    <n v="9"/>
    <m/>
    <m/>
    <m/>
    <x v="0"/>
  </r>
  <r>
    <x v="98"/>
    <m/>
    <m/>
    <m/>
    <m/>
    <m/>
    <m/>
    <m/>
    <m/>
    <m/>
    <m/>
    <n v="49508"/>
    <m/>
    <m/>
    <m/>
    <m/>
    <m/>
    <m/>
    <m/>
    <m/>
    <m/>
    <m/>
    <m/>
    <m/>
    <m/>
    <m/>
    <m/>
    <m/>
    <m/>
    <x v="18"/>
    <m/>
    <m/>
    <m/>
    <m/>
    <m/>
    <m/>
    <m/>
    <m/>
    <x v="4"/>
    <m/>
    <m/>
    <m/>
    <m/>
    <m/>
    <m/>
    <m/>
    <m/>
    <m/>
    <m/>
    <m/>
    <m/>
    <m/>
    <m/>
    <m/>
    <m/>
    <m/>
    <m/>
    <n v="9"/>
    <m/>
    <m/>
    <m/>
    <x v="0"/>
  </r>
  <r>
    <x v="99"/>
    <m/>
    <m/>
    <m/>
    <m/>
    <m/>
    <m/>
    <m/>
    <m/>
    <m/>
    <m/>
    <n v="95180"/>
    <m/>
    <m/>
    <m/>
    <m/>
    <m/>
    <m/>
    <m/>
    <m/>
    <m/>
    <m/>
    <m/>
    <m/>
    <m/>
    <m/>
    <m/>
    <m/>
    <m/>
    <x v="19"/>
    <m/>
    <m/>
    <m/>
    <m/>
    <m/>
    <m/>
    <m/>
    <m/>
    <x v="3"/>
    <m/>
    <m/>
    <m/>
    <m/>
    <m/>
    <m/>
    <m/>
    <m/>
    <m/>
    <m/>
    <m/>
    <m/>
    <m/>
    <m/>
    <m/>
    <m/>
    <m/>
    <m/>
    <n v="1"/>
    <m/>
    <m/>
    <m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69">
  <r>
    <x v="0"/>
    <n v="24064"/>
    <x v="0"/>
    <x v="0"/>
    <n v="7"/>
  </r>
  <r>
    <x v="1"/>
    <n v="45099"/>
    <x v="1"/>
    <x v="0"/>
    <n v="6"/>
  </r>
  <r>
    <x v="2"/>
    <n v="67195"/>
    <x v="2"/>
    <x v="0"/>
    <n v="5"/>
  </r>
  <r>
    <x v="3"/>
    <n v="42223"/>
    <x v="3"/>
    <x v="0"/>
    <n v="6"/>
  </r>
  <r>
    <x v="4"/>
    <n v="56353"/>
    <x v="1"/>
    <x v="0"/>
    <n v="6"/>
  </r>
  <r>
    <x v="5"/>
    <n v="27367"/>
    <x v="0"/>
    <x v="0"/>
    <n v="7"/>
  </r>
  <r>
    <x v="6"/>
    <n v="44045"/>
    <x v="4"/>
    <x v="0"/>
    <n v="8"/>
  </r>
  <r>
    <x v="7"/>
    <n v="61184"/>
    <x v="0"/>
    <x v="0"/>
    <n v="7"/>
  </r>
  <r>
    <x v="8"/>
    <n v="91378"/>
    <x v="5"/>
    <x v="0"/>
    <n v="7"/>
  </r>
  <r>
    <x v="9"/>
    <n v="17474"/>
    <x v="6"/>
    <x v="0"/>
    <n v="1"/>
  </r>
  <r>
    <x v="10"/>
    <n v="13496"/>
    <x v="7"/>
    <x v="0"/>
    <n v="3"/>
  </r>
  <r>
    <x v="11"/>
    <n v="93509"/>
    <x v="8"/>
    <x v="0"/>
    <n v="4"/>
  </r>
  <r>
    <x v="12"/>
    <n v="46015"/>
    <x v="7"/>
    <x v="0"/>
    <n v="3"/>
  </r>
  <r>
    <x v="13"/>
    <n v="85233"/>
    <x v="1"/>
    <x v="0"/>
    <n v="6"/>
  </r>
  <r>
    <x v="14"/>
    <n v="14234"/>
    <x v="9"/>
    <x v="0"/>
    <n v="5"/>
  </r>
  <r>
    <x v="15"/>
    <n v="86350"/>
    <x v="4"/>
    <x v="0"/>
    <n v="8"/>
  </r>
  <r>
    <x v="16"/>
    <n v="76397"/>
    <x v="10"/>
    <x v="0"/>
    <n v="5"/>
  </r>
  <r>
    <x v="17"/>
    <n v="53416"/>
    <x v="11"/>
    <x v="0"/>
    <n v="3"/>
  </r>
  <r>
    <x v="18"/>
    <n v="36163"/>
    <x v="11"/>
    <x v="0"/>
    <n v="3"/>
  </r>
  <r>
    <x v="19"/>
    <n v="95180"/>
    <x v="12"/>
    <x v="0"/>
    <n v="1"/>
  </r>
  <r>
    <x v="20"/>
    <n v="32251"/>
    <x v="4"/>
    <x v="0"/>
    <n v="8"/>
  </r>
  <r>
    <x v="21"/>
    <n v="25347"/>
    <x v="13"/>
    <x v="0"/>
    <n v="2"/>
  </r>
  <r>
    <x v="22"/>
    <n v="76362"/>
    <x v="4"/>
    <x v="0"/>
    <n v="8"/>
  </r>
  <r>
    <x v="23"/>
    <n v="52497"/>
    <x v="14"/>
    <x v="0"/>
    <n v="5"/>
  </r>
  <r>
    <x v="24"/>
    <n v="32087"/>
    <x v="0"/>
    <x v="0"/>
    <n v="7"/>
  </r>
  <r>
    <x v="25"/>
    <n v="32340"/>
    <x v="9"/>
    <x v="0"/>
    <n v="5"/>
  </r>
  <r>
    <x v="26"/>
    <n v="39421"/>
    <x v="1"/>
    <x v="0"/>
    <n v="6"/>
  </r>
  <r>
    <x v="27"/>
    <n v="90461"/>
    <x v="12"/>
    <x v="0"/>
    <n v="1"/>
  </r>
  <r>
    <x v="28"/>
    <n v="65475"/>
    <x v="14"/>
    <x v="0"/>
    <n v="5"/>
  </r>
  <r>
    <x v="29"/>
    <n v="44476"/>
    <x v="15"/>
    <x v="0"/>
    <n v="5"/>
  </r>
  <r>
    <x v="30"/>
    <n v="59079"/>
    <x v="4"/>
    <x v="0"/>
    <n v="8"/>
  </r>
  <r>
    <x v="31"/>
    <n v="18130"/>
    <x v="1"/>
    <x v="0"/>
    <n v="6"/>
  </r>
  <r>
    <x v="32"/>
    <n v="11192"/>
    <x v="16"/>
    <x v="0"/>
    <n v="1"/>
  </r>
  <r>
    <x v="33"/>
    <n v="91295"/>
    <x v="17"/>
    <x v="0"/>
    <n v="1"/>
  </r>
  <r>
    <x v="34"/>
    <n v="33296"/>
    <x v="12"/>
    <x v="0"/>
    <n v="1"/>
  </r>
  <r>
    <x v="35"/>
    <n v="24535"/>
    <x v="10"/>
    <x v="0"/>
    <n v="5"/>
  </r>
  <r>
    <x v="36"/>
    <n v="44080"/>
    <x v="0"/>
    <x v="0"/>
    <n v="7"/>
  </r>
  <r>
    <x v="37"/>
    <n v="20158"/>
    <x v="18"/>
    <x v="0"/>
    <n v="9"/>
  </r>
  <r>
    <x v="38"/>
    <n v="73224"/>
    <x v="11"/>
    <x v="0"/>
    <n v="3"/>
  </r>
  <r>
    <x v="39"/>
    <n v="50231"/>
    <x v="6"/>
    <x v="0"/>
    <n v="1"/>
  </r>
  <r>
    <x v="40"/>
    <n v="35232"/>
    <x v="10"/>
    <x v="0"/>
    <n v="5"/>
  </r>
  <r>
    <x v="41"/>
    <n v="87204"/>
    <x v="6"/>
    <x v="0"/>
    <n v="1"/>
  </r>
  <r>
    <x v="42"/>
    <n v="48336"/>
    <x v="12"/>
    <x v="0"/>
    <n v="1"/>
  </r>
  <r>
    <x v="43"/>
    <n v="10369"/>
    <x v="11"/>
    <x v="0"/>
    <n v="3"/>
  </r>
  <r>
    <x v="44"/>
    <n v="22389"/>
    <x v="10"/>
    <x v="0"/>
    <n v="5"/>
  </r>
  <r>
    <x v="45"/>
    <n v="24017"/>
    <x v="18"/>
    <x v="0"/>
    <n v="9"/>
  </r>
  <r>
    <x v="46"/>
    <n v="29395"/>
    <x v="9"/>
    <x v="0"/>
    <n v="5"/>
  </r>
  <r>
    <x v="47"/>
    <n v="22414"/>
    <x v="5"/>
    <x v="0"/>
    <n v="7"/>
  </r>
  <r>
    <x v="48"/>
    <n v="78447"/>
    <x v="13"/>
    <x v="0"/>
    <n v="2"/>
  </r>
  <r>
    <x v="49"/>
    <n v="16455"/>
    <x v="12"/>
    <x v="0"/>
    <n v="1"/>
  </r>
  <r>
    <x v="50"/>
    <n v="49091"/>
    <x v="18"/>
    <x v="0"/>
    <n v="9"/>
  </r>
  <r>
    <x v="51"/>
    <n v="83189"/>
    <x v="6"/>
    <x v="0"/>
    <n v="1"/>
  </r>
  <r>
    <x v="52"/>
    <n v="99199"/>
    <x v="19"/>
    <x v="0"/>
    <n v="3"/>
  </r>
  <r>
    <x v="53"/>
    <n v="70285"/>
    <x v="13"/>
    <x v="0"/>
    <n v="2"/>
  </r>
  <r>
    <x v="54"/>
    <n v="77468"/>
    <x v="3"/>
    <x v="0"/>
    <n v="6"/>
  </r>
  <r>
    <x v="55"/>
    <n v="21540"/>
    <x v="14"/>
    <x v="0"/>
    <n v="5"/>
  </r>
  <r>
    <x v="56"/>
    <n v="67182"/>
    <x v="4"/>
    <x v="0"/>
    <n v="8"/>
  </r>
  <r>
    <x v="57"/>
    <n v="69260"/>
    <x v="19"/>
    <x v="0"/>
    <n v="3"/>
  </r>
  <r>
    <x v="58"/>
    <n v="30271"/>
    <x v="19"/>
    <x v="0"/>
    <n v="3"/>
  </r>
  <r>
    <x v="59"/>
    <n v="42466"/>
    <x v="9"/>
    <x v="0"/>
    <n v="5"/>
  </r>
  <r>
    <x v="60"/>
    <n v="45539"/>
    <x v="14"/>
    <x v="0"/>
    <n v="5"/>
  </r>
  <r>
    <x v="61"/>
    <n v="38558"/>
    <x v="14"/>
    <x v="0"/>
    <n v="5"/>
  </r>
  <r>
    <x v="62"/>
    <n v="98172"/>
    <x v="1"/>
    <x v="0"/>
    <n v="6"/>
  </r>
  <r>
    <x v="63"/>
    <n v="47245"/>
    <x v="8"/>
    <x v="0"/>
    <n v="4"/>
  </r>
  <r>
    <x v="64"/>
    <n v="65351"/>
    <x v="12"/>
    <x v="0"/>
    <n v="1"/>
  </r>
  <r>
    <x v="65"/>
    <n v="67415"/>
    <x v="15"/>
    <x v="0"/>
    <n v="5"/>
  </r>
  <r>
    <x v="66"/>
    <n v="72498"/>
    <x v="6"/>
    <x v="0"/>
    <n v="1"/>
  </r>
  <r>
    <x v="67"/>
    <n v="43510"/>
    <x v="15"/>
    <x v="0"/>
    <n v="5"/>
  </r>
  <r>
    <x v="68"/>
    <n v="64072"/>
    <x v="3"/>
    <x v="0"/>
    <n v="6"/>
  </r>
  <r>
    <x v="69"/>
    <n v="19306"/>
    <x v="0"/>
    <x v="0"/>
    <n v="7"/>
  </r>
  <r>
    <x v="70"/>
    <n v="76307"/>
    <x v="13"/>
    <x v="0"/>
    <n v="2"/>
  </r>
  <r>
    <x v="71"/>
    <n v="64322"/>
    <x v="1"/>
    <x v="0"/>
    <n v="6"/>
  </r>
  <r>
    <x v="72"/>
    <n v="45393"/>
    <x v="17"/>
    <x v="0"/>
    <n v="1"/>
  </r>
  <r>
    <x v="73"/>
    <n v="61443"/>
    <x v="15"/>
    <x v="0"/>
    <n v="5"/>
  </r>
  <r>
    <x v="74"/>
    <n v="31299"/>
    <x v="14"/>
    <x v="0"/>
    <n v="5"/>
  </r>
  <r>
    <x v="75"/>
    <n v="91348"/>
    <x v="0"/>
    <x v="0"/>
    <n v="7"/>
  </r>
  <r>
    <x v="76"/>
    <n v="48364"/>
    <x v="7"/>
    <x v="0"/>
    <n v="3"/>
  </r>
  <r>
    <x v="77"/>
    <n v="38043"/>
    <x v="5"/>
    <x v="0"/>
    <n v="7"/>
  </r>
  <r>
    <x v="78"/>
    <n v="67261"/>
    <x v="12"/>
    <x v="0"/>
    <n v="1"/>
  </r>
  <r>
    <x v="79"/>
    <n v="54359"/>
    <x v="8"/>
    <x v="0"/>
    <n v="4"/>
  </r>
  <r>
    <x v="80"/>
    <n v="32042"/>
    <x v="2"/>
    <x v="0"/>
    <n v="5"/>
  </r>
  <r>
    <x v="81"/>
    <n v="81286"/>
    <x v="9"/>
    <x v="0"/>
    <n v="5"/>
  </r>
  <r>
    <x v="82"/>
    <n v="64312"/>
    <x v="13"/>
    <x v="0"/>
    <n v="2"/>
  </r>
  <r>
    <x v="83"/>
    <n v="56559"/>
    <x v="13"/>
    <x v="0"/>
    <n v="2"/>
  </r>
  <r>
    <x v="84"/>
    <n v="19124"/>
    <x v="2"/>
    <x v="0"/>
    <n v="5"/>
  </r>
  <r>
    <x v="85"/>
    <n v="16387"/>
    <x v="17"/>
    <x v="0"/>
    <n v="1"/>
  </r>
  <r>
    <x v="86"/>
    <n v="32499"/>
    <x v="18"/>
    <x v="0"/>
    <n v="9"/>
  </r>
  <r>
    <x v="87"/>
    <n v="76507"/>
    <x v="10"/>
    <x v="0"/>
    <n v="5"/>
  </r>
  <r>
    <x v="88"/>
    <n v="21067"/>
    <x v="15"/>
    <x v="0"/>
    <n v="5"/>
  </r>
  <r>
    <x v="89"/>
    <n v="32101"/>
    <x v="2"/>
    <x v="0"/>
    <n v="5"/>
  </r>
  <r>
    <x v="90"/>
    <n v="85106"/>
    <x v="4"/>
    <x v="0"/>
    <n v="8"/>
  </r>
  <r>
    <x v="91"/>
    <n v="13225"/>
    <x v="13"/>
    <x v="0"/>
    <n v="2"/>
  </r>
  <r>
    <x v="92"/>
    <n v="46264"/>
    <x v="1"/>
    <x v="0"/>
    <n v="6"/>
  </r>
  <r>
    <x v="93"/>
    <n v="48342"/>
    <x v="4"/>
    <x v="0"/>
    <n v="8"/>
  </r>
  <r>
    <x v="94"/>
    <n v="56047"/>
    <x v="7"/>
    <x v="0"/>
    <n v="3"/>
  </r>
  <r>
    <x v="95"/>
    <n v="33102"/>
    <x v="8"/>
    <x v="0"/>
    <n v="4"/>
  </r>
  <r>
    <x v="96"/>
    <n v="23190"/>
    <x v="14"/>
    <x v="0"/>
    <n v="5"/>
  </r>
  <r>
    <x v="97"/>
    <n v="49253"/>
    <x v="15"/>
    <x v="0"/>
    <n v="5"/>
  </r>
  <r>
    <x v="98"/>
    <n v="60320"/>
    <x v="11"/>
    <x v="0"/>
    <n v="3"/>
  </r>
  <r>
    <x v="99"/>
    <n v="96439"/>
    <x v="10"/>
    <x v="0"/>
    <n v="5"/>
  </r>
  <r>
    <x v="0"/>
    <n v="14021"/>
    <x v="2"/>
    <x v="1"/>
    <n v="5"/>
  </r>
  <r>
    <x v="1"/>
    <n v="79125"/>
    <x v="9"/>
    <x v="1"/>
    <n v="5"/>
  </r>
  <r>
    <x v="2"/>
    <n v="75137"/>
    <x v="8"/>
    <x v="1"/>
    <n v="4"/>
  </r>
  <r>
    <x v="3"/>
    <n v="31217"/>
    <x v="19"/>
    <x v="1"/>
    <n v="3"/>
  </r>
  <r>
    <x v="4"/>
    <n v="10481"/>
    <x v="3"/>
    <x v="1"/>
    <n v="6"/>
  </r>
  <r>
    <x v="5"/>
    <n v="49508"/>
    <x v="18"/>
    <x v="1"/>
    <n v="9"/>
  </r>
  <r>
    <x v="6"/>
    <n v="13025"/>
    <x v="13"/>
    <x v="1"/>
    <n v="2"/>
  </r>
  <r>
    <x v="7"/>
    <n v="83027"/>
    <x v="12"/>
    <x v="1"/>
    <n v="1"/>
  </r>
  <r>
    <x v="8"/>
    <n v="57094"/>
    <x v="7"/>
    <x v="1"/>
    <n v="3"/>
  </r>
  <r>
    <x v="9"/>
    <n v="32138"/>
    <x v="4"/>
    <x v="1"/>
    <n v="8"/>
  </r>
  <r>
    <x v="10"/>
    <n v="21178"/>
    <x v="14"/>
    <x v="1"/>
    <n v="5"/>
  </r>
  <r>
    <x v="11"/>
    <n v="15385"/>
    <x v="2"/>
    <x v="1"/>
    <n v="5"/>
  </r>
  <r>
    <x v="12"/>
    <n v="32020"/>
    <x v="9"/>
    <x v="1"/>
    <n v="5"/>
  </r>
  <r>
    <x v="13"/>
    <n v="63078"/>
    <x v="9"/>
    <x v="1"/>
    <n v="5"/>
  </r>
  <r>
    <x v="14"/>
    <n v="52252"/>
    <x v="14"/>
    <x v="1"/>
    <n v="5"/>
  </r>
  <r>
    <x v="15"/>
    <n v="88330"/>
    <x v="8"/>
    <x v="1"/>
    <n v="4"/>
  </r>
  <r>
    <x v="16"/>
    <n v="11410"/>
    <x v="16"/>
    <x v="1"/>
    <n v="1"/>
  </r>
  <r>
    <x v="17"/>
    <n v="37449"/>
    <x v="3"/>
    <x v="1"/>
    <n v="6"/>
  </r>
  <r>
    <x v="18"/>
    <n v="89053"/>
    <x v="19"/>
    <x v="1"/>
    <n v="3"/>
  </r>
  <r>
    <x v="19"/>
    <n v="21274"/>
    <x v="6"/>
    <x v="1"/>
    <n v="1"/>
  </r>
  <r>
    <x v="20"/>
    <n v="86329"/>
    <x v="2"/>
    <x v="1"/>
    <n v="5"/>
  </r>
  <r>
    <x v="21"/>
    <n v="16381"/>
    <x v="11"/>
    <x v="1"/>
    <n v="3"/>
  </r>
  <r>
    <x v="22"/>
    <n v="65406"/>
    <x v="9"/>
    <x v="1"/>
    <n v="5"/>
  </r>
  <r>
    <x v="23"/>
    <n v="54477"/>
    <x v="16"/>
    <x v="1"/>
    <n v="1"/>
  </r>
  <r>
    <x v="24"/>
    <n v="29016"/>
    <x v="1"/>
    <x v="1"/>
    <n v="6"/>
  </r>
  <r>
    <x v="25"/>
    <n v="81202"/>
    <x v="7"/>
    <x v="1"/>
    <n v="3"/>
  </r>
  <r>
    <x v="26"/>
    <n v="35210"/>
    <x v="16"/>
    <x v="1"/>
    <n v="1"/>
  </r>
  <r>
    <x v="27"/>
    <n v="74366"/>
    <x v="17"/>
    <x v="1"/>
    <n v="1"/>
  </r>
  <r>
    <x v="28"/>
    <n v="27501"/>
    <x v="17"/>
    <x v="1"/>
    <n v="1"/>
  </r>
  <r>
    <x v="29"/>
    <n v="37518"/>
    <x v="6"/>
    <x v="1"/>
    <n v="1"/>
  </r>
  <r>
    <x v="30"/>
    <n v="56060"/>
    <x v="7"/>
    <x v="1"/>
    <n v="3"/>
  </r>
  <r>
    <x v="31"/>
    <n v="74145"/>
    <x v="9"/>
    <x v="1"/>
    <n v="5"/>
  </r>
  <r>
    <x v="32"/>
    <n v="76211"/>
    <x v="12"/>
    <x v="1"/>
    <n v="1"/>
  </r>
  <r>
    <x v="33"/>
    <n v="73343"/>
    <x v="3"/>
    <x v="1"/>
    <n v="6"/>
  </r>
  <r>
    <x v="34"/>
    <n v="33412"/>
    <x v="7"/>
    <x v="1"/>
    <n v="3"/>
  </r>
  <r>
    <x v="35"/>
    <n v="83418"/>
    <x v="12"/>
    <x v="1"/>
    <n v="1"/>
  </r>
  <r>
    <x v="36"/>
    <n v="23014"/>
    <x v="11"/>
    <x v="1"/>
    <n v="3"/>
  </r>
  <r>
    <x v="37"/>
    <n v="28122"/>
    <x v="2"/>
    <x v="1"/>
    <n v="5"/>
  </r>
  <r>
    <x v="38"/>
    <n v="62209"/>
    <x v="2"/>
    <x v="1"/>
    <n v="5"/>
  </r>
  <r>
    <x v="39"/>
    <n v="83243"/>
    <x v="15"/>
    <x v="1"/>
    <n v="5"/>
  </r>
  <r>
    <x v="40"/>
    <n v="27269"/>
    <x v="2"/>
    <x v="1"/>
    <n v="5"/>
  </r>
  <r>
    <x v="41"/>
    <n v="26505"/>
    <x v="13"/>
    <x v="1"/>
    <n v="2"/>
  </r>
  <r>
    <x v="42"/>
    <n v="41033"/>
    <x v="19"/>
    <x v="1"/>
    <n v="3"/>
  </r>
  <r>
    <x v="43"/>
    <n v="61048"/>
    <x v="18"/>
    <x v="1"/>
    <n v="9"/>
  </r>
  <r>
    <x v="44"/>
    <n v="30272"/>
    <x v="14"/>
    <x v="1"/>
    <n v="5"/>
  </r>
  <r>
    <x v="45"/>
    <n v="54383"/>
    <x v="13"/>
    <x v="1"/>
    <n v="2"/>
  </r>
  <r>
    <x v="46"/>
    <n v="56428"/>
    <x v="18"/>
    <x v="1"/>
    <n v="9"/>
  </r>
  <r>
    <x v="47"/>
    <n v="43530"/>
    <x v="13"/>
    <x v="1"/>
    <n v="2"/>
  </r>
  <r>
    <x v="48"/>
    <n v="26063"/>
    <x v="8"/>
    <x v="1"/>
    <n v="4"/>
  </r>
  <r>
    <x v="49"/>
    <n v="63134"/>
    <x v="8"/>
    <x v="1"/>
    <n v="4"/>
  </r>
  <r>
    <x v="50"/>
    <n v="82159"/>
    <x v="0"/>
    <x v="1"/>
    <n v="7"/>
  </r>
  <r>
    <x v="51"/>
    <n v="39276"/>
    <x v="8"/>
    <x v="1"/>
    <n v="4"/>
  </r>
  <r>
    <x v="52"/>
    <n v="55290"/>
    <x v="16"/>
    <x v="1"/>
    <n v="1"/>
  </r>
  <r>
    <x v="53"/>
    <n v="47440"/>
    <x v="1"/>
    <x v="1"/>
    <n v="6"/>
  </r>
  <r>
    <x v="54"/>
    <n v="56126"/>
    <x v="8"/>
    <x v="1"/>
    <n v="4"/>
  </r>
  <r>
    <x v="55"/>
    <n v="72177"/>
    <x v="12"/>
    <x v="1"/>
    <n v="1"/>
  </r>
  <r>
    <x v="56"/>
    <n v="80212"/>
    <x v="10"/>
    <x v="1"/>
    <n v="5"/>
  </r>
  <r>
    <x v="57"/>
    <n v="80278"/>
    <x v="1"/>
    <x v="1"/>
    <n v="6"/>
  </r>
  <r>
    <x v="58"/>
    <n v="29472"/>
    <x v="18"/>
    <x v="1"/>
    <n v="9"/>
  </r>
  <r>
    <x v="59"/>
    <n v="60484"/>
    <x v="1"/>
    <x v="1"/>
    <n v="6"/>
  </r>
  <r>
    <x v="60"/>
    <n v="10175"/>
    <x v="16"/>
    <x v="1"/>
    <n v="1"/>
  </r>
  <r>
    <x v="61"/>
    <n v="30363"/>
    <x v="6"/>
    <x v="1"/>
    <n v="1"/>
  </r>
  <r>
    <x v="62"/>
    <n v="10445"/>
    <x v="3"/>
    <x v="1"/>
    <n v="6"/>
  </r>
  <r>
    <x v="63"/>
    <n v="29076"/>
    <x v="9"/>
    <x v="1"/>
    <n v="5"/>
  </r>
  <r>
    <x v="64"/>
    <n v="42470"/>
    <x v="13"/>
    <x v="1"/>
    <n v="2"/>
  </r>
  <r>
    <x v="65"/>
    <n v="34292"/>
    <x v="18"/>
    <x v="1"/>
    <n v="9"/>
  </r>
  <r>
    <x v="66"/>
    <n v="32446"/>
    <x v="9"/>
    <x v="1"/>
    <n v="5"/>
  </r>
  <r>
    <x v="67"/>
    <n v="95187"/>
    <x v="2"/>
    <x v="1"/>
    <n v="5"/>
  </r>
  <r>
    <x v="68"/>
    <n v="95434"/>
    <x v="19"/>
    <x v="1"/>
    <n v="3"/>
  </r>
  <r>
    <x v="69"/>
    <n v="40173"/>
    <x v="2"/>
    <x v="1"/>
    <n v="5"/>
  </r>
  <r>
    <x v="70"/>
    <n v="34407"/>
    <x v="1"/>
    <x v="1"/>
    <n v="6"/>
  </r>
  <r>
    <x v="71"/>
    <n v="56448"/>
    <x v="16"/>
    <x v="1"/>
    <n v="1"/>
  </r>
  <r>
    <x v="72"/>
    <n v="26131"/>
    <x v="19"/>
    <x v="1"/>
    <n v="3"/>
  </r>
  <r>
    <x v="73"/>
    <n v="78216"/>
    <x v="9"/>
    <x v="1"/>
    <n v="5"/>
  </r>
  <r>
    <x v="74"/>
    <n v="27279"/>
    <x v="6"/>
    <x v="1"/>
    <n v="1"/>
  </r>
  <r>
    <x v="75"/>
    <n v="18398"/>
    <x v="14"/>
    <x v="1"/>
    <n v="5"/>
  </r>
  <r>
    <x v="76"/>
    <n v="70457"/>
    <x v="9"/>
    <x v="1"/>
    <n v="5"/>
  </r>
  <r>
    <x v="77"/>
    <n v="59480"/>
    <x v="2"/>
    <x v="1"/>
    <n v="5"/>
  </r>
  <r>
    <x v="78"/>
    <n v="30008"/>
    <x v="2"/>
    <x v="1"/>
    <n v="5"/>
  </r>
  <r>
    <x v="79"/>
    <n v="86013"/>
    <x v="19"/>
    <x v="1"/>
    <n v="3"/>
  </r>
  <r>
    <x v="80"/>
    <n v="93146"/>
    <x v="12"/>
    <x v="1"/>
    <n v="1"/>
  </r>
  <r>
    <x v="81"/>
    <n v="71311"/>
    <x v="10"/>
    <x v="1"/>
    <n v="5"/>
  </r>
  <r>
    <x v="82"/>
    <n v="46318"/>
    <x v="11"/>
    <x v="1"/>
    <n v="3"/>
  </r>
  <r>
    <x v="83"/>
    <n v="98377"/>
    <x v="19"/>
    <x v="1"/>
    <n v="3"/>
  </r>
  <r>
    <x v="84"/>
    <n v="63006"/>
    <x v="4"/>
    <x v="1"/>
    <n v="8"/>
  </r>
  <r>
    <x v="85"/>
    <n v="71071"/>
    <x v="2"/>
    <x v="1"/>
    <n v="5"/>
  </r>
  <r>
    <x v="86"/>
    <n v="38281"/>
    <x v="0"/>
    <x v="1"/>
    <n v="7"/>
  </r>
  <r>
    <x v="87"/>
    <n v="34390"/>
    <x v="1"/>
    <x v="1"/>
    <n v="6"/>
  </r>
  <r>
    <x v="88"/>
    <n v="48549"/>
    <x v="5"/>
    <x v="1"/>
    <n v="7"/>
  </r>
  <r>
    <x v="89"/>
    <n v="12561"/>
    <x v="12"/>
    <x v="1"/>
    <n v="1"/>
  </r>
  <r>
    <x v="90"/>
    <n v="30317"/>
    <x v="9"/>
    <x v="1"/>
    <n v="5"/>
  </r>
  <r>
    <x v="91"/>
    <n v="19321"/>
    <x v="9"/>
    <x v="1"/>
    <n v="5"/>
  </r>
  <r>
    <x v="92"/>
    <n v="30424"/>
    <x v="3"/>
    <x v="1"/>
    <n v="6"/>
  </r>
  <r>
    <x v="93"/>
    <n v="57517"/>
    <x v="2"/>
    <x v="1"/>
    <n v="5"/>
  </r>
  <r>
    <x v="94"/>
    <n v="65528"/>
    <x v="2"/>
    <x v="1"/>
    <n v="5"/>
  </r>
  <r>
    <x v="95"/>
    <n v="44566"/>
    <x v="1"/>
    <x v="1"/>
    <n v="6"/>
  </r>
  <r>
    <x v="96"/>
    <n v="87153"/>
    <x v="6"/>
    <x v="1"/>
    <n v="1"/>
  </r>
  <r>
    <x v="97"/>
    <n v="88196"/>
    <x v="9"/>
    <x v="1"/>
    <n v="5"/>
  </r>
  <r>
    <x v="98"/>
    <n v="86206"/>
    <x v="15"/>
    <x v="1"/>
    <n v="5"/>
  </r>
  <r>
    <x v="99"/>
    <n v="61485"/>
    <x v="9"/>
    <x v="1"/>
    <n v="5"/>
  </r>
  <r>
    <x v="0"/>
    <n v="66506"/>
    <x v="17"/>
    <x v="2"/>
    <n v="1"/>
  </r>
  <r>
    <x v="1"/>
    <n v="11512"/>
    <x v="13"/>
    <x v="2"/>
    <n v="2"/>
  </r>
  <r>
    <x v="2"/>
    <n v="57046"/>
    <x v="5"/>
    <x v="2"/>
    <n v="7"/>
  </r>
  <r>
    <x v="3"/>
    <n v="51221"/>
    <x v="1"/>
    <x v="2"/>
    <n v="6"/>
  </r>
  <r>
    <x v="4"/>
    <n v="53273"/>
    <x v="10"/>
    <x v="2"/>
    <n v="5"/>
  </r>
  <r>
    <x v="5"/>
    <n v="21325"/>
    <x v="10"/>
    <x v="2"/>
    <n v="5"/>
  </r>
  <r>
    <x v="6"/>
    <n v="67360"/>
    <x v="10"/>
    <x v="2"/>
    <n v="5"/>
  </r>
  <r>
    <x v="7"/>
    <n v="55405"/>
    <x v="15"/>
    <x v="2"/>
    <n v="5"/>
  </r>
  <r>
    <x v="8"/>
    <n v="60022"/>
    <x v="14"/>
    <x v="2"/>
    <n v="5"/>
  </r>
  <r>
    <x v="9"/>
    <n v="74090"/>
    <x v="12"/>
    <x v="2"/>
    <n v="1"/>
  </r>
  <r>
    <x v="10"/>
    <n v="29154"/>
    <x v="13"/>
    <x v="2"/>
    <n v="2"/>
  </r>
  <r>
    <x v="11"/>
    <n v="95355"/>
    <x v="18"/>
    <x v="2"/>
    <n v="9"/>
  </r>
  <r>
    <x v="12"/>
    <n v="41473"/>
    <x v="10"/>
    <x v="2"/>
    <n v="5"/>
  </r>
  <r>
    <x v="13"/>
    <n v="19490"/>
    <x v="8"/>
    <x v="2"/>
    <n v="4"/>
  </r>
  <r>
    <x v="14"/>
    <n v="22283"/>
    <x v="11"/>
    <x v="2"/>
    <n v="3"/>
  </r>
  <r>
    <x v="15"/>
    <n v="82315"/>
    <x v="3"/>
    <x v="2"/>
    <n v="6"/>
  </r>
  <r>
    <x v="16"/>
    <n v="46333"/>
    <x v="7"/>
    <x v="2"/>
    <n v="3"/>
  </r>
  <r>
    <x v="17"/>
    <n v="59408"/>
    <x v="15"/>
    <x v="2"/>
    <n v="5"/>
  </r>
  <r>
    <x v="18"/>
    <n v="63462"/>
    <x v="6"/>
    <x v="2"/>
    <n v="1"/>
  </r>
  <r>
    <x v="19"/>
    <n v="30533"/>
    <x v="7"/>
    <x v="2"/>
    <n v="3"/>
  </r>
  <r>
    <x v="20"/>
    <n v="31103"/>
    <x v="11"/>
    <x v="2"/>
    <n v="3"/>
  </r>
  <r>
    <x v="21"/>
    <n v="45129"/>
    <x v="14"/>
    <x v="2"/>
    <n v="5"/>
  </r>
  <r>
    <x v="22"/>
    <n v="90176"/>
    <x v="19"/>
    <x v="2"/>
    <n v="3"/>
  </r>
  <r>
    <x v="23"/>
    <n v="36344"/>
    <x v="3"/>
    <x v="2"/>
    <n v="6"/>
  </r>
  <r>
    <x v="24"/>
    <n v="67444"/>
    <x v="17"/>
    <x v="2"/>
    <n v="1"/>
  </r>
  <r>
    <x v="25"/>
    <n v="13543"/>
    <x v="15"/>
    <x v="2"/>
    <n v="5"/>
  </r>
  <r>
    <x v="26"/>
    <n v="32010"/>
    <x v="11"/>
    <x v="2"/>
    <n v="3"/>
  </r>
  <r>
    <x v="27"/>
    <n v="65194"/>
    <x v="15"/>
    <x v="2"/>
    <n v="5"/>
  </r>
  <r>
    <x v="28"/>
    <n v="47250"/>
    <x v="4"/>
    <x v="2"/>
    <n v="8"/>
  </r>
  <r>
    <x v="29"/>
    <n v="78425"/>
    <x v="10"/>
    <x v="2"/>
    <n v="5"/>
  </r>
  <r>
    <x v="33"/>
    <n v="90465"/>
    <x v="5"/>
    <x v="2"/>
    <n v="7"/>
  </r>
  <r>
    <x v="34"/>
    <n v="37519"/>
    <x v="14"/>
    <x v="2"/>
    <n v="5"/>
  </r>
  <r>
    <x v="35"/>
    <n v="57049"/>
    <x v="15"/>
    <x v="2"/>
    <n v="5"/>
  </r>
  <r>
    <x v="36"/>
    <n v="86082"/>
    <x v="8"/>
    <x v="2"/>
    <n v="4"/>
  </r>
  <r>
    <x v="37"/>
    <n v="84267"/>
    <x v="9"/>
    <x v="2"/>
    <n v="5"/>
  </r>
  <r>
    <x v="38"/>
    <n v="97432"/>
    <x v="19"/>
    <x v="2"/>
    <n v="3"/>
  </r>
  <r>
    <x v="39"/>
    <n v="17516"/>
    <x v="3"/>
    <x v="2"/>
    <n v="6"/>
  </r>
  <r>
    <x v="40"/>
    <n v="95567"/>
    <x v="16"/>
    <x v="2"/>
    <n v="1"/>
  </r>
  <r>
    <x v="41"/>
    <n v="37114"/>
    <x v="14"/>
    <x v="2"/>
    <n v="5"/>
  </r>
  <r>
    <x v="42"/>
    <n v="48166"/>
    <x v="4"/>
    <x v="2"/>
    <n v="8"/>
  </r>
  <r>
    <x v="43"/>
    <n v="95246"/>
    <x v="5"/>
    <x v="2"/>
    <n v="7"/>
  </r>
  <r>
    <x v="44"/>
    <n v="88266"/>
    <x v="6"/>
    <x v="2"/>
    <n v="1"/>
  </r>
  <r>
    <x v="45"/>
    <n v="19532"/>
    <x v="11"/>
    <x v="2"/>
    <n v="3"/>
  </r>
  <r>
    <x v="46"/>
    <n v="84542"/>
    <x v="10"/>
    <x v="2"/>
    <n v="5"/>
  </r>
  <r>
    <x v="47"/>
    <n v="60024"/>
    <x v="0"/>
    <x v="2"/>
    <n v="7"/>
  </r>
  <r>
    <x v="48"/>
    <n v="77151"/>
    <x v="15"/>
    <x v="2"/>
    <n v="5"/>
  </r>
  <r>
    <x v="49"/>
    <n v="28438"/>
    <x v="4"/>
    <x v="2"/>
    <n v="8"/>
  </r>
  <r>
    <x v="50"/>
    <n v="77452"/>
    <x v="13"/>
    <x v="2"/>
    <n v="2"/>
  </r>
  <r>
    <x v="51"/>
    <n v="68453"/>
    <x v="1"/>
    <x v="2"/>
    <n v="6"/>
  </r>
  <r>
    <x v="52"/>
    <n v="25524"/>
    <x v="18"/>
    <x v="2"/>
    <n v="9"/>
  </r>
  <r>
    <x v="53"/>
    <n v="22023"/>
    <x v="17"/>
    <x v="2"/>
    <n v="1"/>
  </r>
  <r>
    <x v="54"/>
    <n v="31113"/>
    <x v="6"/>
    <x v="2"/>
    <n v="1"/>
  </r>
  <r>
    <x v="55"/>
    <n v="48115"/>
    <x v="2"/>
    <x v="2"/>
    <n v="5"/>
  </r>
  <r>
    <x v="56"/>
    <n v="64254"/>
    <x v="12"/>
    <x v="2"/>
    <n v="1"/>
  </r>
  <r>
    <x v="57"/>
    <n v="42305"/>
    <x v="6"/>
    <x v="2"/>
    <n v="1"/>
  </r>
  <r>
    <x v="58"/>
    <n v="98458"/>
    <x v="3"/>
    <x v="2"/>
    <n v="6"/>
  </r>
  <r>
    <x v="59"/>
    <n v="17171"/>
    <x v="3"/>
    <x v="2"/>
    <n v="6"/>
  </r>
  <r>
    <x v="60"/>
    <n v="50334"/>
    <x v="11"/>
    <x v="2"/>
    <n v="3"/>
  </r>
  <r>
    <x v="61"/>
    <n v="46442"/>
    <x v="7"/>
    <x v="2"/>
    <n v="3"/>
  </r>
  <r>
    <x v="62"/>
    <n v="96459"/>
    <x v="14"/>
    <x v="2"/>
    <n v="5"/>
  </r>
  <r>
    <x v="63"/>
    <n v="30471"/>
    <x v="14"/>
    <x v="2"/>
    <n v="5"/>
  </r>
  <r>
    <x v="64"/>
    <n v="59529"/>
    <x v="18"/>
    <x v="2"/>
    <n v="9"/>
  </r>
  <r>
    <x v="65"/>
    <n v="97005"/>
    <x v="8"/>
    <x v="2"/>
    <n v="4"/>
  </r>
  <r>
    <x v="66"/>
    <n v="12165"/>
    <x v="12"/>
    <x v="2"/>
    <n v="1"/>
  </r>
  <r>
    <x v="67"/>
    <n v="43247"/>
    <x v="10"/>
    <x v="2"/>
    <n v="5"/>
  </r>
  <r>
    <x v="68"/>
    <n v="82298"/>
    <x v="14"/>
    <x v="2"/>
    <n v="5"/>
  </r>
  <r>
    <x v="69"/>
    <n v="10372"/>
    <x v="9"/>
    <x v="2"/>
    <n v="5"/>
  </r>
  <r>
    <x v="70"/>
    <n v="82556"/>
    <x v="4"/>
    <x v="2"/>
    <n v="8"/>
  </r>
  <r>
    <x v="71"/>
    <n v="42256"/>
    <x v="9"/>
    <x v="2"/>
    <n v="5"/>
  </r>
  <r>
    <x v="72"/>
    <n v="91294"/>
    <x v="6"/>
    <x v="2"/>
    <n v="1"/>
  </r>
  <r>
    <x v="73"/>
    <n v="56310"/>
    <x v="10"/>
    <x v="2"/>
    <n v="5"/>
  </r>
  <r>
    <x v="74"/>
    <n v="68419"/>
    <x v="8"/>
    <x v="2"/>
    <n v="4"/>
  </r>
  <r>
    <x v="75"/>
    <n v="24495"/>
    <x v="1"/>
    <x v="2"/>
    <n v="6"/>
  </r>
  <r>
    <x v="76"/>
    <n v="90545"/>
    <x v="3"/>
    <x v="2"/>
    <n v="6"/>
  </r>
  <r>
    <x v="77"/>
    <n v="15009"/>
    <x v="10"/>
    <x v="2"/>
    <n v="5"/>
  </r>
  <r>
    <x v="78"/>
    <n v="73039"/>
    <x v="6"/>
    <x v="2"/>
    <n v="1"/>
  </r>
  <r>
    <x v="79"/>
    <n v="63066"/>
    <x v="10"/>
    <x v="2"/>
    <n v="5"/>
  </r>
  <r>
    <x v="80"/>
    <n v="87086"/>
    <x v="17"/>
    <x v="2"/>
    <n v="1"/>
  </r>
  <r>
    <x v="81"/>
    <n v="13098"/>
    <x v="5"/>
    <x v="2"/>
    <n v="7"/>
  </r>
  <r>
    <x v="82"/>
    <n v="90155"/>
    <x v="14"/>
    <x v="2"/>
    <n v="5"/>
  </r>
  <r>
    <x v="83"/>
    <n v="73136"/>
    <x v="10"/>
    <x v="2"/>
    <n v="5"/>
  </r>
  <r>
    <x v="84"/>
    <n v="28244"/>
    <x v="14"/>
    <x v="2"/>
    <n v="5"/>
  </r>
  <r>
    <x v="85"/>
    <n v="82262"/>
    <x v="8"/>
    <x v="2"/>
    <n v="4"/>
  </r>
  <r>
    <x v="86"/>
    <n v="79388"/>
    <x v="15"/>
    <x v="2"/>
    <n v="5"/>
  </r>
  <r>
    <x v="87"/>
    <n v="38503"/>
    <x v="19"/>
    <x v="2"/>
    <n v="3"/>
  </r>
  <r>
    <x v="88"/>
    <n v="13544"/>
    <x v="12"/>
    <x v="2"/>
    <n v="1"/>
  </r>
  <r>
    <x v="89"/>
    <n v="43201"/>
    <x v="16"/>
    <x v="2"/>
    <n v="1"/>
  </r>
  <r>
    <x v="90"/>
    <n v="57287"/>
    <x v="0"/>
    <x v="2"/>
    <n v="7"/>
  </r>
  <r>
    <x v="91"/>
    <n v="55326"/>
    <x v="0"/>
    <x v="2"/>
    <n v="7"/>
  </r>
  <r>
    <x v="92"/>
    <n v="28338"/>
    <x v="11"/>
    <x v="2"/>
    <n v="3"/>
  </r>
  <r>
    <x v="93"/>
    <n v="84523"/>
    <x v="0"/>
    <x v="2"/>
    <n v="7"/>
  </r>
  <r>
    <x v="94"/>
    <n v="11569"/>
    <x v="14"/>
    <x v="2"/>
    <n v="5"/>
  </r>
  <r>
    <x v="95"/>
    <n v="82132"/>
    <x v="10"/>
    <x v="2"/>
    <n v="5"/>
  </r>
  <r>
    <x v="96"/>
    <n v="11167"/>
    <x v="1"/>
    <x v="2"/>
    <n v="6"/>
  </r>
  <r>
    <x v="97"/>
    <n v="23357"/>
    <x v="19"/>
    <x v="2"/>
    <n v="3"/>
  </r>
  <r>
    <x v="98"/>
    <n v="33379"/>
    <x v="2"/>
    <x v="2"/>
    <n v="5"/>
  </r>
  <r>
    <x v="99"/>
    <n v="43413"/>
    <x v="0"/>
    <x v="2"/>
    <n v="7"/>
  </r>
  <r>
    <x v="0"/>
    <n v="81526"/>
    <x v="4"/>
    <x v="3"/>
    <n v="8"/>
  </r>
  <r>
    <x v="1"/>
    <n v="46143"/>
    <x v="6"/>
    <x v="3"/>
    <n v="1"/>
  </r>
  <r>
    <x v="2"/>
    <n v="28219"/>
    <x v="1"/>
    <x v="3"/>
    <n v="6"/>
  </r>
  <r>
    <x v="3"/>
    <n v="89263"/>
    <x v="2"/>
    <x v="3"/>
    <n v="5"/>
  </r>
  <r>
    <x v="4"/>
    <n v="50391"/>
    <x v="0"/>
    <x v="3"/>
    <n v="7"/>
  </r>
  <r>
    <x v="5"/>
    <n v="40451"/>
    <x v="1"/>
    <x v="3"/>
    <n v="6"/>
  </r>
  <r>
    <x v="6"/>
    <n v="23491"/>
    <x v="19"/>
    <x v="3"/>
    <n v="3"/>
  </r>
  <r>
    <x v="7"/>
    <n v="58028"/>
    <x v="14"/>
    <x v="3"/>
    <n v="5"/>
  </r>
  <r>
    <x v="8"/>
    <n v="85226"/>
    <x v="17"/>
    <x v="3"/>
    <n v="1"/>
  </r>
  <r>
    <x v="9"/>
    <n v="78337"/>
    <x v="1"/>
    <x v="3"/>
    <n v="6"/>
  </r>
  <r>
    <x v="10"/>
    <n v="12346"/>
    <x v="9"/>
    <x v="3"/>
    <n v="5"/>
  </r>
  <r>
    <x v="11"/>
    <n v="37371"/>
    <x v="19"/>
    <x v="3"/>
    <n v="3"/>
  </r>
  <r>
    <x v="12"/>
    <n v="85402"/>
    <x v="14"/>
    <x v="3"/>
    <n v="5"/>
  </r>
  <r>
    <x v="14"/>
    <n v="35081"/>
    <x v="19"/>
    <x v="3"/>
    <n v="3"/>
  </r>
  <r>
    <x v="15"/>
    <n v="72168"/>
    <x v="12"/>
    <x v="3"/>
    <n v="1"/>
  </r>
  <r>
    <x v="16"/>
    <n v="13239"/>
    <x v="5"/>
    <x v="3"/>
    <n v="7"/>
  </r>
  <r>
    <x v="17"/>
    <n v="57375"/>
    <x v="13"/>
    <x v="3"/>
    <n v="2"/>
  </r>
  <r>
    <x v="18"/>
    <n v="22431"/>
    <x v="16"/>
    <x v="3"/>
    <n v="1"/>
  </r>
  <r>
    <x v="19"/>
    <n v="87552"/>
    <x v="5"/>
    <x v="3"/>
    <n v="7"/>
  </r>
  <r>
    <x v="20"/>
    <n v="62003"/>
    <x v="9"/>
    <x v="3"/>
    <n v="5"/>
  </r>
  <r>
    <x v="21"/>
    <n v="91019"/>
    <x v="18"/>
    <x v="3"/>
    <n v="9"/>
  </r>
  <r>
    <x v="22"/>
    <n v="77207"/>
    <x v="12"/>
    <x v="3"/>
    <n v="1"/>
  </r>
  <r>
    <x v="23"/>
    <n v="19237"/>
    <x v="6"/>
    <x v="3"/>
    <n v="1"/>
  </r>
  <r>
    <x v="24"/>
    <n v="83341"/>
    <x v="18"/>
    <x v="3"/>
    <n v="9"/>
  </r>
  <r>
    <x v="25"/>
    <n v="93537"/>
    <x v="6"/>
    <x v="3"/>
    <n v="1"/>
  </r>
  <r>
    <x v="26"/>
    <n v="98054"/>
    <x v="8"/>
    <x v="3"/>
    <n v="4"/>
  </r>
  <r>
    <x v="27"/>
    <n v="66055"/>
    <x v="7"/>
    <x v="3"/>
    <n v="3"/>
  </r>
  <r>
    <x v="28"/>
    <n v="34104"/>
    <x v="6"/>
    <x v="3"/>
    <n v="1"/>
  </r>
  <r>
    <x v="34"/>
    <n v="82116"/>
    <x v="4"/>
    <x v="3"/>
    <n v="8"/>
  </r>
  <r>
    <x v="35"/>
    <n v="85197"/>
    <x v="5"/>
    <x v="3"/>
    <n v="7"/>
  </r>
  <r>
    <x v="36"/>
    <n v="87435"/>
    <x v="6"/>
    <x v="3"/>
    <n v="1"/>
  </r>
  <r>
    <x v="37"/>
    <n v="57011"/>
    <x v="15"/>
    <x v="3"/>
    <n v="5"/>
  </r>
  <r>
    <x v="38"/>
    <n v="87301"/>
    <x v="7"/>
    <x v="3"/>
    <n v="3"/>
  </r>
  <r>
    <x v="39"/>
    <n v="51430"/>
    <x v="4"/>
    <x v="3"/>
    <n v="8"/>
  </r>
  <r>
    <x v="40"/>
    <n v="76514"/>
    <x v="7"/>
    <x v="3"/>
    <n v="3"/>
  </r>
  <r>
    <x v="41"/>
    <n v="79534"/>
    <x v="17"/>
    <x v="3"/>
    <n v="1"/>
  </r>
  <r>
    <x v="42"/>
    <n v="25553"/>
    <x v="7"/>
    <x v="3"/>
    <n v="3"/>
  </r>
  <r>
    <x v="43"/>
    <n v="99077"/>
    <x v="19"/>
    <x v="3"/>
    <n v="3"/>
  </r>
  <r>
    <x v="44"/>
    <n v="40152"/>
    <x v="1"/>
    <x v="3"/>
    <n v="6"/>
  </r>
  <r>
    <x v="45"/>
    <n v="30183"/>
    <x v="4"/>
    <x v="3"/>
    <n v="8"/>
  </r>
  <r>
    <x v="46"/>
    <n v="16327"/>
    <x v="17"/>
    <x v="3"/>
    <n v="1"/>
  </r>
  <r>
    <x v="47"/>
    <n v="86354"/>
    <x v="12"/>
    <x v="3"/>
    <n v="1"/>
  </r>
  <r>
    <x v="48"/>
    <n v="92368"/>
    <x v="12"/>
    <x v="3"/>
    <n v="1"/>
  </r>
  <r>
    <x v="49"/>
    <n v="49133"/>
    <x v="16"/>
    <x v="3"/>
    <n v="1"/>
  </r>
  <r>
    <x v="50"/>
    <n v="89230"/>
    <x v="7"/>
    <x v="3"/>
    <n v="3"/>
  </r>
  <r>
    <x v="51"/>
    <n v="34277"/>
    <x v="10"/>
    <x v="3"/>
    <n v="5"/>
  </r>
  <r>
    <x v="52"/>
    <n v="37339"/>
    <x v="1"/>
    <x v="3"/>
    <n v="6"/>
  </r>
  <r>
    <x v="53"/>
    <n v="93352"/>
    <x v="12"/>
    <x v="3"/>
    <n v="1"/>
  </r>
  <r>
    <x v="54"/>
    <n v="63555"/>
    <x v="9"/>
    <x v="3"/>
    <n v="5"/>
  </r>
  <r>
    <x v="55"/>
    <n v="79035"/>
    <x v="17"/>
    <x v="3"/>
    <n v="1"/>
  </r>
  <r>
    <x v="56"/>
    <n v="89213"/>
    <x v="0"/>
    <x v="3"/>
    <n v="7"/>
  </r>
  <r>
    <x v="57"/>
    <n v="45214"/>
    <x v="5"/>
    <x v="3"/>
    <n v="7"/>
  </r>
  <r>
    <x v="58"/>
    <n v="90282"/>
    <x v="9"/>
    <x v="3"/>
    <n v="5"/>
  </r>
  <r>
    <x v="59"/>
    <n v="50323"/>
    <x v="16"/>
    <x v="3"/>
    <n v="1"/>
  </r>
  <r>
    <x v="60"/>
    <n v="83563"/>
    <x v="12"/>
    <x v="3"/>
    <n v="1"/>
  </r>
  <r>
    <x v="61"/>
    <n v="64002"/>
    <x v="11"/>
    <x v="3"/>
    <n v="3"/>
  </r>
  <r>
    <x v="62"/>
    <n v="21120"/>
    <x v="17"/>
    <x v="3"/>
    <n v="1"/>
  </r>
  <r>
    <x v="63"/>
    <n v="55148"/>
    <x v="12"/>
    <x v="3"/>
    <n v="1"/>
  </r>
  <r>
    <x v="64"/>
    <n v="70280"/>
    <x v="5"/>
    <x v="3"/>
    <n v="7"/>
  </r>
  <r>
    <x v="65"/>
    <n v="79396"/>
    <x v="11"/>
    <x v="3"/>
    <n v="3"/>
  </r>
  <r>
    <x v="66"/>
    <n v="18420"/>
    <x v="11"/>
    <x v="3"/>
    <n v="3"/>
  </r>
  <r>
    <x v="67"/>
    <n v="15068"/>
    <x v="5"/>
    <x v="3"/>
    <n v="7"/>
  </r>
  <r>
    <x v="68"/>
    <n v="60215"/>
    <x v="4"/>
    <x v="3"/>
    <n v="8"/>
  </r>
  <r>
    <x v="69"/>
    <n v="19227"/>
    <x v="8"/>
    <x v="3"/>
    <n v="4"/>
  </r>
  <r>
    <x v="70"/>
    <n v="70241"/>
    <x v="10"/>
    <x v="3"/>
    <n v="5"/>
  </r>
  <r>
    <x v="71"/>
    <n v="41374"/>
    <x v="12"/>
    <x v="3"/>
    <n v="1"/>
  </r>
  <r>
    <x v="72"/>
    <n v="99493"/>
    <x v="16"/>
    <x v="3"/>
    <n v="1"/>
  </r>
  <r>
    <x v="73"/>
    <n v="10135"/>
    <x v="0"/>
    <x v="3"/>
    <n v="7"/>
  </r>
  <r>
    <x v="74"/>
    <n v="62179"/>
    <x v="3"/>
    <x v="3"/>
    <n v="6"/>
  </r>
  <r>
    <x v="75"/>
    <n v="62193"/>
    <x v="6"/>
    <x v="3"/>
    <n v="1"/>
  </r>
  <r>
    <x v="76"/>
    <n v="33427"/>
    <x v="19"/>
    <x v="3"/>
    <n v="3"/>
  </r>
  <r>
    <x v="77"/>
    <n v="75492"/>
    <x v="0"/>
    <x v="3"/>
    <n v="7"/>
  </r>
  <r>
    <x v="78"/>
    <n v="63536"/>
    <x v="16"/>
    <x v="3"/>
    <n v="1"/>
  </r>
  <r>
    <x v="79"/>
    <n v="46012"/>
    <x v="12"/>
    <x v="3"/>
    <n v="1"/>
  </r>
  <r>
    <x v="80"/>
    <n v="51038"/>
    <x v="7"/>
    <x v="3"/>
    <n v="3"/>
  </r>
  <r>
    <x v="81"/>
    <n v="47309"/>
    <x v="18"/>
    <x v="3"/>
    <n v="9"/>
  </r>
  <r>
    <x v="82"/>
    <n v="43513"/>
    <x v="3"/>
    <x v="3"/>
    <n v="6"/>
  </r>
  <r>
    <x v="83"/>
    <n v="32538"/>
    <x v="7"/>
    <x v="3"/>
    <n v="3"/>
  </r>
  <r>
    <x v="84"/>
    <n v="56568"/>
    <x v="3"/>
    <x v="3"/>
    <n v="6"/>
  </r>
  <r>
    <x v="85"/>
    <n v="47085"/>
    <x v="7"/>
    <x v="3"/>
    <n v="3"/>
  </r>
  <r>
    <x v="86"/>
    <n v="84139"/>
    <x v="3"/>
    <x v="3"/>
    <n v="6"/>
  </r>
  <r>
    <x v="87"/>
    <n v="90255"/>
    <x v="15"/>
    <x v="3"/>
    <n v="5"/>
  </r>
  <r>
    <x v="88"/>
    <n v="86345"/>
    <x v="14"/>
    <x v="3"/>
    <n v="5"/>
  </r>
  <r>
    <x v="89"/>
    <n v="21384"/>
    <x v="5"/>
    <x v="3"/>
    <n v="7"/>
  </r>
  <r>
    <x v="90"/>
    <n v="73429"/>
    <x v="8"/>
    <x v="3"/>
    <n v="4"/>
  </r>
  <r>
    <x v="91"/>
    <n v="53229"/>
    <x v="5"/>
    <x v="3"/>
    <n v="7"/>
  </r>
  <r>
    <x v="92"/>
    <n v="52293"/>
    <x v="7"/>
    <x v="3"/>
    <n v="3"/>
  </r>
  <r>
    <x v="93"/>
    <n v="47308"/>
    <x v="14"/>
    <x v="3"/>
    <n v="5"/>
  </r>
  <r>
    <x v="94"/>
    <n v="57422"/>
    <x v="1"/>
    <x v="3"/>
    <n v="6"/>
  </r>
  <r>
    <x v="95"/>
    <n v="79486"/>
    <x v="16"/>
    <x v="3"/>
    <n v="1"/>
  </r>
  <r>
    <x v="96"/>
    <n v="23527"/>
    <x v="3"/>
    <x v="3"/>
    <n v="6"/>
  </r>
  <r>
    <x v="97"/>
    <n v="44031"/>
    <x v="8"/>
    <x v="3"/>
    <n v="4"/>
  </r>
  <r>
    <x v="98"/>
    <n v="38073"/>
    <x v="8"/>
    <x v="3"/>
    <n v="4"/>
  </r>
  <r>
    <x v="99"/>
    <n v="86084"/>
    <x v="1"/>
    <x v="3"/>
    <n v="6"/>
  </r>
  <r>
    <x v="0"/>
    <n v="36100"/>
    <x v="12"/>
    <x v="4"/>
    <n v="1"/>
  </r>
  <r>
    <x v="1"/>
    <n v="32248"/>
    <x v="14"/>
    <x v="4"/>
    <n v="5"/>
  </r>
  <r>
    <x v="2"/>
    <n v="71349"/>
    <x v="7"/>
    <x v="4"/>
    <n v="3"/>
  </r>
  <r>
    <x v="3"/>
    <n v="56034"/>
    <x v="17"/>
    <x v="4"/>
    <n v="1"/>
  </r>
  <r>
    <x v="4"/>
    <n v="99036"/>
    <x v="6"/>
    <x v="4"/>
    <n v="1"/>
  </r>
  <r>
    <x v="5"/>
    <n v="49181"/>
    <x v="15"/>
    <x v="4"/>
    <n v="5"/>
  </r>
  <r>
    <x v="6"/>
    <n v="94373"/>
    <x v="14"/>
    <x v="4"/>
    <n v="5"/>
  </r>
  <r>
    <x v="8"/>
    <n v="18531"/>
    <x v="3"/>
    <x v="4"/>
    <n v="6"/>
  </r>
  <r>
    <x v="9"/>
    <n v="29557"/>
    <x v="11"/>
    <x v="4"/>
    <n v="3"/>
  </r>
  <r>
    <x v="10"/>
    <n v="46029"/>
    <x v="10"/>
    <x v="4"/>
    <n v="5"/>
  </r>
  <r>
    <x v="11"/>
    <n v="83240"/>
    <x v="11"/>
    <x v="4"/>
    <n v="3"/>
  </r>
  <r>
    <x v="12"/>
    <n v="62275"/>
    <x v="3"/>
    <x v="4"/>
    <n v="6"/>
  </r>
  <r>
    <x v="17"/>
    <n v="64284"/>
    <x v="17"/>
    <x v="4"/>
    <n v="1"/>
  </r>
  <r>
    <x v="18"/>
    <n v="29302"/>
    <x v="3"/>
    <x v="4"/>
    <n v="6"/>
  </r>
  <r>
    <x v="19"/>
    <n v="16380"/>
    <x v="8"/>
    <x v="4"/>
    <n v="4"/>
  </r>
  <r>
    <x v="20"/>
    <n v="35107"/>
    <x v="18"/>
    <x v="4"/>
    <n v="9"/>
  </r>
  <r>
    <x v="21"/>
    <n v="17144"/>
    <x v="7"/>
    <x v="4"/>
    <n v="3"/>
  </r>
  <r>
    <x v="22"/>
    <n v="42157"/>
    <x v="2"/>
    <x v="4"/>
    <n v="5"/>
  </r>
  <r>
    <x v="23"/>
    <n v="59205"/>
    <x v="4"/>
    <x v="4"/>
    <n v="8"/>
  </r>
  <r>
    <x v="24"/>
    <n v="49423"/>
    <x v="7"/>
    <x v="4"/>
    <n v="3"/>
  </r>
  <r>
    <x v="25"/>
    <n v="35426"/>
    <x v="5"/>
    <x v="4"/>
    <n v="7"/>
  </r>
  <r>
    <x v="26"/>
    <n v="31062"/>
    <x v="3"/>
    <x v="4"/>
    <n v="6"/>
  </r>
  <r>
    <x v="27"/>
    <n v="88083"/>
    <x v="18"/>
    <x v="4"/>
    <n v="9"/>
  </r>
  <r>
    <x v="28"/>
    <n v="60186"/>
    <x v="10"/>
    <x v="4"/>
    <n v="5"/>
  </r>
  <r>
    <x v="34"/>
    <n v="94288"/>
    <x v="2"/>
    <x v="4"/>
    <n v="5"/>
  </r>
  <r>
    <x v="35"/>
    <n v="48554"/>
    <x v="13"/>
    <x v="4"/>
    <n v="2"/>
  </r>
  <r>
    <x v="36"/>
    <n v="93564"/>
    <x v="15"/>
    <x v="4"/>
    <n v="5"/>
  </r>
  <r>
    <x v="37"/>
    <n v="37057"/>
    <x v="5"/>
    <x v="4"/>
    <n v="7"/>
  </r>
  <r>
    <x v="38"/>
    <n v="14191"/>
    <x v="6"/>
    <x v="4"/>
    <n v="1"/>
  </r>
  <r>
    <x v="39"/>
    <n v="22441"/>
    <x v="14"/>
    <x v="4"/>
    <n v="5"/>
  </r>
  <r>
    <x v="40"/>
    <n v="70460"/>
    <x v="11"/>
    <x v="4"/>
    <n v="3"/>
  </r>
  <r>
    <x v="41"/>
    <n v="51522"/>
    <x v="8"/>
    <x v="4"/>
    <n v="4"/>
  </r>
  <r>
    <x v="42"/>
    <n v="87562"/>
    <x v="18"/>
    <x v="4"/>
    <n v="9"/>
  </r>
  <r>
    <x v="43"/>
    <n v="77037"/>
    <x v="16"/>
    <x v="4"/>
    <n v="1"/>
  </r>
  <r>
    <x v="44"/>
    <n v="42117"/>
    <x v="17"/>
    <x v="4"/>
    <n v="1"/>
  </r>
  <r>
    <x v="45"/>
    <n v="91123"/>
    <x v="14"/>
    <x v="4"/>
    <n v="5"/>
  </r>
  <r>
    <x v="46"/>
    <n v="97399"/>
    <x v="7"/>
    <x v="4"/>
    <n v="3"/>
  </r>
  <r>
    <x v="47"/>
    <n v="41409"/>
    <x v="11"/>
    <x v="4"/>
    <n v="3"/>
  </r>
  <r>
    <x v="48"/>
    <n v="21515"/>
    <x v="5"/>
    <x v="4"/>
    <n v="7"/>
  </r>
  <r>
    <x v="49"/>
    <n v="70140"/>
    <x v="13"/>
    <x v="4"/>
    <n v="2"/>
  </r>
  <r>
    <x v="50"/>
    <n v="76141"/>
    <x v="12"/>
    <x v="4"/>
    <n v="1"/>
  </r>
  <r>
    <x v="51"/>
    <n v="21242"/>
    <x v="19"/>
    <x v="4"/>
    <n v="3"/>
  </r>
  <r>
    <x v="52"/>
    <n v="79257"/>
    <x v="7"/>
    <x v="4"/>
    <n v="3"/>
  </r>
  <r>
    <x v="53"/>
    <n v="10268"/>
    <x v="18"/>
    <x v="4"/>
    <n v="9"/>
  </r>
  <r>
    <x v="54"/>
    <n v="80386"/>
    <x v="11"/>
    <x v="4"/>
    <n v="3"/>
  </r>
  <r>
    <x v="55"/>
    <n v="38200"/>
    <x v="10"/>
    <x v="4"/>
    <n v="5"/>
  </r>
  <r>
    <x v="56"/>
    <n v="61249"/>
    <x v="18"/>
    <x v="4"/>
    <n v="9"/>
  </r>
  <r>
    <x v="57"/>
    <n v="43297"/>
    <x v="7"/>
    <x v="4"/>
    <n v="3"/>
  </r>
  <r>
    <x v="58"/>
    <n v="58324"/>
    <x v="17"/>
    <x v="4"/>
    <n v="1"/>
  </r>
  <r>
    <x v="59"/>
    <n v="11487"/>
    <x v="6"/>
    <x v="4"/>
    <n v="1"/>
  </r>
  <r>
    <x v="60"/>
    <n v="95546"/>
    <x v="5"/>
    <x v="4"/>
    <n v="7"/>
  </r>
  <r>
    <x v="61"/>
    <n v="36328"/>
    <x v="12"/>
    <x v="4"/>
    <n v="1"/>
  </r>
  <r>
    <x v="62"/>
    <n v="17335"/>
    <x v="11"/>
    <x v="4"/>
    <n v="3"/>
  </r>
  <r>
    <x v="63"/>
    <n v="39454"/>
    <x v="5"/>
    <x v="4"/>
    <n v="7"/>
  </r>
  <r>
    <x v="64"/>
    <n v="68464"/>
    <x v="17"/>
    <x v="4"/>
    <n v="1"/>
  </r>
  <r>
    <x v="65"/>
    <n v="48467"/>
    <x v="7"/>
    <x v="4"/>
    <n v="3"/>
  </r>
  <r>
    <x v="66"/>
    <n v="68494"/>
    <x v="16"/>
    <x v="4"/>
    <n v="1"/>
  </r>
  <r>
    <x v="67"/>
    <n v="80004"/>
    <x v="9"/>
    <x v="4"/>
    <n v="5"/>
  </r>
  <r>
    <x v="68"/>
    <n v="26050"/>
    <x v="18"/>
    <x v="4"/>
    <n v="9"/>
  </r>
  <r>
    <x v="69"/>
    <n v="57096"/>
    <x v="12"/>
    <x v="4"/>
    <n v="1"/>
  </r>
  <r>
    <x v="70"/>
    <n v="57174"/>
    <x v="2"/>
    <x v="4"/>
    <n v="5"/>
  </r>
  <r>
    <x v="71"/>
    <n v="19303"/>
    <x v="10"/>
    <x v="4"/>
    <n v="5"/>
  </r>
  <r>
    <x v="72"/>
    <n v="50376"/>
    <x v="11"/>
    <x v="4"/>
    <n v="3"/>
  </r>
  <r>
    <x v="73"/>
    <n v="42018"/>
    <x v="7"/>
    <x v="4"/>
    <n v="3"/>
  </r>
  <r>
    <x v="74"/>
    <n v="14149"/>
    <x v="1"/>
    <x v="4"/>
    <n v="6"/>
  </r>
  <r>
    <x v="75"/>
    <n v="94236"/>
    <x v="17"/>
    <x v="4"/>
    <n v="1"/>
  </r>
  <r>
    <x v="76"/>
    <n v="95319"/>
    <x v="16"/>
    <x v="4"/>
    <n v="1"/>
  </r>
  <r>
    <x v="77"/>
    <n v="77525"/>
    <x v="3"/>
    <x v="4"/>
    <n v="6"/>
  </r>
  <r>
    <x v="78"/>
    <n v="88547"/>
    <x v="17"/>
    <x v="4"/>
    <n v="1"/>
  </r>
  <r>
    <x v="79"/>
    <n v="77007"/>
    <x v="13"/>
    <x v="4"/>
    <n v="2"/>
  </r>
  <r>
    <x v="80"/>
    <n v="75044"/>
    <x v="3"/>
    <x v="4"/>
    <n v="6"/>
  </r>
  <r>
    <x v="81"/>
    <n v="67058"/>
    <x v="0"/>
    <x v="4"/>
    <n v="7"/>
  </r>
  <r>
    <x v="82"/>
    <n v="35169"/>
    <x v="15"/>
    <x v="4"/>
    <n v="5"/>
  </r>
  <r>
    <x v="83"/>
    <n v="55220"/>
    <x v="12"/>
    <x v="4"/>
    <n v="1"/>
  </r>
  <r>
    <x v="84"/>
    <n v="52478"/>
    <x v="1"/>
    <x v="4"/>
    <n v="6"/>
  </r>
  <r>
    <x v="85"/>
    <n v="98040"/>
    <x v="10"/>
    <x v="4"/>
    <n v="5"/>
  </r>
  <r>
    <x v="86"/>
    <n v="19041"/>
    <x v="6"/>
    <x v="4"/>
    <n v="1"/>
  </r>
  <r>
    <x v="87"/>
    <n v="87070"/>
    <x v="16"/>
    <x v="4"/>
    <n v="1"/>
  </r>
  <r>
    <x v="88"/>
    <n v="72088"/>
    <x v="11"/>
    <x v="4"/>
    <n v="3"/>
  </r>
  <r>
    <x v="89"/>
    <n v="89400"/>
    <x v="13"/>
    <x v="4"/>
    <n v="2"/>
  </r>
  <r>
    <x v="90"/>
    <n v="93469"/>
    <x v="6"/>
    <x v="4"/>
    <n v="1"/>
  </r>
  <r>
    <x v="91"/>
    <n v="96075"/>
    <x v="14"/>
    <x v="4"/>
    <n v="5"/>
  </r>
  <r>
    <x v="92"/>
    <n v="75092"/>
    <x v="10"/>
    <x v="4"/>
    <n v="5"/>
  </r>
  <r>
    <x v="93"/>
    <n v="63127"/>
    <x v="12"/>
    <x v="4"/>
    <n v="1"/>
  </r>
  <r>
    <x v="94"/>
    <n v="80147"/>
    <x v="5"/>
    <x v="4"/>
    <n v="7"/>
  </r>
  <r>
    <x v="95"/>
    <n v="14356"/>
    <x v="17"/>
    <x v="4"/>
    <n v="1"/>
  </r>
  <r>
    <x v="96"/>
    <n v="70560"/>
    <x v="12"/>
    <x v="4"/>
    <n v="1"/>
  </r>
  <r>
    <x v="97"/>
    <n v="74160"/>
    <x v="10"/>
    <x v="4"/>
    <n v="5"/>
  </r>
  <r>
    <x v="98"/>
    <n v="26291"/>
    <x v="9"/>
    <x v="4"/>
    <n v="5"/>
  </r>
  <r>
    <x v="99"/>
    <n v="48316"/>
    <x v="14"/>
    <x v="4"/>
    <n v="5"/>
  </r>
  <r>
    <x v="0"/>
    <n v="26437"/>
    <x v="19"/>
    <x v="5"/>
    <n v="3"/>
  </r>
  <r>
    <x v="1"/>
    <n v="65521"/>
    <x v="16"/>
    <x v="5"/>
    <n v="1"/>
  </r>
  <r>
    <x v="2"/>
    <n v="30550"/>
    <x v="13"/>
    <x v="5"/>
    <n v="2"/>
  </r>
  <r>
    <x v="3"/>
    <n v="77052"/>
    <x v="18"/>
    <x v="5"/>
    <n v="9"/>
  </r>
  <r>
    <x v="4"/>
    <n v="43093"/>
    <x v="8"/>
    <x v="5"/>
    <n v="4"/>
  </r>
  <r>
    <x v="5"/>
    <n v="52119"/>
    <x v="9"/>
    <x v="5"/>
    <n v="5"/>
  </r>
  <r>
    <x v="9"/>
    <n v="63162"/>
    <x v="5"/>
    <x v="5"/>
    <n v="7"/>
  </r>
  <r>
    <x v="10"/>
    <n v="73511"/>
    <x v="1"/>
    <x v="5"/>
    <n v="6"/>
  </r>
  <r>
    <x v="11"/>
    <n v="79551"/>
    <x v="4"/>
    <x v="5"/>
    <n v="8"/>
  </r>
  <r>
    <x v="12"/>
    <n v="13051"/>
    <x v="0"/>
    <x v="5"/>
    <n v="7"/>
  </r>
  <r>
    <x v="17"/>
    <n v="92109"/>
    <x v="16"/>
    <x v="5"/>
    <n v="1"/>
  </r>
  <r>
    <x v="18"/>
    <n v="42164"/>
    <x v="0"/>
    <x v="5"/>
    <n v="7"/>
  </r>
  <r>
    <x v="19"/>
    <n v="38403"/>
    <x v="10"/>
    <x v="5"/>
    <n v="5"/>
  </r>
  <r>
    <x v="20"/>
    <n v="64450"/>
    <x v="8"/>
    <x v="5"/>
    <n v="4"/>
  </r>
  <r>
    <x v="21"/>
    <n v="93479"/>
    <x v="5"/>
    <x v="5"/>
    <n v="7"/>
  </r>
  <r>
    <x v="22"/>
    <n v="90110"/>
    <x v="1"/>
    <x v="5"/>
    <n v="6"/>
  </r>
  <r>
    <x v="23"/>
    <n v="60161"/>
    <x v="12"/>
    <x v="5"/>
    <n v="1"/>
  </r>
  <r>
    <x v="24"/>
    <n v="73170"/>
    <x v="6"/>
    <x v="5"/>
    <n v="1"/>
  </r>
  <r>
    <x v="25"/>
    <n v="13185"/>
    <x v="17"/>
    <x v="5"/>
    <n v="1"/>
  </r>
  <r>
    <x v="26"/>
    <n v="23258"/>
    <x v="4"/>
    <x v="5"/>
    <n v="8"/>
  </r>
  <r>
    <x v="27"/>
    <n v="38463"/>
    <x v="6"/>
    <x v="5"/>
    <n v="1"/>
  </r>
  <r>
    <x v="28"/>
    <n v="65026"/>
    <x v="11"/>
    <x v="5"/>
    <n v="3"/>
  </r>
  <r>
    <x v="34"/>
    <n v="56095"/>
    <x v="18"/>
    <x v="5"/>
    <n v="9"/>
  </r>
  <r>
    <x v="35"/>
    <n v="51111"/>
    <x v="0"/>
    <x v="5"/>
    <n v="7"/>
  </r>
  <r>
    <x v="36"/>
    <n v="75358"/>
    <x v="9"/>
    <x v="5"/>
    <n v="5"/>
  </r>
  <r>
    <x v="37"/>
    <n v="14370"/>
    <x v="4"/>
    <x v="5"/>
    <n v="8"/>
  </r>
  <r>
    <x v="38"/>
    <n v="86504"/>
    <x v="14"/>
    <x v="5"/>
    <n v="5"/>
  </r>
  <r>
    <x v="39"/>
    <n v="27074"/>
    <x v="12"/>
    <x v="5"/>
    <n v="1"/>
  </r>
  <r>
    <x v="40"/>
    <n v="52097"/>
    <x v="12"/>
    <x v="5"/>
    <n v="1"/>
  </r>
  <r>
    <x v="41"/>
    <n v="98314"/>
    <x v="11"/>
    <x v="5"/>
    <n v="3"/>
  </r>
  <r>
    <x v="42"/>
    <n v="74332"/>
    <x v="1"/>
    <x v="5"/>
    <n v="6"/>
  </r>
  <r>
    <x v="43"/>
    <n v="48394"/>
    <x v="17"/>
    <x v="5"/>
    <n v="1"/>
  </r>
  <r>
    <x v="44"/>
    <n v="97548"/>
    <x v="4"/>
    <x v="5"/>
    <n v="8"/>
  </r>
  <r>
    <x v="45"/>
    <n v="31061"/>
    <x v="17"/>
    <x v="5"/>
    <n v="1"/>
  </r>
  <r>
    <x v="46"/>
    <n v="93105"/>
    <x v="3"/>
    <x v="5"/>
    <n v="6"/>
  </r>
  <r>
    <x v="47"/>
    <n v="22304"/>
    <x v="19"/>
    <x v="5"/>
    <n v="3"/>
  </r>
  <r>
    <x v="48"/>
    <n v="13382"/>
    <x v="16"/>
    <x v="5"/>
    <n v="1"/>
  </r>
  <r>
    <x v="49"/>
    <n v="76392"/>
    <x v="15"/>
    <x v="5"/>
    <n v="5"/>
  </r>
  <r>
    <x v="50"/>
    <n v="84489"/>
    <x v="1"/>
    <x v="5"/>
    <n v="6"/>
  </r>
  <r>
    <x v="51"/>
    <n v="28118"/>
    <x v="9"/>
    <x v="5"/>
    <n v="5"/>
  </r>
  <r>
    <x v="52"/>
    <n v="74121"/>
    <x v="14"/>
    <x v="5"/>
    <n v="5"/>
  </r>
  <r>
    <x v="53"/>
    <n v="52218"/>
    <x v="8"/>
    <x v="5"/>
    <n v="4"/>
  </r>
  <r>
    <x v="54"/>
    <n v="40265"/>
    <x v="10"/>
    <x v="5"/>
    <n v="5"/>
  </r>
  <r>
    <x v="55"/>
    <n v="46401"/>
    <x v="6"/>
    <x v="5"/>
    <n v="1"/>
  </r>
  <r>
    <x v="56"/>
    <n v="78483"/>
    <x v="16"/>
    <x v="5"/>
    <n v="1"/>
  </r>
  <r>
    <x v="57"/>
    <n v="57065"/>
    <x v="8"/>
    <x v="5"/>
    <n v="4"/>
  </r>
  <r>
    <x v="58"/>
    <n v="77156"/>
    <x v="5"/>
    <x v="5"/>
    <n v="7"/>
  </r>
  <r>
    <x v="59"/>
    <n v="50228"/>
    <x v="12"/>
    <x v="5"/>
    <n v="1"/>
  </r>
  <r>
    <x v="60"/>
    <n v="75313"/>
    <x v="6"/>
    <x v="5"/>
    <n v="1"/>
  </r>
  <r>
    <x v="61"/>
    <n v="53436"/>
    <x v="1"/>
    <x v="5"/>
    <n v="6"/>
  </r>
  <r>
    <x v="62"/>
    <n v="28520"/>
    <x v="18"/>
    <x v="5"/>
    <n v="9"/>
  </r>
  <r>
    <x v="63"/>
    <n v="60032"/>
    <x v="3"/>
    <x v="5"/>
    <n v="6"/>
  </r>
  <r>
    <x v="64"/>
    <n v="65056"/>
    <x v="0"/>
    <x v="5"/>
    <n v="7"/>
  </r>
  <r>
    <x v="65"/>
    <n v="48059"/>
    <x v="10"/>
    <x v="5"/>
    <n v="5"/>
  </r>
  <r>
    <x v="66"/>
    <n v="26128"/>
    <x v="18"/>
    <x v="5"/>
    <n v="9"/>
  </r>
  <r>
    <x v="67"/>
    <n v="48198"/>
    <x v="18"/>
    <x v="5"/>
    <n v="9"/>
  </r>
  <r>
    <x v="68"/>
    <n v="73300"/>
    <x v="9"/>
    <x v="5"/>
    <n v="5"/>
  </r>
  <r>
    <x v="69"/>
    <n v="24108"/>
    <x v="4"/>
    <x v="5"/>
    <n v="8"/>
  </r>
  <r>
    <x v="70"/>
    <n v="42238"/>
    <x v="17"/>
    <x v="5"/>
    <n v="1"/>
  </r>
  <r>
    <x v="71"/>
    <n v="10404"/>
    <x v="2"/>
    <x v="5"/>
    <n v="5"/>
  </r>
  <r>
    <x v="72"/>
    <n v="70456"/>
    <x v="15"/>
    <x v="5"/>
    <n v="5"/>
  </r>
  <r>
    <x v="73"/>
    <n v="40482"/>
    <x v="8"/>
    <x v="5"/>
    <n v="4"/>
  </r>
  <r>
    <x v="74"/>
    <n v="46541"/>
    <x v="17"/>
    <x v="5"/>
    <n v="1"/>
  </r>
  <r>
    <x v="75"/>
    <n v="42089"/>
    <x v="5"/>
    <x v="5"/>
    <n v="7"/>
  </r>
  <r>
    <x v="76"/>
    <n v="74142"/>
    <x v="18"/>
    <x v="5"/>
    <n v="9"/>
  </r>
  <r>
    <x v="77"/>
    <n v="15203"/>
    <x v="12"/>
    <x v="5"/>
    <n v="1"/>
  </r>
  <r>
    <x v="78"/>
    <n v="70270"/>
    <x v="18"/>
    <x v="5"/>
    <n v="9"/>
  </r>
  <r>
    <x v="79"/>
    <n v="99488"/>
    <x v="7"/>
    <x v="5"/>
    <n v="3"/>
  </r>
  <r>
    <x v="80"/>
    <n v="83502"/>
    <x v="18"/>
    <x v="5"/>
    <n v="9"/>
  </r>
  <r>
    <x v="81"/>
    <n v="59069"/>
    <x v="12"/>
    <x v="5"/>
    <n v="1"/>
  </r>
  <r>
    <x v="82"/>
    <n v="60208"/>
    <x v="0"/>
    <x v="5"/>
    <n v="7"/>
  </r>
  <r>
    <x v="83"/>
    <n v="66235"/>
    <x v="5"/>
    <x v="5"/>
    <n v="7"/>
  </r>
  <r>
    <x v="84"/>
    <n v="53289"/>
    <x v="5"/>
    <x v="5"/>
    <n v="7"/>
  </r>
  <r>
    <x v="85"/>
    <n v="14365"/>
    <x v="14"/>
    <x v="5"/>
    <n v="5"/>
  </r>
  <r>
    <x v="86"/>
    <n v="15565"/>
    <x v="14"/>
    <x v="5"/>
    <n v="5"/>
  </r>
  <r>
    <x v="87"/>
    <n v="17030"/>
    <x v="5"/>
    <x v="5"/>
    <n v="7"/>
  </r>
  <r>
    <x v="88"/>
    <n v="36188"/>
    <x v="19"/>
    <x v="5"/>
    <n v="3"/>
  </r>
  <r>
    <x v="89"/>
    <n v="52259"/>
    <x v="6"/>
    <x v="5"/>
    <n v="1"/>
  </r>
  <r>
    <x v="90"/>
    <n v="35331"/>
    <x v="2"/>
    <x v="5"/>
    <n v="5"/>
  </r>
  <r>
    <x v="91"/>
    <n v="25411"/>
    <x v="12"/>
    <x v="5"/>
    <n v="1"/>
  </r>
  <r>
    <x v="92"/>
    <n v="69417"/>
    <x v="6"/>
    <x v="5"/>
    <n v="1"/>
  </r>
  <r>
    <x v="93"/>
    <n v="27112"/>
    <x v="9"/>
    <x v="5"/>
    <n v="5"/>
  </r>
  <r>
    <x v="94"/>
    <n v="81150"/>
    <x v="0"/>
    <x v="5"/>
    <n v="7"/>
  </r>
  <r>
    <x v="95"/>
    <n v="38222"/>
    <x v="3"/>
    <x v="5"/>
    <n v="6"/>
  </r>
  <r>
    <x v="96"/>
    <n v="70361"/>
    <x v="16"/>
    <x v="5"/>
    <n v="1"/>
  </r>
  <r>
    <x v="97"/>
    <n v="36433"/>
    <x v="12"/>
    <x v="5"/>
    <n v="1"/>
  </r>
  <r>
    <x v="98"/>
    <n v="63500"/>
    <x v="0"/>
    <x v="5"/>
    <n v="7"/>
  </r>
  <r>
    <x v="99"/>
    <n v="12345"/>
    <x v="7"/>
    <x v="5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3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gridDropZones="1" multipleFieldFilters="0">
  <location ref="J3:Q573" firstHeaderRow="1" firstDataRow="2" firstDataCol="2"/>
  <pivotFields count="5">
    <pivotField axis="axisRow" compact="0" outline="0" showAll="0" defaultSubtotal="0">
      <items count="10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</items>
    </pivotField>
    <pivotField dataField="1" compact="0" outline="0" showAll="0"/>
    <pivotField axis="axisRow" compact="0" outline="0" showAll="0" defaultSubtotal="0">
      <items count="20">
        <item x="3"/>
        <item x="17"/>
        <item x="9"/>
        <item x="10"/>
        <item x="1"/>
        <item x="4"/>
        <item x="6"/>
        <item x="5"/>
        <item x="14"/>
        <item x="13"/>
        <item x="7"/>
        <item x="11"/>
        <item x="16"/>
        <item x="15"/>
        <item x="19"/>
        <item x="8"/>
        <item x="0"/>
        <item x="2"/>
        <item x="18"/>
        <item x="12"/>
      </items>
    </pivotField>
    <pivotField axis="axisCol" compact="0" outline="0" showAll="0">
      <items count="7">
        <item x="0"/>
        <item x="1"/>
        <item x="2"/>
        <item x="3"/>
        <item x="4"/>
        <item x="5"/>
        <item t="default"/>
      </items>
    </pivotField>
    <pivotField compact="0" outline="0" showAll="0"/>
  </pivotFields>
  <rowFields count="2">
    <field x="2"/>
    <field x="0"/>
  </rowFields>
  <rowItems count="569">
    <i>
      <x/>
      <x v="3"/>
    </i>
    <i r="1">
      <x v="4"/>
    </i>
    <i r="1">
      <x v="8"/>
    </i>
    <i r="1">
      <x v="12"/>
    </i>
    <i r="1">
      <x v="15"/>
    </i>
    <i r="1">
      <x v="17"/>
    </i>
    <i r="1">
      <x v="18"/>
    </i>
    <i r="1">
      <x v="23"/>
    </i>
    <i r="1">
      <x v="26"/>
    </i>
    <i r="1">
      <x v="33"/>
    </i>
    <i r="1">
      <x v="39"/>
    </i>
    <i r="1">
      <x v="46"/>
    </i>
    <i r="1">
      <x v="54"/>
    </i>
    <i r="1">
      <x v="58"/>
    </i>
    <i r="1">
      <x v="59"/>
    </i>
    <i r="1">
      <x v="62"/>
    </i>
    <i r="1">
      <x v="63"/>
    </i>
    <i r="1">
      <x v="68"/>
    </i>
    <i r="1">
      <x v="74"/>
    </i>
    <i r="1">
      <x v="76"/>
    </i>
    <i r="1">
      <x v="77"/>
    </i>
    <i r="1">
      <x v="80"/>
    </i>
    <i r="1">
      <x v="82"/>
    </i>
    <i r="1">
      <x v="84"/>
    </i>
    <i r="1">
      <x v="86"/>
    </i>
    <i r="1">
      <x v="92"/>
    </i>
    <i r="1">
      <x v="95"/>
    </i>
    <i r="1">
      <x v="96"/>
    </i>
    <i>
      <x v="1"/>
      <x/>
    </i>
    <i r="1">
      <x v="3"/>
    </i>
    <i r="1">
      <x v="8"/>
    </i>
    <i r="1">
      <x v="17"/>
    </i>
    <i r="1">
      <x v="24"/>
    </i>
    <i r="1">
      <x v="25"/>
    </i>
    <i r="1">
      <x v="27"/>
    </i>
    <i r="1">
      <x v="28"/>
    </i>
    <i r="1">
      <x v="33"/>
    </i>
    <i r="1">
      <x v="41"/>
    </i>
    <i r="1">
      <x v="43"/>
    </i>
    <i r="1">
      <x v="44"/>
    </i>
    <i r="1">
      <x v="45"/>
    </i>
    <i r="1">
      <x v="46"/>
    </i>
    <i r="1">
      <x v="53"/>
    </i>
    <i r="1">
      <x v="55"/>
    </i>
    <i r="1">
      <x v="58"/>
    </i>
    <i r="1">
      <x v="62"/>
    </i>
    <i r="1">
      <x v="64"/>
    </i>
    <i r="1">
      <x v="70"/>
    </i>
    <i r="1">
      <x v="72"/>
    </i>
    <i r="1">
      <x v="74"/>
    </i>
    <i r="1">
      <x v="75"/>
    </i>
    <i r="1">
      <x v="78"/>
    </i>
    <i r="1">
      <x v="80"/>
    </i>
    <i r="1">
      <x v="85"/>
    </i>
    <i r="1">
      <x v="95"/>
    </i>
    <i>
      <x v="2"/>
      <x v="1"/>
    </i>
    <i r="1">
      <x v="5"/>
    </i>
    <i r="1">
      <x v="10"/>
    </i>
    <i r="1">
      <x v="12"/>
    </i>
    <i r="1">
      <x v="13"/>
    </i>
    <i r="1">
      <x v="14"/>
    </i>
    <i r="1">
      <x v="20"/>
    </i>
    <i r="1">
      <x v="22"/>
    </i>
    <i r="1">
      <x v="25"/>
    </i>
    <i r="1">
      <x v="31"/>
    </i>
    <i r="1">
      <x v="36"/>
    </i>
    <i r="1">
      <x v="37"/>
    </i>
    <i r="1">
      <x v="46"/>
    </i>
    <i r="1">
      <x v="51"/>
    </i>
    <i r="1">
      <x v="54"/>
    </i>
    <i r="1">
      <x v="58"/>
    </i>
    <i r="1">
      <x v="59"/>
    </i>
    <i r="1">
      <x v="63"/>
    </i>
    <i r="1">
      <x v="66"/>
    </i>
    <i r="1">
      <x v="67"/>
    </i>
    <i r="1">
      <x v="68"/>
    </i>
    <i r="1">
      <x v="69"/>
    </i>
    <i r="1">
      <x v="71"/>
    </i>
    <i r="1">
      <x v="73"/>
    </i>
    <i r="1">
      <x v="76"/>
    </i>
    <i r="1">
      <x v="81"/>
    </i>
    <i r="1">
      <x v="90"/>
    </i>
    <i r="1">
      <x v="91"/>
    </i>
    <i r="1">
      <x v="93"/>
    </i>
    <i r="1">
      <x v="97"/>
    </i>
    <i r="1">
      <x v="98"/>
    </i>
    <i r="1">
      <x v="99"/>
    </i>
    <i>
      <x v="3"/>
      <x v="4"/>
    </i>
    <i r="1">
      <x v="5"/>
    </i>
    <i r="1">
      <x v="6"/>
    </i>
    <i r="1">
      <x v="10"/>
    </i>
    <i r="1">
      <x v="12"/>
    </i>
    <i r="1">
      <x v="16"/>
    </i>
    <i r="1">
      <x v="19"/>
    </i>
    <i r="1">
      <x v="28"/>
    </i>
    <i r="1">
      <x v="29"/>
    </i>
    <i r="1">
      <x v="35"/>
    </i>
    <i r="1">
      <x v="40"/>
    </i>
    <i r="1">
      <x v="44"/>
    </i>
    <i r="1">
      <x v="46"/>
    </i>
    <i r="1">
      <x v="51"/>
    </i>
    <i r="1">
      <x v="54"/>
    </i>
    <i r="1">
      <x v="55"/>
    </i>
    <i r="1">
      <x v="56"/>
    </i>
    <i r="1">
      <x v="65"/>
    </i>
    <i r="1">
      <x v="67"/>
    </i>
    <i r="1">
      <x v="70"/>
    </i>
    <i r="1">
      <x v="71"/>
    </i>
    <i r="1">
      <x v="73"/>
    </i>
    <i r="1">
      <x v="77"/>
    </i>
    <i r="1">
      <x v="79"/>
    </i>
    <i r="1">
      <x v="81"/>
    </i>
    <i r="1">
      <x v="83"/>
    </i>
    <i r="1">
      <x v="85"/>
    </i>
    <i r="1">
      <x v="87"/>
    </i>
    <i r="1">
      <x v="92"/>
    </i>
    <i r="1">
      <x v="95"/>
    </i>
    <i r="1">
      <x v="97"/>
    </i>
    <i r="1">
      <x v="99"/>
    </i>
    <i>
      <x v="4"/>
      <x v="1"/>
    </i>
    <i r="1">
      <x v="2"/>
    </i>
    <i r="1">
      <x v="3"/>
    </i>
    <i r="1">
      <x v="4"/>
    </i>
    <i r="1">
      <x v="5"/>
    </i>
    <i r="1">
      <x v="9"/>
    </i>
    <i r="1">
      <x v="10"/>
    </i>
    <i r="1">
      <x v="13"/>
    </i>
    <i r="1">
      <x v="22"/>
    </i>
    <i r="1">
      <x v="24"/>
    </i>
    <i r="1">
      <x v="26"/>
    </i>
    <i r="1">
      <x v="31"/>
    </i>
    <i r="1">
      <x v="42"/>
    </i>
    <i r="1">
      <x v="44"/>
    </i>
    <i r="1">
      <x v="50"/>
    </i>
    <i r="1">
      <x v="51"/>
    </i>
    <i r="1">
      <x v="52"/>
    </i>
    <i r="1">
      <x v="53"/>
    </i>
    <i r="1">
      <x v="57"/>
    </i>
    <i r="1">
      <x v="59"/>
    </i>
    <i r="1">
      <x v="61"/>
    </i>
    <i r="1">
      <x v="62"/>
    </i>
    <i r="1">
      <x v="70"/>
    </i>
    <i r="1">
      <x v="71"/>
    </i>
    <i r="1">
      <x v="74"/>
    </i>
    <i r="1">
      <x v="75"/>
    </i>
    <i r="1">
      <x v="84"/>
    </i>
    <i r="1">
      <x v="87"/>
    </i>
    <i r="1">
      <x v="92"/>
    </i>
    <i r="1">
      <x v="94"/>
    </i>
    <i r="1">
      <x v="95"/>
    </i>
    <i r="1">
      <x v="96"/>
    </i>
    <i r="1">
      <x v="99"/>
    </i>
    <i>
      <x v="5"/>
      <x/>
    </i>
    <i r="1">
      <x v="6"/>
    </i>
    <i r="1">
      <x v="9"/>
    </i>
    <i r="1">
      <x v="11"/>
    </i>
    <i r="1">
      <x v="15"/>
    </i>
    <i r="1">
      <x v="20"/>
    </i>
    <i r="1">
      <x v="22"/>
    </i>
    <i r="1">
      <x v="23"/>
    </i>
    <i r="1">
      <x v="26"/>
    </i>
    <i r="1">
      <x v="28"/>
    </i>
    <i r="1">
      <x v="30"/>
    </i>
    <i r="1">
      <x v="34"/>
    </i>
    <i r="1">
      <x v="37"/>
    </i>
    <i r="1">
      <x v="39"/>
    </i>
    <i r="1">
      <x v="42"/>
    </i>
    <i r="1">
      <x v="44"/>
    </i>
    <i r="1">
      <x v="45"/>
    </i>
    <i r="1">
      <x v="49"/>
    </i>
    <i r="1">
      <x v="56"/>
    </i>
    <i r="1">
      <x v="68"/>
    </i>
    <i r="1">
      <x v="69"/>
    </i>
    <i r="1">
      <x v="70"/>
    </i>
    <i r="1">
      <x v="84"/>
    </i>
    <i r="1">
      <x v="90"/>
    </i>
    <i r="1">
      <x v="93"/>
    </i>
    <i>
      <x v="6"/>
      <x v="1"/>
    </i>
    <i r="1">
      <x v="4"/>
    </i>
    <i r="1">
      <x v="9"/>
    </i>
    <i r="1">
      <x v="18"/>
    </i>
    <i r="1">
      <x v="19"/>
    </i>
    <i r="1">
      <x v="23"/>
    </i>
    <i r="1">
      <x v="24"/>
    </i>
    <i r="1">
      <x v="25"/>
    </i>
    <i r="1">
      <x v="27"/>
    </i>
    <i r="1">
      <x v="28"/>
    </i>
    <i r="1">
      <x v="29"/>
    </i>
    <i r="1">
      <x v="36"/>
    </i>
    <i r="1">
      <x v="38"/>
    </i>
    <i r="1">
      <x v="39"/>
    </i>
    <i r="1">
      <x v="41"/>
    </i>
    <i r="1">
      <x v="44"/>
    </i>
    <i r="1">
      <x v="51"/>
    </i>
    <i r="1">
      <x v="54"/>
    </i>
    <i r="1">
      <x v="55"/>
    </i>
    <i r="1">
      <x v="57"/>
    </i>
    <i r="1">
      <x v="59"/>
    </i>
    <i r="1">
      <x v="60"/>
    </i>
    <i r="1">
      <x v="61"/>
    </i>
    <i r="1">
      <x v="66"/>
    </i>
    <i r="1">
      <x v="72"/>
    </i>
    <i r="1">
      <x v="74"/>
    </i>
    <i r="1">
      <x v="75"/>
    </i>
    <i r="1">
      <x v="78"/>
    </i>
    <i r="1">
      <x v="86"/>
    </i>
    <i r="1">
      <x v="89"/>
    </i>
    <i r="1">
      <x v="90"/>
    </i>
    <i r="1">
      <x v="92"/>
    </i>
    <i r="1">
      <x v="96"/>
    </i>
    <i>
      <x v="7"/>
      <x v="2"/>
    </i>
    <i r="1">
      <x v="8"/>
    </i>
    <i r="1">
      <x v="9"/>
    </i>
    <i r="1">
      <x v="16"/>
    </i>
    <i r="1">
      <x v="19"/>
    </i>
    <i r="1">
      <x v="21"/>
    </i>
    <i r="1">
      <x v="25"/>
    </i>
    <i r="1">
      <x v="33"/>
    </i>
    <i r="1">
      <x v="35"/>
    </i>
    <i r="1">
      <x v="37"/>
    </i>
    <i r="1">
      <x v="43"/>
    </i>
    <i r="1">
      <x v="47"/>
    </i>
    <i r="1">
      <x v="48"/>
    </i>
    <i r="1">
      <x v="57"/>
    </i>
    <i r="1">
      <x v="58"/>
    </i>
    <i r="1">
      <x v="60"/>
    </i>
    <i r="1">
      <x v="63"/>
    </i>
    <i r="1">
      <x v="64"/>
    </i>
    <i r="1">
      <x v="67"/>
    </i>
    <i r="1">
      <x v="75"/>
    </i>
    <i r="1">
      <x v="77"/>
    </i>
    <i r="1">
      <x v="81"/>
    </i>
    <i r="1">
      <x v="83"/>
    </i>
    <i r="1">
      <x v="84"/>
    </i>
    <i r="1">
      <x v="87"/>
    </i>
    <i r="1">
      <x v="88"/>
    </i>
    <i r="1">
      <x v="89"/>
    </i>
    <i r="1">
      <x v="91"/>
    </i>
    <i r="1">
      <x v="94"/>
    </i>
    <i>
      <x v="8"/>
      <x v="1"/>
    </i>
    <i r="1">
      <x v="6"/>
    </i>
    <i r="1">
      <x v="7"/>
    </i>
    <i r="1">
      <x v="8"/>
    </i>
    <i r="1">
      <x v="10"/>
    </i>
    <i r="1">
      <x v="12"/>
    </i>
    <i r="1">
      <x v="14"/>
    </i>
    <i r="1">
      <x v="21"/>
    </i>
    <i r="1">
      <x v="23"/>
    </i>
    <i r="1">
      <x v="28"/>
    </i>
    <i r="1">
      <x v="34"/>
    </i>
    <i r="1">
      <x v="38"/>
    </i>
    <i r="1">
      <x v="39"/>
    </i>
    <i r="1">
      <x v="41"/>
    </i>
    <i r="1">
      <x v="44"/>
    </i>
    <i r="1">
      <x v="45"/>
    </i>
    <i r="1">
      <x v="52"/>
    </i>
    <i r="1">
      <x v="55"/>
    </i>
    <i r="1">
      <x v="60"/>
    </i>
    <i r="1">
      <x v="61"/>
    </i>
    <i r="1">
      <x v="62"/>
    </i>
    <i r="1">
      <x v="63"/>
    </i>
    <i r="1">
      <x v="68"/>
    </i>
    <i r="1">
      <x v="74"/>
    </i>
    <i r="1">
      <x v="75"/>
    </i>
    <i r="1">
      <x v="82"/>
    </i>
    <i r="1">
      <x v="84"/>
    </i>
    <i r="1">
      <x v="85"/>
    </i>
    <i r="1">
      <x v="86"/>
    </i>
    <i r="1">
      <x v="88"/>
    </i>
    <i r="1">
      <x v="91"/>
    </i>
    <i r="1">
      <x v="93"/>
    </i>
    <i r="1">
      <x v="94"/>
    </i>
    <i r="1">
      <x v="96"/>
    </i>
    <i r="1">
      <x v="99"/>
    </i>
    <i>
      <x v="9"/>
      <x v="1"/>
    </i>
    <i r="1">
      <x v="2"/>
    </i>
    <i r="1">
      <x v="6"/>
    </i>
    <i r="1">
      <x v="10"/>
    </i>
    <i r="1">
      <x v="17"/>
    </i>
    <i r="1">
      <x v="21"/>
    </i>
    <i r="1">
      <x v="35"/>
    </i>
    <i r="1">
      <x v="41"/>
    </i>
    <i r="1">
      <x v="45"/>
    </i>
    <i r="1">
      <x v="47"/>
    </i>
    <i r="1">
      <x v="48"/>
    </i>
    <i r="1">
      <x v="49"/>
    </i>
    <i r="1">
      <x v="50"/>
    </i>
    <i r="1">
      <x v="53"/>
    </i>
    <i r="1">
      <x v="64"/>
    </i>
    <i r="1">
      <x v="70"/>
    </i>
    <i r="1">
      <x v="79"/>
    </i>
    <i r="1">
      <x v="82"/>
    </i>
    <i r="1">
      <x v="83"/>
    </i>
    <i r="1">
      <x v="89"/>
    </i>
    <i r="1">
      <x v="91"/>
    </i>
    <i>
      <x v="10"/>
      <x v="2"/>
    </i>
    <i r="1">
      <x v="8"/>
    </i>
    <i r="1">
      <x v="10"/>
    </i>
    <i r="1">
      <x v="12"/>
    </i>
    <i r="1">
      <x v="16"/>
    </i>
    <i r="1">
      <x v="19"/>
    </i>
    <i r="1">
      <x v="21"/>
    </i>
    <i r="1">
      <x v="24"/>
    </i>
    <i r="1">
      <x v="25"/>
    </i>
    <i r="1">
      <x v="27"/>
    </i>
    <i r="1">
      <x v="30"/>
    </i>
    <i r="1">
      <x v="34"/>
    </i>
    <i r="1">
      <x v="38"/>
    </i>
    <i r="1">
      <x v="40"/>
    </i>
    <i r="1">
      <x v="42"/>
    </i>
    <i r="1">
      <x v="46"/>
    </i>
    <i r="1">
      <x v="50"/>
    </i>
    <i r="1">
      <x v="52"/>
    </i>
    <i r="1">
      <x v="57"/>
    </i>
    <i r="1">
      <x v="61"/>
    </i>
    <i r="1">
      <x v="65"/>
    </i>
    <i r="1">
      <x v="73"/>
    </i>
    <i r="1">
      <x v="76"/>
    </i>
    <i r="1">
      <x v="79"/>
    </i>
    <i r="1">
      <x v="80"/>
    </i>
    <i r="1">
      <x v="83"/>
    </i>
    <i r="1">
      <x v="85"/>
    </i>
    <i r="1">
      <x v="92"/>
    </i>
    <i r="1">
      <x v="94"/>
    </i>
    <i r="1">
      <x v="99"/>
    </i>
    <i>
      <x v="11"/>
      <x v="9"/>
    </i>
    <i r="1">
      <x v="11"/>
    </i>
    <i r="1">
      <x v="14"/>
    </i>
    <i r="1">
      <x v="17"/>
    </i>
    <i r="1">
      <x v="18"/>
    </i>
    <i r="1">
      <x v="20"/>
    </i>
    <i r="1">
      <x v="21"/>
    </i>
    <i r="1">
      <x v="26"/>
    </i>
    <i r="1">
      <x v="28"/>
    </i>
    <i r="1">
      <x v="36"/>
    </i>
    <i r="1">
      <x v="38"/>
    </i>
    <i r="1">
      <x v="40"/>
    </i>
    <i r="1">
      <x v="41"/>
    </i>
    <i r="1">
      <x v="43"/>
    </i>
    <i r="1">
      <x v="45"/>
    </i>
    <i r="1">
      <x v="47"/>
    </i>
    <i r="1">
      <x v="54"/>
    </i>
    <i r="1">
      <x v="60"/>
    </i>
    <i r="1">
      <x v="61"/>
    </i>
    <i r="1">
      <x v="62"/>
    </i>
    <i r="1">
      <x v="65"/>
    </i>
    <i r="1">
      <x v="66"/>
    </i>
    <i r="1">
      <x v="72"/>
    </i>
    <i r="1">
      <x v="82"/>
    </i>
    <i r="1">
      <x v="88"/>
    </i>
    <i r="1">
      <x v="92"/>
    </i>
    <i r="1">
      <x v="98"/>
    </i>
    <i>
      <x v="12"/>
      <x v="1"/>
    </i>
    <i r="1">
      <x v="16"/>
    </i>
    <i r="1">
      <x v="17"/>
    </i>
    <i r="1">
      <x v="18"/>
    </i>
    <i r="1">
      <x v="23"/>
    </i>
    <i r="1">
      <x v="26"/>
    </i>
    <i r="1">
      <x v="32"/>
    </i>
    <i r="1">
      <x v="40"/>
    </i>
    <i r="1">
      <x v="43"/>
    </i>
    <i r="1">
      <x v="48"/>
    </i>
    <i r="1">
      <x v="49"/>
    </i>
    <i r="1">
      <x v="52"/>
    </i>
    <i r="1">
      <x v="56"/>
    </i>
    <i r="1">
      <x v="59"/>
    </i>
    <i r="1">
      <x v="60"/>
    </i>
    <i r="1">
      <x v="66"/>
    </i>
    <i r="1">
      <x v="71"/>
    </i>
    <i r="1">
      <x v="72"/>
    </i>
    <i r="1">
      <x v="76"/>
    </i>
    <i r="1">
      <x v="78"/>
    </i>
    <i r="1">
      <x v="87"/>
    </i>
    <i r="1">
      <x v="89"/>
    </i>
    <i r="1">
      <x v="95"/>
    </i>
    <i r="1">
      <x v="96"/>
    </i>
    <i>
      <x v="13"/>
      <x v="5"/>
    </i>
    <i r="1">
      <x v="7"/>
    </i>
    <i r="1">
      <x v="17"/>
    </i>
    <i r="1">
      <x v="25"/>
    </i>
    <i r="1">
      <x v="27"/>
    </i>
    <i r="1">
      <x v="29"/>
    </i>
    <i r="1">
      <x v="35"/>
    </i>
    <i r="1">
      <x v="36"/>
    </i>
    <i r="1">
      <x v="37"/>
    </i>
    <i r="1">
      <x v="39"/>
    </i>
    <i r="1">
      <x v="48"/>
    </i>
    <i r="1">
      <x v="49"/>
    </i>
    <i r="1">
      <x v="65"/>
    </i>
    <i r="1">
      <x v="67"/>
    </i>
    <i r="1">
      <x v="72"/>
    </i>
    <i r="1">
      <x v="73"/>
    </i>
    <i r="1">
      <x v="82"/>
    </i>
    <i r="1">
      <x v="86"/>
    </i>
    <i r="1">
      <x v="87"/>
    </i>
    <i r="1">
      <x v="88"/>
    </i>
    <i r="1">
      <x v="97"/>
    </i>
    <i r="1">
      <x v="98"/>
    </i>
    <i>
      <x v="14"/>
      <x/>
    </i>
    <i r="1">
      <x v="3"/>
    </i>
    <i r="1">
      <x v="6"/>
    </i>
    <i r="1">
      <x v="11"/>
    </i>
    <i r="1">
      <x v="14"/>
    </i>
    <i r="1">
      <x v="18"/>
    </i>
    <i r="1">
      <x v="22"/>
    </i>
    <i r="1">
      <x v="38"/>
    </i>
    <i r="1">
      <x v="42"/>
    </i>
    <i r="1">
      <x v="43"/>
    </i>
    <i r="1">
      <x v="47"/>
    </i>
    <i r="1">
      <x v="51"/>
    </i>
    <i r="1">
      <x v="52"/>
    </i>
    <i r="1">
      <x v="57"/>
    </i>
    <i r="1">
      <x v="58"/>
    </i>
    <i r="1">
      <x v="68"/>
    </i>
    <i r="1">
      <x v="72"/>
    </i>
    <i r="1">
      <x v="76"/>
    </i>
    <i r="1">
      <x v="79"/>
    </i>
    <i r="1">
      <x v="83"/>
    </i>
    <i r="1">
      <x v="87"/>
    </i>
    <i r="1">
      <x v="88"/>
    </i>
    <i r="1">
      <x v="97"/>
    </i>
    <i>
      <x v="15"/>
      <x v="2"/>
    </i>
    <i r="1">
      <x v="4"/>
    </i>
    <i r="1">
      <x v="11"/>
    </i>
    <i r="1">
      <x v="13"/>
    </i>
    <i r="1">
      <x v="15"/>
    </i>
    <i r="1">
      <x v="19"/>
    </i>
    <i r="1">
      <x v="20"/>
    </i>
    <i r="1">
      <x v="26"/>
    </i>
    <i r="1">
      <x v="36"/>
    </i>
    <i r="1">
      <x v="41"/>
    </i>
    <i r="1">
      <x v="48"/>
    </i>
    <i r="1">
      <x v="49"/>
    </i>
    <i r="1">
      <x v="51"/>
    </i>
    <i r="1">
      <x v="53"/>
    </i>
    <i r="1">
      <x v="54"/>
    </i>
    <i r="1">
      <x v="57"/>
    </i>
    <i r="1">
      <x v="63"/>
    </i>
    <i r="1">
      <x v="65"/>
    </i>
    <i r="1">
      <x v="69"/>
    </i>
    <i r="1">
      <x v="73"/>
    </i>
    <i r="1">
      <x v="74"/>
    </i>
    <i r="1">
      <x v="79"/>
    </i>
    <i r="1">
      <x v="85"/>
    </i>
    <i r="1">
      <x v="90"/>
    </i>
    <i r="1">
      <x v="95"/>
    </i>
    <i r="1">
      <x v="97"/>
    </i>
    <i r="1">
      <x v="98"/>
    </i>
    <i>
      <x v="16"/>
      <x/>
    </i>
    <i r="1">
      <x v="4"/>
    </i>
    <i r="1">
      <x v="5"/>
    </i>
    <i r="1">
      <x v="7"/>
    </i>
    <i r="1">
      <x v="12"/>
    </i>
    <i r="1">
      <x v="18"/>
    </i>
    <i r="1">
      <x v="24"/>
    </i>
    <i r="1">
      <x v="35"/>
    </i>
    <i r="1">
      <x v="36"/>
    </i>
    <i r="1">
      <x v="47"/>
    </i>
    <i r="1">
      <x v="50"/>
    </i>
    <i r="1">
      <x v="56"/>
    </i>
    <i r="1">
      <x v="64"/>
    </i>
    <i r="1">
      <x v="69"/>
    </i>
    <i r="1">
      <x v="73"/>
    </i>
    <i r="1">
      <x v="75"/>
    </i>
    <i r="1">
      <x v="77"/>
    </i>
    <i r="1">
      <x v="81"/>
    </i>
    <i r="1">
      <x v="82"/>
    </i>
    <i r="1">
      <x v="86"/>
    </i>
    <i r="1">
      <x v="90"/>
    </i>
    <i r="1">
      <x v="91"/>
    </i>
    <i r="1">
      <x v="93"/>
    </i>
    <i r="1">
      <x v="94"/>
    </i>
    <i r="1">
      <x v="98"/>
    </i>
    <i r="1">
      <x v="99"/>
    </i>
    <i>
      <x v="17"/>
      <x/>
    </i>
    <i r="1">
      <x v="2"/>
    </i>
    <i r="1">
      <x v="3"/>
    </i>
    <i r="1">
      <x v="11"/>
    </i>
    <i r="1">
      <x v="20"/>
    </i>
    <i r="1">
      <x v="22"/>
    </i>
    <i r="1">
      <x v="34"/>
    </i>
    <i r="1">
      <x v="37"/>
    </i>
    <i r="1">
      <x v="38"/>
    </i>
    <i r="1">
      <x v="40"/>
    </i>
    <i r="1">
      <x v="55"/>
    </i>
    <i r="1">
      <x v="67"/>
    </i>
    <i r="1">
      <x v="69"/>
    </i>
    <i r="1">
      <x v="70"/>
    </i>
    <i r="1">
      <x v="71"/>
    </i>
    <i r="1">
      <x v="77"/>
    </i>
    <i r="1">
      <x v="78"/>
    </i>
    <i r="1">
      <x v="80"/>
    </i>
    <i r="1">
      <x v="84"/>
    </i>
    <i r="1">
      <x v="85"/>
    </i>
    <i r="1">
      <x v="89"/>
    </i>
    <i r="1">
      <x v="90"/>
    </i>
    <i r="1">
      <x v="93"/>
    </i>
    <i r="1">
      <x v="94"/>
    </i>
    <i r="1">
      <x v="98"/>
    </i>
    <i>
      <x v="18"/>
      <x v="3"/>
    </i>
    <i r="1">
      <x v="5"/>
    </i>
    <i r="1">
      <x v="11"/>
    </i>
    <i r="1">
      <x v="20"/>
    </i>
    <i r="1">
      <x v="21"/>
    </i>
    <i r="1">
      <x v="24"/>
    </i>
    <i r="1">
      <x v="27"/>
    </i>
    <i r="1">
      <x v="34"/>
    </i>
    <i r="1">
      <x v="37"/>
    </i>
    <i r="1">
      <x v="42"/>
    </i>
    <i r="1">
      <x v="43"/>
    </i>
    <i r="1">
      <x v="45"/>
    </i>
    <i r="1">
      <x v="46"/>
    </i>
    <i r="1">
      <x v="50"/>
    </i>
    <i r="1">
      <x v="52"/>
    </i>
    <i r="1">
      <x v="53"/>
    </i>
    <i r="1">
      <x v="56"/>
    </i>
    <i r="1">
      <x v="58"/>
    </i>
    <i r="1">
      <x v="62"/>
    </i>
    <i r="1">
      <x v="64"/>
    </i>
    <i r="1">
      <x v="65"/>
    </i>
    <i r="1">
      <x v="66"/>
    </i>
    <i r="1">
      <x v="67"/>
    </i>
    <i r="1">
      <x v="68"/>
    </i>
    <i r="1">
      <x v="76"/>
    </i>
    <i r="1">
      <x v="78"/>
    </i>
    <i r="1">
      <x v="80"/>
    </i>
    <i r="1">
      <x v="81"/>
    </i>
    <i r="1">
      <x v="86"/>
    </i>
    <i>
      <x v="19"/>
      <x/>
    </i>
    <i r="1">
      <x v="7"/>
    </i>
    <i r="1">
      <x v="9"/>
    </i>
    <i r="1">
      <x v="15"/>
    </i>
    <i r="1">
      <x v="19"/>
    </i>
    <i r="1">
      <x v="22"/>
    </i>
    <i r="1">
      <x v="23"/>
    </i>
    <i r="1">
      <x v="27"/>
    </i>
    <i r="1">
      <x v="32"/>
    </i>
    <i r="1">
      <x v="34"/>
    </i>
    <i r="1">
      <x v="35"/>
    </i>
    <i r="1">
      <x v="39"/>
    </i>
    <i r="1">
      <x v="40"/>
    </i>
    <i r="1">
      <x v="42"/>
    </i>
    <i r="1">
      <x v="47"/>
    </i>
    <i r="1">
      <x v="48"/>
    </i>
    <i r="1">
      <x v="49"/>
    </i>
    <i r="1">
      <x v="50"/>
    </i>
    <i r="1">
      <x v="53"/>
    </i>
    <i r="1">
      <x v="55"/>
    </i>
    <i r="1">
      <x v="56"/>
    </i>
    <i r="1">
      <x v="59"/>
    </i>
    <i r="1">
      <x v="60"/>
    </i>
    <i r="1">
      <x v="61"/>
    </i>
    <i r="1">
      <x v="63"/>
    </i>
    <i r="1">
      <x v="64"/>
    </i>
    <i r="1">
      <x v="66"/>
    </i>
    <i r="1">
      <x v="69"/>
    </i>
    <i r="1">
      <x v="71"/>
    </i>
    <i r="1">
      <x v="77"/>
    </i>
    <i r="1">
      <x v="78"/>
    </i>
    <i r="1">
      <x v="79"/>
    </i>
    <i r="1">
      <x v="80"/>
    </i>
    <i r="1">
      <x v="81"/>
    </i>
    <i r="1">
      <x v="83"/>
    </i>
    <i r="1">
      <x v="88"/>
    </i>
    <i r="1">
      <x v="89"/>
    </i>
    <i r="1">
      <x v="91"/>
    </i>
    <i r="1">
      <x v="93"/>
    </i>
    <i r="1">
      <x v="96"/>
    </i>
    <i r="1">
      <x v="97"/>
    </i>
  </rowItems>
  <colFields count="1">
    <field x="3"/>
  </colFields>
  <colItems count="6">
    <i>
      <x/>
    </i>
    <i>
      <x v="1"/>
    </i>
    <i>
      <x v="2"/>
    </i>
    <i>
      <x v="3"/>
    </i>
    <i>
      <x v="4"/>
    </i>
    <i>
      <x v="5"/>
    </i>
  </colItems>
  <dataFields count="1">
    <dataField name="Max de Points" fld="1" subtotal="max" baseField="2" baseItem="1"/>
  </dataFields>
  <formats count="2">
    <format dxfId="1">
      <pivotArea outline="0" fieldPosition="0">
        <references count="3">
          <reference field="0" count="1" selected="0">
            <x v="67"/>
          </reference>
          <reference field="2" count="1" selected="0">
            <x v="17"/>
          </reference>
          <reference field="3" count="1" selected="0">
            <x v="1"/>
          </reference>
        </references>
      </pivotArea>
    </format>
    <format dxfId="0">
      <pivotArea dataOnly="0" labelOnly="1" outline="0" fieldPosition="0">
        <references count="2">
          <reference field="0" count="1">
            <x v="2"/>
          </reference>
          <reference field="2" count="1" selected="0">
            <x v="1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23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gridDropZones="1" multipleFieldFilters="0">
  <location ref="A3:H573" firstHeaderRow="1" firstDataRow="2" firstDataCol="2"/>
  <pivotFields count="5">
    <pivotField axis="axisRow" compact="0" outline="0" showAll="0" defaultSubtotal="0">
      <items count="10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</items>
    </pivotField>
    <pivotField dataField="1" compact="0" outline="0" showAll="0"/>
    <pivotField axis="axisRow" compact="0" outline="0" showAll="0">
      <items count="21">
        <item x="3"/>
        <item x="17"/>
        <item x="9"/>
        <item x="10"/>
        <item x="1"/>
        <item x="4"/>
        <item x="6"/>
        <item x="5"/>
        <item x="14"/>
        <item x="13"/>
        <item x="7"/>
        <item x="11"/>
        <item x="16"/>
        <item x="15"/>
        <item x="19"/>
        <item x="8"/>
        <item x="0"/>
        <item x="2"/>
        <item x="18"/>
        <item x="12"/>
        <item t="default"/>
      </items>
    </pivotField>
    <pivotField axis="axisCol" compact="0" outline="0" showAll="0">
      <items count="7">
        <item x="0"/>
        <item x="1"/>
        <item x="2"/>
        <item x="3"/>
        <item x="4"/>
        <item x="5"/>
        <item t="default"/>
      </items>
    </pivotField>
    <pivotField compact="0" outline="0" showAll="0"/>
  </pivotFields>
  <rowFields count="2">
    <field x="0"/>
    <field x="2"/>
  </rowFields>
  <rowItems count="569">
    <i>
      <x/>
      <x v="1"/>
    </i>
    <i r="1">
      <x v="5"/>
    </i>
    <i r="1">
      <x v="14"/>
    </i>
    <i r="1">
      <x v="16"/>
    </i>
    <i r="1">
      <x v="17"/>
    </i>
    <i r="1">
      <x v="19"/>
    </i>
    <i>
      <x v="1"/>
      <x v="2"/>
    </i>
    <i r="1">
      <x v="4"/>
    </i>
    <i r="1">
      <x v="6"/>
    </i>
    <i r="1">
      <x v="8"/>
    </i>
    <i r="1">
      <x v="9"/>
    </i>
    <i r="1">
      <x v="12"/>
    </i>
    <i>
      <x v="2"/>
      <x v="4"/>
    </i>
    <i r="1">
      <x v="7"/>
    </i>
    <i r="1">
      <x v="9"/>
    </i>
    <i r="1">
      <x v="10"/>
    </i>
    <i r="1">
      <x v="15"/>
    </i>
    <i r="1">
      <x v="17"/>
    </i>
    <i>
      <x v="3"/>
      <x/>
    </i>
    <i r="1">
      <x v="1"/>
    </i>
    <i r="1">
      <x v="4"/>
    </i>
    <i r="1">
      <x v="14"/>
    </i>
    <i r="1">
      <x v="17"/>
    </i>
    <i r="1">
      <x v="18"/>
    </i>
    <i>
      <x v="4"/>
      <x/>
    </i>
    <i r="1">
      <x v="3"/>
    </i>
    <i r="1">
      <x v="4"/>
    </i>
    <i r="1">
      <x v="6"/>
    </i>
    <i r="1">
      <x v="15"/>
    </i>
    <i r="1">
      <x v="16"/>
    </i>
    <i>
      <x v="5"/>
      <x v="2"/>
    </i>
    <i r="1">
      <x v="3"/>
    </i>
    <i r="1">
      <x v="4"/>
    </i>
    <i r="1">
      <x v="13"/>
    </i>
    <i r="1">
      <x v="16"/>
    </i>
    <i r="1">
      <x v="18"/>
    </i>
    <i>
      <x v="6"/>
      <x v="3"/>
    </i>
    <i r="1">
      <x v="5"/>
    </i>
    <i r="1">
      <x v="8"/>
    </i>
    <i r="1">
      <x v="9"/>
    </i>
    <i r="1">
      <x v="14"/>
    </i>
    <i>
      <x v="7"/>
      <x v="8"/>
    </i>
    <i r="1">
      <x v="13"/>
    </i>
    <i r="1">
      <x v="16"/>
    </i>
    <i r="1">
      <x v="19"/>
    </i>
    <i>
      <x v="8"/>
      <x/>
    </i>
    <i r="1">
      <x v="1"/>
    </i>
    <i r="1">
      <x v="7"/>
    </i>
    <i r="1">
      <x v="8"/>
    </i>
    <i r="1">
      <x v="10"/>
    </i>
    <i>
      <x v="9"/>
      <x v="4"/>
    </i>
    <i r="1">
      <x v="5"/>
    </i>
    <i r="1">
      <x v="6"/>
    </i>
    <i r="1">
      <x v="7"/>
    </i>
    <i r="1">
      <x v="11"/>
    </i>
    <i r="1">
      <x v="19"/>
    </i>
    <i>
      <x v="10"/>
      <x v="2"/>
    </i>
    <i r="1">
      <x v="3"/>
    </i>
    <i r="1">
      <x v="4"/>
    </i>
    <i r="1">
      <x v="8"/>
    </i>
    <i r="1">
      <x v="9"/>
    </i>
    <i r="1">
      <x v="10"/>
    </i>
    <i>
      <x v="11"/>
      <x v="5"/>
    </i>
    <i r="1">
      <x v="11"/>
    </i>
    <i r="1">
      <x v="14"/>
    </i>
    <i r="1">
      <x v="15"/>
    </i>
    <i r="1">
      <x v="17"/>
    </i>
    <i r="1">
      <x v="18"/>
    </i>
    <i>
      <x v="12"/>
      <x/>
    </i>
    <i r="1">
      <x v="2"/>
    </i>
    <i r="1">
      <x v="3"/>
    </i>
    <i r="1">
      <x v="8"/>
    </i>
    <i r="1">
      <x v="10"/>
    </i>
    <i r="1">
      <x v="16"/>
    </i>
    <i>
      <x v="13"/>
      <x v="2"/>
    </i>
    <i r="1">
      <x v="4"/>
    </i>
    <i r="1">
      <x v="15"/>
    </i>
    <i>
      <x v="14"/>
      <x v="2"/>
    </i>
    <i r="1">
      <x v="8"/>
    </i>
    <i r="1">
      <x v="11"/>
    </i>
    <i r="1">
      <x v="14"/>
    </i>
    <i>
      <x v="15"/>
      <x/>
    </i>
    <i r="1">
      <x v="5"/>
    </i>
    <i r="1">
      <x v="15"/>
    </i>
    <i r="1">
      <x v="19"/>
    </i>
    <i>
      <x v="16"/>
      <x v="3"/>
    </i>
    <i r="1">
      <x v="7"/>
    </i>
    <i r="1">
      <x v="10"/>
    </i>
    <i r="1">
      <x v="12"/>
    </i>
    <i>
      <x v="17"/>
      <x/>
    </i>
    <i r="1">
      <x v="1"/>
    </i>
    <i r="1">
      <x v="9"/>
    </i>
    <i r="1">
      <x v="11"/>
    </i>
    <i r="1">
      <x v="12"/>
    </i>
    <i r="1">
      <x v="13"/>
    </i>
    <i>
      <x v="18"/>
      <x/>
    </i>
    <i r="1">
      <x v="6"/>
    </i>
    <i r="1">
      <x v="11"/>
    </i>
    <i r="1">
      <x v="12"/>
    </i>
    <i r="1">
      <x v="14"/>
    </i>
    <i r="1">
      <x v="16"/>
    </i>
    <i>
      <x v="19"/>
      <x v="3"/>
    </i>
    <i r="1">
      <x v="6"/>
    </i>
    <i r="1">
      <x v="7"/>
    </i>
    <i r="1">
      <x v="10"/>
    </i>
    <i r="1">
      <x v="15"/>
    </i>
    <i r="1">
      <x v="19"/>
    </i>
    <i>
      <x v="20"/>
      <x v="2"/>
    </i>
    <i r="1">
      <x v="5"/>
    </i>
    <i r="1">
      <x v="11"/>
    </i>
    <i r="1">
      <x v="15"/>
    </i>
    <i r="1">
      <x v="17"/>
    </i>
    <i r="1">
      <x v="18"/>
    </i>
    <i>
      <x v="21"/>
      <x v="7"/>
    </i>
    <i r="1">
      <x v="8"/>
    </i>
    <i r="1">
      <x v="9"/>
    </i>
    <i r="1">
      <x v="10"/>
    </i>
    <i r="1">
      <x v="11"/>
    </i>
    <i r="1">
      <x v="18"/>
    </i>
    <i>
      <x v="22"/>
      <x v="2"/>
    </i>
    <i r="1">
      <x v="4"/>
    </i>
    <i r="1">
      <x v="5"/>
    </i>
    <i r="1">
      <x v="14"/>
    </i>
    <i r="1">
      <x v="17"/>
    </i>
    <i r="1">
      <x v="19"/>
    </i>
    <i>
      <x v="23"/>
      <x/>
    </i>
    <i r="1">
      <x v="5"/>
    </i>
    <i r="1">
      <x v="6"/>
    </i>
    <i r="1">
      <x v="8"/>
    </i>
    <i r="1">
      <x v="12"/>
    </i>
    <i r="1">
      <x v="19"/>
    </i>
    <i>
      <x v="24"/>
      <x v="1"/>
    </i>
    <i r="1">
      <x v="4"/>
    </i>
    <i r="1">
      <x v="6"/>
    </i>
    <i r="1">
      <x v="10"/>
    </i>
    <i r="1">
      <x v="16"/>
    </i>
    <i r="1">
      <x v="18"/>
    </i>
    <i>
      <x v="25"/>
      <x v="1"/>
    </i>
    <i r="1">
      <x v="2"/>
    </i>
    <i r="1">
      <x v="6"/>
    </i>
    <i r="1">
      <x v="7"/>
    </i>
    <i r="1">
      <x v="10"/>
    </i>
    <i r="1">
      <x v="13"/>
    </i>
    <i>
      <x v="26"/>
      <x/>
    </i>
    <i r="1">
      <x v="4"/>
    </i>
    <i r="1">
      <x v="5"/>
    </i>
    <i r="1">
      <x v="11"/>
    </i>
    <i r="1">
      <x v="12"/>
    </i>
    <i r="1">
      <x v="15"/>
    </i>
    <i>
      <x v="27"/>
      <x v="1"/>
    </i>
    <i r="1">
      <x v="6"/>
    </i>
    <i r="1">
      <x v="10"/>
    </i>
    <i r="1">
      <x v="13"/>
    </i>
    <i r="1">
      <x v="18"/>
    </i>
    <i r="1">
      <x v="19"/>
    </i>
    <i>
      <x v="28"/>
      <x v="1"/>
    </i>
    <i r="1">
      <x v="3"/>
    </i>
    <i r="1">
      <x v="5"/>
    </i>
    <i r="1">
      <x v="6"/>
    </i>
    <i r="1">
      <x v="8"/>
    </i>
    <i r="1">
      <x v="11"/>
    </i>
    <i>
      <x v="29"/>
      <x v="3"/>
    </i>
    <i r="1">
      <x v="6"/>
    </i>
    <i r="1">
      <x v="13"/>
    </i>
    <i>
      <x v="30"/>
      <x v="5"/>
    </i>
    <i r="1">
      <x v="10"/>
    </i>
    <i>
      <x v="31"/>
      <x v="2"/>
    </i>
    <i r="1">
      <x v="4"/>
    </i>
    <i>
      <x v="32"/>
      <x v="12"/>
    </i>
    <i r="1">
      <x v="19"/>
    </i>
    <i>
      <x v="33"/>
      <x/>
    </i>
    <i r="1">
      <x v="1"/>
    </i>
    <i r="1">
      <x v="7"/>
    </i>
    <i>
      <x v="34"/>
      <x v="5"/>
    </i>
    <i r="1">
      <x v="8"/>
    </i>
    <i r="1">
      <x v="10"/>
    </i>
    <i r="1">
      <x v="17"/>
    </i>
    <i r="1">
      <x v="18"/>
    </i>
    <i r="1">
      <x v="19"/>
    </i>
    <i>
      <x v="35"/>
      <x v="3"/>
    </i>
    <i r="1">
      <x v="7"/>
    </i>
    <i r="1">
      <x v="9"/>
    </i>
    <i r="1">
      <x v="13"/>
    </i>
    <i r="1">
      <x v="16"/>
    </i>
    <i r="1">
      <x v="19"/>
    </i>
    <i>
      <x v="36"/>
      <x v="2"/>
    </i>
    <i r="1">
      <x v="6"/>
    </i>
    <i r="1">
      <x v="11"/>
    </i>
    <i r="1">
      <x v="13"/>
    </i>
    <i r="1">
      <x v="15"/>
    </i>
    <i r="1">
      <x v="16"/>
    </i>
    <i>
      <x v="37"/>
      <x v="2"/>
    </i>
    <i r="1">
      <x v="5"/>
    </i>
    <i r="1">
      <x v="7"/>
    </i>
    <i r="1">
      <x v="13"/>
    </i>
    <i r="1">
      <x v="17"/>
    </i>
    <i r="1">
      <x v="18"/>
    </i>
    <i>
      <x v="38"/>
      <x v="6"/>
    </i>
    <i r="1">
      <x v="8"/>
    </i>
    <i r="1">
      <x v="10"/>
    </i>
    <i r="1">
      <x v="11"/>
    </i>
    <i r="1">
      <x v="14"/>
    </i>
    <i r="1">
      <x v="17"/>
    </i>
    <i>
      <x v="39"/>
      <x/>
    </i>
    <i r="1">
      <x v="5"/>
    </i>
    <i r="1">
      <x v="6"/>
    </i>
    <i r="1">
      <x v="8"/>
    </i>
    <i r="1">
      <x v="13"/>
    </i>
    <i r="1">
      <x v="19"/>
    </i>
    <i>
      <x v="40"/>
      <x v="3"/>
    </i>
    <i r="1">
      <x v="10"/>
    </i>
    <i r="1">
      <x v="11"/>
    </i>
    <i r="1">
      <x v="12"/>
    </i>
    <i r="1">
      <x v="17"/>
    </i>
    <i r="1">
      <x v="19"/>
    </i>
    <i>
      <x v="41"/>
      <x v="1"/>
    </i>
    <i r="1">
      <x v="6"/>
    </i>
    <i r="1">
      <x v="8"/>
    </i>
    <i r="1">
      <x v="9"/>
    </i>
    <i r="1">
      <x v="11"/>
    </i>
    <i r="1">
      <x v="15"/>
    </i>
    <i>
      <x v="42"/>
      <x v="4"/>
    </i>
    <i r="1">
      <x v="5"/>
    </i>
    <i r="1">
      <x v="10"/>
    </i>
    <i r="1">
      <x v="14"/>
    </i>
    <i r="1">
      <x v="18"/>
    </i>
    <i r="1">
      <x v="19"/>
    </i>
    <i>
      <x v="43"/>
      <x v="1"/>
    </i>
    <i r="1">
      <x v="7"/>
    </i>
    <i r="1">
      <x v="11"/>
    </i>
    <i r="1">
      <x v="12"/>
    </i>
    <i r="1">
      <x v="14"/>
    </i>
    <i r="1">
      <x v="18"/>
    </i>
    <i>
      <x v="44"/>
      <x v="1"/>
    </i>
    <i r="1">
      <x v="3"/>
    </i>
    <i r="1">
      <x v="4"/>
    </i>
    <i r="1">
      <x v="5"/>
    </i>
    <i r="1">
      <x v="6"/>
    </i>
    <i r="1">
      <x v="8"/>
    </i>
    <i>
      <x v="45"/>
      <x v="1"/>
    </i>
    <i r="1">
      <x v="5"/>
    </i>
    <i r="1">
      <x v="8"/>
    </i>
    <i r="1">
      <x v="9"/>
    </i>
    <i r="1">
      <x v="11"/>
    </i>
    <i r="1">
      <x v="18"/>
    </i>
    <i>
      <x v="46"/>
      <x/>
    </i>
    <i r="1">
      <x v="1"/>
    </i>
    <i r="1">
      <x v="2"/>
    </i>
    <i r="1">
      <x v="3"/>
    </i>
    <i r="1">
      <x v="10"/>
    </i>
    <i r="1">
      <x v="18"/>
    </i>
    <i>
      <x v="47"/>
      <x v="7"/>
    </i>
    <i r="1">
      <x v="9"/>
    </i>
    <i r="1">
      <x v="11"/>
    </i>
    <i r="1">
      <x v="14"/>
    </i>
    <i r="1">
      <x v="16"/>
    </i>
    <i r="1">
      <x v="19"/>
    </i>
    <i>
      <x v="48"/>
      <x v="7"/>
    </i>
    <i r="1">
      <x v="9"/>
    </i>
    <i r="1">
      <x v="12"/>
    </i>
    <i r="1">
      <x v="13"/>
    </i>
    <i r="1">
      <x v="15"/>
    </i>
    <i r="1">
      <x v="19"/>
    </i>
    <i>
      <x v="49"/>
      <x v="5"/>
    </i>
    <i r="1">
      <x v="9"/>
    </i>
    <i r="1">
      <x v="12"/>
    </i>
    <i r="1">
      <x v="13"/>
    </i>
    <i r="1">
      <x v="15"/>
    </i>
    <i r="1">
      <x v="19"/>
    </i>
    <i>
      <x v="50"/>
      <x v="4"/>
    </i>
    <i r="1">
      <x v="9"/>
    </i>
    <i r="1">
      <x v="10"/>
    </i>
    <i r="1">
      <x v="16"/>
    </i>
    <i r="1">
      <x v="18"/>
    </i>
    <i r="1">
      <x v="19"/>
    </i>
    <i>
      <x v="51"/>
      <x v="2"/>
    </i>
    <i r="1">
      <x v="3"/>
    </i>
    <i r="1">
      <x v="4"/>
    </i>
    <i r="1">
      <x v="6"/>
    </i>
    <i r="1">
      <x v="14"/>
    </i>
    <i r="1">
      <x v="15"/>
    </i>
    <i>
      <x v="52"/>
      <x v="4"/>
    </i>
    <i r="1">
      <x v="8"/>
    </i>
    <i r="1">
      <x v="10"/>
    </i>
    <i r="1">
      <x v="12"/>
    </i>
    <i r="1">
      <x v="14"/>
    </i>
    <i r="1">
      <x v="18"/>
    </i>
    <i>
      <x v="53"/>
      <x v="1"/>
    </i>
    <i r="1">
      <x v="4"/>
    </i>
    <i r="1">
      <x v="9"/>
    </i>
    <i r="1">
      <x v="15"/>
    </i>
    <i r="1">
      <x v="18"/>
    </i>
    <i r="1">
      <x v="19"/>
    </i>
    <i>
      <x v="54"/>
      <x/>
    </i>
    <i r="1">
      <x v="2"/>
    </i>
    <i r="1">
      <x v="3"/>
    </i>
    <i r="1">
      <x v="6"/>
    </i>
    <i r="1">
      <x v="11"/>
    </i>
    <i r="1">
      <x v="15"/>
    </i>
    <i>
      <x v="55"/>
      <x v="1"/>
    </i>
    <i r="1">
      <x v="3"/>
    </i>
    <i r="1">
      <x v="6"/>
    </i>
    <i r="1">
      <x v="8"/>
    </i>
    <i r="1">
      <x v="17"/>
    </i>
    <i r="1">
      <x v="19"/>
    </i>
    <i>
      <x v="56"/>
      <x v="3"/>
    </i>
    <i r="1">
      <x v="5"/>
    </i>
    <i r="1">
      <x v="12"/>
    </i>
    <i r="1">
      <x v="16"/>
    </i>
    <i r="1">
      <x v="18"/>
    </i>
    <i r="1">
      <x v="19"/>
    </i>
    <i>
      <x v="57"/>
      <x v="4"/>
    </i>
    <i r="1">
      <x v="6"/>
    </i>
    <i r="1">
      <x v="7"/>
    </i>
    <i r="1">
      <x v="10"/>
    </i>
    <i r="1">
      <x v="14"/>
    </i>
    <i r="1">
      <x v="15"/>
    </i>
    <i>
      <x v="58"/>
      <x/>
    </i>
    <i r="1">
      <x v="1"/>
    </i>
    <i r="1">
      <x v="2"/>
    </i>
    <i r="1">
      <x v="7"/>
    </i>
    <i r="1">
      <x v="14"/>
    </i>
    <i r="1">
      <x v="18"/>
    </i>
    <i>
      <x v="59"/>
      <x/>
    </i>
    <i r="1">
      <x v="2"/>
    </i>
    <i r="1">
      <x v="4"/>
    </i>
    <i r="1">
      <x v="6"/>
    </i>
    <i r="1">
      <x v="12"/>
    </i>
    <i r="1">
      <x v="19"/>
    </i>
    <i>
      <x v="60"/>
      <x v="6"/>
    </i>
    <i r="1">
      <x v="7"/>
    </i>
    <i r="1">
      <x v="8"/>
    </i>
    <i r="1">
      <x v="11"/>
    </i>
    <i r="1">
      <x v="12"/>
    </i>
    <i r="1">
      <x v="19"/>
    </i>
    <i>
      <x v="61"/>
      <x v="4"/>
    </i>
    <i r="1">
      <x v="6"/>
    </i>
    <i r="1">
      <x v="8"/>
    </i>
    <i r="1">
      <x v="10"/>
    </i>
    <i r="1">
      <x v="11"/>
    </i>
    <i r="1">
      <x v="19"/>
    </i>
    <i>
      <x v="62"/>
      <x/>
    </i>
    <i r="1">
      <x v="1"/>
    </i>
    <i r="1">
      <x v="4"/>
    </i>
    <i r="1">
      <x v="8"/>
    </i>
    <i r="1">
      <x v="11"/>
    </i>
    <i r="1">
      <x v="18"/>
    </i>
    <i>
      <x v="63"/>
      <x/>
    </i>
    <i r="1">
      <x v="2"/>
    </i>
    <i r="1">
      <x v="7"/>
    </i>
    <i r="1">
      <x v="8"/>
    </i>
    <i r="1">
      <x v="15"/>
    </i>
    <i r="1">
      <x v="19"/>
    </i>
    <i>
      <x v="64"/>
      <x v="1"/>
    </i>
    <i r="1">
      <x v="7"/>
    </i>
    <i r="1">
      <x v="9"/>
    </i>
    <i r="1">
      <x v="16"/>
    </i>
    <i r="1">
      <x v="18"/>
    </i>
    <i r="1">
      <x v="19"/>
    </i>
    <i>
      <x v="65"/>
      <x v="3"/>
    </i>
    <i r="1">
      <x v="10"/>
    </i>
    <i r="1">
      <x v="11"/>
    </i>
    <i r="1">
      <x v="13"/>
    </i>
    <i r="1">
      <x v="15"/>
    </i>
    <i r="1">
      <x v="18"/>
    </i>
    <i>
      <x v="66"/>
      <x v="2"/>
    </i>
    <i r="1">
      <x v="6"/>
    </i>
    <i r="1">
      <x v="11"/>
    </i>
    <i r="1">
      <x v="12"/>
    </i>
    <i r="1">
      <x v="18"/>
    </i>
    <i r="1">
      <x v="19"/>
    </i>
    <i>
      <x v="67"/>
      <x v="2"/>
    </i>
    <i r="1">
      <x v="3"/>
    </i>
    <i r="1">
      <x v="7"/>
    </i>
    <i r="1">
      <x v="13"/>
    </i>
    <i r="1">
      <x v="17"/>
    </i>
    <i r="1">
      <x v="18"/>
    </i>
    <i>
      <x v="68"/>
      <x/>
    </i>
    <i r="1">
      <x v="2"/>
    </i>
    <i r="1">
      <x v="5"/>
    </i>
    <i r="1">
      <x v="8"/>
    </i>
    <i r="1">
      <x v="14"/>
    </i>
    <i r="1">
      <x v="18"/>
    </i>
    <i>
      <x v="69"/>
      <x v="2"/>
    </i>
    <i r="1">
      <x v="5"/>
    </i>
    <i r="1">
      <x v="15"/>
    </i>
    <i r="1">
      <x v="16"/>
    </i>
    <i r="1">
      <x v="17"/>
    </i>
    <i r="1">
      <x v="19"/>
    </i>
    <i>
      <x v="70"/>
      <x v="1"/>
    </i>
    <i r="1">
      <x v="3"/>
    </i>
    <i r="1">
      <x v="4"/>
    </i>
    <i r="1">
      <x v="5"/>
    </i>
    <i r="1">
      <x v="9"/>
    </i>
    <i r="1">
      <x v="17"/>
    </i>
    <i>
      <x v="71"/>
      <x v="2"/>
    </i>
    <i r="1">
      <x v="3"/>
    </i>
    <i r="1">
      <x v="4"/>
    </i>
    <i r="1">
      <x v="12"/>
    </i>
    <i r="1">
      <x v="17"/>
    </i>
    <i r="1">
      <x v="19"/>
    </i>
    <i>
      <x v="72"/>
      <x v="1"/>
    </i>
    <i r="1">
      <x v="6"/>
    </i>
    <i r="1">
      <x v="11"/>
    </i>
    <i r="1">
      <x v="12"/>
    </i>
    <i r="1">
      <x v="13"/>
    </i>
    <i r="1">
      <x v="14"/>
    </i>
    <i>
      <x v="73"/>
      <x v="2"/>
    </i>
    <i r="1">
      <x v="3"/>
    </i>
    <i r="1">
      <x v="10"/>
    </i>
    <i r="1">
      <x v="13"/>
    </i>
    <i r="1">
      <x v="15"/>
    </i>
    <i r="1">
      <x v="16"/>
    </i>
    <i>
      <x v="74"/>
      <x/>
    </i>
    <i r="1">
      <x v="1"/>
    </i>
    <i r="1">
      <x v="4"/>
    </i>
    <i r="1">
      <x v="6"/>
    </i>
    <i r="1">
      <x v="8"/>
    </i>
    <i r="1">
      <x v="15"/>
    </i>
    <i>
      <x v="75"/>
      <x v="1"/>
    </i>
    <i r="1">
      <x v="4"/>
    </i>
    <i r="1">
      <x v="6"/>
    </i>
    <i r="1">
      <x v="7"/>
    </i>
    <i r="1">
      <x v="8"/>
    </i>
    <i r="1">
      <x v="16"/>
    </i>
    <i>
      <x v="76"/>
      <x/>
    </i>
    <i r="1">
      <x v="2"/>
    </i>
    <i r="1">
      <x v="10"/>
    </i>
    <i r="1">
      <x v="12"/>
    </i>
    <i r="1">
      <x v="14"/>
    </i>
    <i r="1">
      <x v="18"/>
    </i>
    <i>
      <x v="77"/>
      <x/>
    </i>
    <i r="1">
      <x v="3"/>
    </i>
    <i r="1">
      <x v="7"/>
    </i>
    <i r="1">
      <x v="16"/>
    </i>
    <i r="1">
      <x v="17"/>
    </i>
    <i r="1">
      <x v="19"/>
    </i>
    <i>
      <x v="78"/>
      <x v="1"/>
    </i>
    <i r="1">
      <x v="6"/>
    </i>
    <i r="1">
      <x v="12"/>
    </i>
    <i r="1">
      <x v="17"/>
    </i>
    <i r="1">
      <x v="18"/>
    </i>
    <i r="1">
      <x v="19"/>
    </i>
    <i>
      <x v="79"/>
      <x v="3"/>
    </i>
    <i r="1">
      <x v="9"/>
    </i>
    <i r="1">
      <x v="10"/>
    </i>
    <i r="1">
      <x v="14"/>
    </i>
    <i r="1">
      <x v="15"/>
    </i>
    <i r="1">
      <x v="19"/>
    </i>
    <i>
      <x v="80"/>
      <x/>
    </i>
    <i r="1">
      <x v="1"/>
    </i>
    <i r="1">
      <x v="10"/>
    </i>
    <i r="1">
      <x v="17"/>
    </i>
    <i r="1">
      <x v="18"/>
    </i>
    <i r="1">
      <x v="19"/>
    </i>
    <i>
      <x v="81"/>
      <x v="2"/>
    </i>
    <i r="1">
      <x v="3"/>
    </i>
    <i r="1">
      <x v="7"/>
    </i>
    <i r="1">
      <x v="16"/>
    </i>
    <i r="1">
      <x v="18"/>
    </i>
    <i r="1">
      <x v="19"/>
    </i>
    <i>
      <x v="82"/>
      <x/>
    </i>
    <i r="1">
      <x v="8"/>
    </i>
    <i r="1">
      <x v="9"/>
    </i>
    <i r="1">
      <x v="11"/>
    </i>
    <i r="1">
      <x v="13"/>
    </i>
    <i r="1">
      <x v="16"/>
    </i>
    <i>
      <x v="83"/>
      <x v="3"/>
    </i>
    <i r="1">
      <x v="7"/>
    </i>
    <i r="1">
      <x v="9"/>
    </i>
    <i r="1">
      <x v="10"/>
    </i>
    <i r="1">
      <x v="14"/>
    </i>
    <i r="1">
      <x v="19"/>
    </i>
    <i>
      <x v="84"/>
      <x/>
    </i>
    <i r="1">
      <x v="4"/>
    </i>
    <i r="1">
      <x v="5"/>
    </i>
    <i r="1">
      <x v="7"/>
    </i>
    <i r="1">
      <x v="8"/>
    </i>
    <i r="1">
      <x v="17"/>
    </i>
    <i>
      <x v="85"/>
      <x v="1"/>
    </i>
    <i r="1">
      <x v="3"/>
    </i>
    <i r="1">
      <x v="8"/>
    </i>
    <i r="1">
      <x v="10"/>
    </i>
    <i r="1">
      <x v="15"/>
    </i>
    <i r="1">
      <x v="17"/>
    </i>
    <i>
      <x v="86"/>
      <x/>
    </i>
    <i r="1">
      <x v="6"/>
    </i>
    <i r="1">
      <x v="8"/>
    </i>
    <i r="1">
      <x v="13"/>
    </i>
    <i r="1">
      <x v="16"/>
    </i>
    <i r="1">
      <x v="18"/>
    </i>
    <i>
      <x v="87"/>
      <x v="3"/>
    </i>
    <i r="1">
      <x v="4"/>
    </i>
    <i r="1">
      <x v="7"/>
    </i>
    <i r="1">
      <x v="12"/>
    </i>
    <i r="1">
      <x v="13"/>
    </i>
    <i r="1">
      <x v="14"/>
    </i>
    <i>
      <x v="88"/>
      <x v="7"/>
    </i>
    <i r="1">
      <x v="8"/>
    </i>
    <i r="1">
      <x v="11"/>
    </i>
    <i r="1">
      <x v="13"/>
    </i>
    <i r="1">
      <x v="14"/>
    </i>
    <i r="1">
      <x v="19"/>
    </i>
    <i>
      <x v="89"/>
      <x v="6"/>
    </i>
    <i r="1">
      <x v="7"/>
    </i>
    <i r="1">
      <x v="9"/>
    </i>
    <i r="1">
      <x v="12"/>
    </i>
    <i r="1">
      <x v="17"/>
    </i>
    <i r="1">
      <x v="19"/>
    </i>
    <i>
      <x v="90"/>
      <x v="2"/>
    </i>
    <i r="1">
      <x v="5"/>
    </i>
    <i r="1">
      <x v="6"/>
    </i>
    <i r="1">
      <x v="15"/>
    </i>
    <i r="1">
      <x v="16"/>
    </i>
    <i r="1">
      <x v="17"/>
    </i>
    <i>
      <x v="91"/>
      <x v="2"/>
    </i>
    <i r="1">
      <x v="7"/>
    </i>
    <i r="1">
      <x v="8"/>
    </i>
    <i r="1">
      <x v="9"/>
    </i>
    <i r="1">
      <x v="16"/>
    </i>
    <i r="1">
      <x v="19"/>
    </i>
    <i>
      <x v="92"/>
      <x/>
    </i>
    <i r="1">
      <x v="3"/>
    </i>
    <i r="1">
      <x v="4"/>
    </i>
    <i r="1">
      <x v="6"/>
    </i>
    <i r="1">
      <x v="10"/>
    </i>
    <i r="1">
      <x v="11"/>
    </i>
    <i>
      <x v="93"/>
      <x v="2"/>
    </i>
    <i r="1">
      <x v="5"/>
    </i>
    <i r="1">
      <x v="8"/>
    </i>
    <i r="1">
      <x v="16"/>
    </i>
    <i r="1">
      <x v="17"/>
    </i>
    <i r="1">
      <x v="19"/>
    </i>
    <i>
      <x v="94"/>
      <x v="4"/>
    </i>
    <i r="1">
      <x v="7"/>
    </i>
    <i r="1">
      <x v="8"/>
    </i>
    <i r="1">
      <x v="10"/>
    </i>
    <i r="1">
      <x v="16"/>
    </i>
    <i r="1">
      <x v="17"/>
    </i>
    <i>
      <x v="95"/>
      <x/>
    </i>
    <i r="1">
      <x v="1"/>
    </i>
    <i r="1">
      <x v="3"/>
    </i>
    <i r="1">
      <x v="4"/>
    </i>
    <i r="1">
      <x v="12"/>
    </i>
    <i r="1">
      <x v="15"/>
    </i>
    <i>
      <x v="96"/>
      <x/>
    </i>
    <i r="1">
      <x v="4"/>
    </i>
    <i r="1">
      <x v="6"/>
    </i>
    <i r="1">
      <x v="8"/>
    </i>
    <i r="1">
      <x v="12"/>
    </i>
    <i r="1">
      <x v="19"/>
    </i>
    <i>
      <x v="97"/>
      <x v="2"/>
    </i>
    <i r="1">
      <x v="3"/>
    </i>
    <i r="1">
      <x v="13"/>
    </i>
    <i r="1">
      <x v="14"/>
    </i>
    <i r="1">
      <x v="15"/>
    </i>
    <i r="1">
      <x v="19"/>
    </i>
    <i>
      <x v="98"/>
      <x v="2"/>
    </i>
    <i r="1">
      <x v="11"/>
    </i>
    <i r="1">
      <x v="13"/>
    </i>
    <i r="1">
      <x v="15"/>
    </i>
    <i r="1">
      <x v="16"/>
    </i>
    <i r="1">
      <x v="17"/>
    </i>
    <i>
      <x v="99"/>
      <x v="2"/>
    </i>
    <i r="1">
      <x v="3"/>
    </i>
    <i r="1">
      <x v="4"/>
    </i>
    <i r="1">
      <x v="8"/>
    </i>
    <i r="1">
      <x v="10"/>
    </i>
    <i r="1">
      <x v="16"/>
    </i>
  </rowItems>
  <colFields count="1">
    <field x="3"/>
  </colFields>
  <colItems count="6">
    <i>
      <x/>
    </i>
    <i>
      <x v="1"/>
    </i>
    <i>
      <x v="2"/>
    </i>
    <i>
      <x v="3"/>
    </i>
    <i>
      <x v="4"/>
    </i>
    <i>
      <x v="5"/>
    </i>
  </colItems>
  <dataFields count="1">
    <dataField name="Max de Points" fld="1" subtotal="max" baseField="2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6" cacheId="17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gridDropZones="1" multipleFieldFilters="0">
  <location ref="J3:Q92" firstHeaderRow="1" firstDataRow="2" firstDataCol="2" rowPageCount="1" colPageCount="1"/>
  <pivotFields count="62">
    <pivotField axis="axisRow" compact="0" outline="0" showAll="0" sortType="ascending" defaultSubtotal="0">
      <items count="100">
        <item x="35"/>
        <item x="13"/>
        <item x="89"/>
        <item x="88"/>
        <item x="84"/>
        <item x="98"/>
        <item x="52"/>
        <item x="83"/>
        <item x="44"/>
        <item x="27"/>
        <item x="26"/>
        <item x="76"/>
        <item x="51"/>
        <item x="25"/>
        <item x="12"/>
        <item x="34"/>
        <item x="18"/>
        <item x="62"/>
        <item x="72"/>
        <item x="99"/>
        <item x="87"/>
        <item x="97"/>
        <item x="33"/>
        <item x="50"/>
        <item x="96"/>
        <item x="58"/>
        <item x="75"/>
        <item x="69"/>
        <item x="49"/>
        <item x="17"/>
        <item x="57"/>
        <item x="24"/>
        <item x="64"/>
        <item x="6"/>
        <item x="32"/>
        <item x="43"/>
        <item x="82"/>
        <item x="11"/>
        <item x="61"/>
        <item x="68"/>
        <item x="63"/>
        <item x="60"/>
        <item x="95"/>
        <item x="94"/>
        <item x="31"/>
        <item x="48"/>
        <item x="93"/>
        <item x="81"/>
        <item x="55"/>
        <item x="74"/>
        <item x="92"/>
        <item x="23"/>
        <item x="71"/>
        <item x="54"/>
        <item x="5"/>
        <item x="47"/>
        <item x="30"/>
        <item x="22"/>
        <item x="4"/>
        <item x="10"/>
        <item x="42"/>
        <item x="59"/>
        <item x="21"/>
        <item x="41"/>
        <item x="91"/>
        <item x="67"/>
        <item x="37"/>
        <item x="86"/>
        <item x="3"/>
        <item x="80"/>
        <item x="29"/>
        <item x="20"/>
        <item x="36"/>
        <item x="9"/>
        <item x="73"/>
        <item x="79"/>
        <item x="2"/>
        <item x="40"/>
        <item x="90"/>
        <item x="56"/>
        <item x="1"/>
        <item x="8"/>
        <item x="46"/>
        <item x="70"/>
        <item x="0"/>
        <item x="85"/>
        <item x="66"/>
        <item x="16"/>
        <item x="39"/>
        <item x="53"/>
        <item x="28"/>
        <item x="78"/>
        <item x="19"/>
        <item x="77"/>
        <item x="38"/>
        <item x="15"/>
        <item x="45"/>
        <item x="7"/>
        <item x="65"/>
        <item x="14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sortType="ascending" defaultSubtota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7">
        <item x="3"/>
        <item x="4"/>
        <item x="2"/>
        <item x="0"/>
        <item x="1"/>
        <item x="5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Page" compact="0" outline="0" showAll="0">
      <items count="3">
        <item x="1"/>
        <item x="0"/>
        <item t="default"/>
      </items>
    </pivotField>
  </pivotFields>
  <rowFields count="2">
    <field x="29"/>
    <field x="0"/>
  </rowFields>
  <rowItems count="88">
    <i>
      <x/>
      <x v="54"/>
    </i>
    <i r="1">
      <x v="58"/>
    </i>
    <i r="1">
      <x v="68"/>
    </i>
    <i r="1">
      <x v="76"/>
    </i>
    <i r="1">
      <x v="80"/>
    </i>
    <i r="1">
      <x v="84"/>
    </i>
    <i>
      <x v="1"/>
      <x v="33"/>
    </i>
    <i>
      <x v="2"/>
      <x v="1"/>
    </i>
    <i r="1">
      <x v="37"/>
    </i>
    <i r="1">
      <x v="73"/>
    </i>
    <i r="1">
      <x v="81"/>
    </i>
    <i r="1">
      <x v="97"/>
    </i>
    <i>
      <x v="3"/>
      <x v="16"/>
    </i>
    <i r="1">
      <x v="29"/>
    </i>
    <i r="1">
      <x v="87"/>
    </i>
    <i r="1">
      <x v="95"/>
    </i>
    <i r="1">
      <x v="99"/>
    </i>
    <i>
      <x v="4"/>
      <x v="9"/>
    </i>
    <i r="1">
      <x v="10"/>
    </i>
    <i r="1">
      <x v="13"/>
    </i>
    <i r="1">
      <x v="51"/>
    </i>
    <i r="1">
      <x v="57"/>
    </i>
    <i r="1">
      <x v="62"/>
    </i>
    <i>
      <x v="5"/>
      <x/>
    </i>
    <i r="1">
      <x v="15"/>
    </i>
    <i r="1">
      <x v="22"/>
    </i>
    <i r="1">
      <x v="34"/>
    </i>
    <i r="1">
      <x v="44"/>
    </i>
    <i r="1">
      <x v="56"/>
    </i>
    <i r="1">
      <x v="70"/>
    </i>
    <i r="1">
      <x v="90"/>
    </i>
    <i>
      <x v="6"/>
      <x v="72"/>
    </i>
    <i>
      <x v="7"/>
      <x v="8"/>
    </i>
    <i r="1">
      <x v="35"/>
    </i>
    <i r="1">
      <x v="60"/>
    </i>
    <i r="1">
      <x v="63"/>
    </i>
    <i r="1">
      <x v="77"/>
    </i>
    <i r="1">
      <x v="88"/>
    </i>
    <i r="1">
      <x v="94"/>
    </i>
    <i>
      <x v="8"/>
      <x v="6"/>
    </i>
    <i r="1">
      <x v="12"/>
    </i>
    <i r="1">
      <x v="28"/>
    </i>
    <i r="1">
      <x v="45"/>
    </i>
    <i r="1">
      <x v="82"/>
    </i>
    <i>
      <x v="9"/>
      <x v="48"/>
    </i>
    <i r="1">
      <x v="89"/>
    </i>
    <i>
      <x v="10"/>
      <x v="25"/>
    </i>
    <i r="1">
      <x v="30"/>
    </i>
    <i r="1">
      <x v="79"/>
    </i>
    <i>
      <x v="11"/>
      <x v="38"/>
    </i>
    <i r="1">
      <x v="41"/>
    </i>
    <i r="1">
      <x v="61"/>
    </i>
    <i>
      <x v="12"/>
      <x v="32"/>
    </i>
    <i r="1">
      <x v="40"/>
    </i>
    <i>
      <x v="13"/>
      <x v="27"/>
    </i>
    <i r="1">
      <x v="39"/>
    </i>
    <i r="1">
      <x v="65"/>
    </i>
    <i r="1">
      <x v="86"/>
    </i>
    <i r="1">
      <x v="98"/>
    </i>
    <i>
      <x v="14"/>
      <x v="18"/>
    </i>
    <i r="1">
      <x v="52"/>
    </i>
    <i r="1">
      <x v="83"/>
    </i>
    <i>
      <x v="15"/>
      <x v="11"/>
    </i>
    <i r="1">
      <x v="26"/>
    </i>
    <i r="1">
      <x v="49"/>
    </i>
    <i r="1">
      <x v="74"/>
    </i>
    <i>
      <x v="16"/>
      <x v="4"/>
    </i>
    <i r="1">
      <x v="7"/>
    </i>
    <i r="1">
      <x v="36"/>
    </i>
    <i r="1">
      <x v="47"/>
    </i>
    <i r="1">
      <x v="75"/>
    </i>
    <i r="1">
      <x v="91"/>
    </i>
    <i r="1">
      <x v="93"/>
    </i>
    <i>
      <x v="17"/>
      <x v="2"/>
    </i>
    <i r="1">
      <x v="3"/>
    </i>
    <i r="1">
      <x v="20"/>
    </i>
    <i r="1">
      <x v="67"/>
    </i>
    <i r="1">
      <x v="85"/>
    </i>
    <i>
      <x v="18"/>
      <x v="5"/>
    </i>
    <i r="1">
      <x v="21"/>
    </i>
    <i r="1">
      <x v="24"/>
    </i>
    <i r="1">
      <x v="42"/>
    </i>
    <i r="1">
      <x v="43"/>
    </i>
    <i r="1">
      <x v="46"/>
    </i>
    <i r="1">
      <x v="50"/>
    </i>
    <i r="1">
      <x v="64"/>
    </i>
    <i r="1">
      <x v="78"/>
    </i>
    <i>
      <x v="19"/>
      <x v="19"/>
    </i>
  </rowItems>
  <colFields count="1">
    <field x="38"/>
  </colFields>
  <colItems count="6">
    <i>
      <x/>
    </i>
    <i>
      <x v="1"/>
    </i>
    <i>
      <x v="2"/>
    </i>
    <i>
      <x v="3"/>
    </i>
    <i>
      <x v="4"/>
    </i>
    <i>
      <x v="5"/>
    </i>
  </colItems>
  <pageFields count="1">
    <pageField fld="61" item="1" hier="-1"/>
  </pageFields>
  <dataFields count="1">
    <dataField name="Somme de Points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5" cacheId="17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gridDropZones="1" multipleFieldFilters="0">
  <location ref="A3:H92" firstHeaderRow="1" firstDataRow="2" firstDataCol="2" rowPageCount="1" colPageCount="1"/>
  <pivotFields count="62">
    <pivotField axis="axisRow" compact="0" outline="0" showAll="0" sortType="ascending" defaultSubtotal="0">
      <items count="100">
        <item x="35"/>
        <item x="13"/>
        <item x="89"/>
        <item x="88"/>
        <item x="84"/>
        <item x="98"/>
        <item x="52"/>
        <item x="83"/>
        <item x="44"/>
        <item x="27"/>
        <item x="26"/>
        <item x="76"/>
        <item x="51"/>
        <item x="25"/>
        <item x="12"/>
        <item x="34"/>
        <item x="18"/>
        <item x="62"/>
        <item x="72"/>
        <item x="99"/>
        <item x="87"/>
        <item x="97"/>
        <item x="33"/>
        <item x="50"/>
        <item x="96"/>
        <item x="58"/>
        <item x="75"/>
        <item x="69"/>
        <item x="49"/>
        <item x="17"/>
        <item x="57"/>
        <item x="24"/>
        <item x="64"/>
        <item x="6"/>
        <item x="32"/>
        <item x="43"/>
        <item x="82"/>
        <item x="11"/>
        <item x="61"/>
        <item x="68"/>
        <item x="63"/>
        <item x="60"/>
        <item x="95"/>
        <item x="94"/>
        <item x="31"/>
        <item x="48"/>
        <item x="93"/>
        <item x="81"/>
        <item x="55"/>
        <item x="74"/>
        <item x="92"/>
        <item x="23"/>
        <item x="71"/>
        <item x="54"/>
        <item x="5"/>
        <item x="47"/>
        <item x="30"/>
        <item x="22"/>
        <item x="4"/>
        <item x="10"/>
        <item x="42"/>
        <item x="59"/>
        <item x="21"/>
        <item x="41"/>
        <item x="91"/>
        <item x="67"/>
        <item x="37"/>
        <item x="86"/>
        <item x="3"/>
        <item x="80"/>
        <item x="29"/>
        <item x="20"/>
        <item x="36"/>
        <item x="9"/>
        <item x="73"/>
        <item x="79"/>
        <item x="2"/>
        <item x="40"/>
        <item x="90"/>
        <item x="56"/>
        <item x="1"/>
        <item x="8"/>
        <item x="46"/>
        <item x="70"/>
        <item x="0"/>
        <item x="85"/>
        <item x="66"/>
        <item x="16"/>
        <item x="39"/>
        <item x="53"/>
        <item x="28"/>
        <item x="78"/>
        <item x="19"/>
        <item x="77"/>
        <item x="38"/>
        <item x="15"/>
        <item x="45"/>
        <item x="7"/>
        <item x="65"/>
        <item x="14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7">
        <item x="3"/>
        <item x="4"/>
        <item x="2"/>
        <item x="0"/>
        <item x="1"/>
        <item x="5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Page" compact="0" outline="0" showAll="0">
      <items count="3">
        <item x="1"/>
        <item x="0"/>
        <item t="default"/>
      </items>
    </pivotField>
  </pivotFields>
  <rowFields count="2">
    <field x="0"/>
    <field x="29"/>
  </rowFields>
  <rowItems count="88">
    <i>
      <x/>
      <x v="5"/>
    </i>
    <i>
      <x v="1"/>
      <x v="2"/>
    </i>
    <i>
      <x v="2"/>
      <x v="17"/>
    </i>
    <i>
      <x v="3"/>
      <x v="17"/>
    </i>
    <i>
      <x v="4"/>
      <x v="16"/>
    </i>
    <i>
      <x v="5"/>
      <x v="18"/>
    </i>
    <i>
      <x v="6"/>
      <x v="8"/>
    </i>
    <i>
      <x v="7"/>
      <x v="16"/>
    </i>
    <i>
      <x v="8"/>
      <x v="7"/>
    </i>
    <i>
      <x v="9"/>
      <x v="4"/>
    </i>
    <i>
      <x v="10"/>
      <x v="4"/>
    </i>
    <i>
      <x v="11"/>
      <x v="15"/>
    </i>
    <i>
      <x v="12"/>
      <x v="8"/>
    </i>
    <i>
      <x v="13"/>
      <x v="4"/>
    </i>
    <i>
      <x v="15"/>
      <x v="5"/>
    </i>
    <i>
      <x v="16"/>
      <x v="3"/>
    </i>
    <i>
      <x v="18"/>
      <x v="14"/>
    </i>
    <i>
      <x v="19"/>
      <x v="19"/>
    </i>
    <i>
      <x v="20"/>
      <x v="17"/>
    </i>
    <i>
      <x v="21"/>
      <x v="18"/>
    </i>
    <i>
      <x v="22"/>
      <x v="5"/>
    </i>
    <i>
      <x v="24"/>
      <x v="18"/>
    </i>
    <i>
      <x v="25"/>
      <x v="10"/>
    </i>
    <i>
      <x v="26"/>
      <x v="15"/>
    </i>
    <i>
      <x v="27"/>
      <x v="13"/>
    </i>
    <i>
      <x v="28"/>
      <x v="8"/>
    </i>
    <i>
      <x v="29"/>
      <x v="3"/>
    </i>
    <i>
      <x v="30"/>
      <x v="10"/>
    </i>
    <i>
      <x v="32"/>
      <x v="12"/>
    </i>
    <i>
      <x v="33"/>
      <x v="1"/>
    </i>
    <i>
      <x v="34"/>
      <x v="5"/>
    </i>
    <i>
      <x v="35"/>
      <x v="7"/>
    </i>
    <i>
      <x v="36"/>
      <x v="16"/>
    </i>
    <i>
      <x v="37"/>
      <x v="2"/>
    </i>
    <i>
      <x v="38"/>
      <x v="11"/>
    </i>
    <i>
      <x v="39"/>
      <x v="13"/>
    </i>
    <i>
      <x v="40"/>
      <x v="12"/>
    </i>
    <i>
      <x v="41"/>
      <x v="11"/>
    </i>
    <i>
      <x v="42"/>
      <x v="18"/>
    </i>
    <i>
      <x v="43"/>
      <x v="18"/>
    </i>
    <i>
      <x v="44"/>
      <x v="5"/>
    </i>
    <i>
      <x v="45"/>
      <x v="8"/>
    </i>
    <i>
      <x v="46"/>
      <x v="18"/>
    </i>
    <i>
      <x v="47"/>
      <x v="16"/>
    </i>
    <i>
      <x v="48"/>
      <x v="9"/>
    </i>
    <i>
      <x v="49"/>
      <x v="15"/>
    </i>
    <i>
      <x v="50"/>
      <x v="18"/>
    </i>
    <i>
      <x v="51"/>
      <x v="4"/>
    </i>
    <i>
      <x v="52"/>
      <x v="14"/>
    </i>
    <i>
      <x v="54"/>
      <x/>
    </i>
    <i>
      <x v="56"/>
      <x v="5"/>
    </i>
    <i>
      <x v="57"/>
      <x v="4"/>
    </i>
    <i>
      <x v="58"/>
      <x/>
    </i>
    <i>
      <x v="60"/>
      <x v="7"/>
    </i>
    <i>
      <x v="61"/>
      <x v="11"/>
    </i>
    <i>
      <x v="62"/>
      <x v="4"/>
    </i>
    <i>
      <x v="63"/>
      <x v="7"/>
    </i>
    <i>
      <x v="64"/>
      <x v="18"/>
    </i>
    <i>
      <x v="65"/>
      <x v="13"/>
    </i>
    <i>
      <x v="67"/>
      <x v="17"/>
    </i>
    <i>
      <x v="68"/>
      <x/>
    </i>
    <i>
      <x v="70"/>
      <x v="5"/>
    </i>
    <i>
      <x v="72"/>
      <x v="6"/>
    </i>
    <i>
      <x v="73"/>
      <x v="2"/>
    </i>
    <i>
      <x v="74"/>
      <x v="15"/>
    </i>
    <i>
      <x v="75"/>
      <x v="16"/>
    </i>
    <i>
      <x v="76"/>
      <x/>
    </i>
    <i>
      <x v="77"/>
      <x v="7"/>
    </i>
    <i>
      <x v="78"/>
      <x v="18"/>
    </i>
    <i>
      <x v="79"/>
      <x v="10"/>
    </i>
    <i>
      <x v="80"/>
      <x/>
    </i>
    <i>
      <x v="81"/>
      <x v="2"/>
    </i>
    <i>
      <x v="82"/>
      <x v="8"/>
    </i>
    <i>
      <x v="83"/>
      <x v="14"/>
    </i>
    <i>
      <x v="84"/>
      <x/>
    </i>
    <i>
      <x v="85"/>
      <x v="17"/>
    </i>
    <i>
      <x v="86"/>
      <x v="13"/>
    </i>
    <i>
      <x v="87"/>
      <x v="3"/>
    </i>
    <i>
      <x v="88"/>
      <x v="7"/>
    </i>
    <i>
      <x v="89"/>
      <x v="9"/>
    </i>
    <i>
      <x v="90"/>
      <x v="5"/>
    </i>
    <i>
      <x v="91"/>
      <x v="16"/>
    </i>
    <i>
      <x v="93"/>
      <x v="16"/>
    </i>
    <i>
      <x v="94"/>
      <x v="7"/>
    </i>
    <i>
      <x v="95"/>
      <x v="3"/>
    </i>
    <i>
      <x v="97"/>
      <x v="2"/>
    </i>
    <i>
      <x v="98"/>
      <x v="13"/>
    </i>
    <i>
      <x v="99"/>
      <x v="3"/>
    </i>
  </rowItems>
  <colFields count="1">
    <field x="38"/>
  </colFields>
  <colItems count="6">
    <i>
      <x/>
    </i>
    <i>
      <x v="1"/>
    </i>
    <i>
      <x v="2"/>
    </i>
    <i>
      <x v="3"/>
    </i>
    <i>
      <x v="4"/>
    </i>
    <i>
      <x v="5"/>
    </i>
  </colItems>
  <pageFields count="1">
    <pageField fld="61" item="1" hier="-1"/>
  </pageFields>
  <dataFields count="1">
    <dataField name="Somme de Points" fld="11" baseField="0" baseItem="0"/>
  </dataFields>
  <formats count="1">
    <format dxfId="2">
      <pivotArea outline="0" fieldPosition="0">
        <references count="3">
          <reference field="0" count="1" selected="0">
            <x v="2"/>
          </reference>
          <reference field="29" count="1" selected="0">
            <x v="17"/>
          </reference>
          <reference field="38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570"/>
  <sheetViews>
    <sheetView tabSelected="1" zoomScaleNormal="100" workbookViewId="0">
      <pane ySplit="4930" topLeftCell="A564"/>
      <selection activeCell="A2" sqref="A2"/>
      <selection pane="bottomLeft" activeCell="B569" sqref="B569"/>
    </sheetView>
  </sheetViews>
  <sheetFormatPr baseColWidth="10" defaultColWidth="11.453125" defaultRowHeight="14.5" x14ac:dyDescent="0.35"/>
  <cols>
    <col min="1" max="16384" width="11.453125" style="1"/>
  </cols>
  <sheetData>
    <row r="1" spans="1:5" s="6" customFormat="1" x14ac:dyDescent="0.35">
      <c r="A1" s="5" t="s">
        <v>0</v>
      </c>
      <c r="B1" s="5" t="s">
        <v>11</v>
      </c>
      <c r="C1" s="5" t="s">
        <v>59</v>
      </c>
      <c r="D1" s="5" t="s">
        <v>35</v>
      </c>
      <c r="E1" s="6" t="s">
        <v>58</v>
      </c>
    </row>
    <row r="2" spans="1:5" x14ac:dyDescent="0.35">
      <c r="A2" s="1" t="s">
        <v>62</v>
      </c>
      <c r="B2" s="1">
        <v>24064</v>
      </c>
      <c r="C2" s="1" t="s">
        <v>184</v>
      </c>
      <c r="D2" s="1">
        <v>1</v>
      </c>
      <c r="E2" s="1">
        <v>7</v>
      </c>
    </row>
    <row r="3" spans="1:5" x14ac:dyDescent="0.35">
      <c r="A3" s="1" t="s">
        <v>157</v>
      </c>
      <c r="B3" s="1">
        <v>45099</v>
      </c>
      <c r="C3" s="1" t="s">
        <v>181</v>
      </c>
      <c r="D3" s="1">
        <v>1</v>
      </c>
      <c r="E3" s="1">
        <v>6</v>
      </c>
    </row>
    <row r="4" spans="1:5" x14ac:dyDescent="0.35">
      <c r="A4" s="1" t="s">
        <v>63</v>
      </c>
      <c r="B4" s="1">
        <v>67195</v>
      </c>
      <c r="C4" s="1" t="s">
        <v>171</v>
      </c>
      <c r="D4" s="1">
        <v>1</v>
      </c>
      <c r="E4" s="1">
        <v>5</v>
      </c>
    </row>
    <row r="5" spans="1:5" x14ac:dyDescent="0.35">
      <c r="A5" s="1" t="s">
        <v>64</v>
      </c>
      <c r="B5" s="1">
        <v>42223</v>
      </c>
      <c r="C5" s="1" t="s">
        <v>173</v>
      </c>
      <c r="D5" s="1">
        <v>1</v>
      </c>
      <c r="E5" s="1">
        <v>6</v>
      </c>
    </row>
    <row r="6" spans="1:5" x14ac:dyDescent="0.35">
      <c r="A6" s="1" t="s">
        <v>65</v>
      </c>
      <c r="B6" s="1">
        <v>56353</v>
      </c>
      <c r="C6" s="1" t="s">
        <v>181</v>
      </c>
      <c r="D6" s="1">
        <v>1</v>
      </c>
      <c r="E6" s="1">
        <v>6</v>
      </c>
    </row>
    <row r="7" spans="1:5" x14ac:dyDescent="0.35">
      <c r="A7" s="1" t="s">
        <v>66</v>
      </c>
      <c r="B7" s="1">
        <v>27367</v>
      </c>
      <c r="C7" s="1" t="s">
        <v>184</v>
      </c>
      <c r="D7" s="1">
        <v>1</v>
      </c>
      <c r="E7" s="1">
        <v>7</v>
      </c>
    </row>
    <row r="8" spans="1:5" x14ac:dyDescent="0.35">
      <c r="A8" s="1" t="s">
        <v>67</v>
      </c>
      <c r="B8" s="1">
        <v>44045</v>
      </c>
      <c r="C8" s="1" t="s">
        <v>176</v>
      </c>
      <c r="D8" s="1">
        <v>1</v>
      </c>
      <c r="E8" s="1">
        <v>8</v>
      </c>
    </row>
    <row r="9" spans="1:5" x14ac:dyDescent="0.35">
      <c r="A9" s="1" t="s">
        <v>68</v>
      </c>
      <c r="B9" s="1">
        <v>61184</v>
      </c>
      <c r="C9" s="1" t="s">
        <v>184</v>
      </c>
      <c r="D9" s="1">
        <v>1</v>
      </c>
      <c r="E9" s="1">
        <v>7</v>
      </c>
    </row>
    <row r="10" spans="1:5" x14ac:dyDescent="0.35">
      <c r="A10" s="1" t="s">
        <v>69</v>
      </c>
      <c r="B10" s="1">
        <v>91378</v>
      </c>
      <c r="C10" s="1" t="s">
        <v>172</v>
      </c>
      <c r="D10" s="1">
        <v>1</v>
      </c>
      <c r="E10" s="1">
        <v>7</v>
      </c>
    </row>
    <row r="11" spans="1:5" x14ac:dyDescent="0.35">
      <c r="A11" s="1" t="s">
        <v>70</v>
      </c>
      <c r="B11" s="1">
        <v>17474</v>
      </c>
      <c r="C11" s="1" t="s">
        <v>178</v>
      </c>
      <c r="D11" s="1">
        <v>1</v>
      </c>
      <c r="E11" s="1">
        <v>1</v>
      </c>
    </row>
    <row r="12" spans="1:5" x14ac:dyDescent="0.35">
      <c r="A12" s="1" t="s">
        <v>71</v>
      </c>
      <c r="B12" s="1">
        <v>13496</v>
      </c>
      <c r="C12" s="1" t="s">
        <v>185</v>
      </c>
      <c r="D12" s="1">
        <v>1</v>
      </c>
      <c r="E12" s="1">
        <v>3</v>
      </c>
    </row>
    <row r="13" spans="1:5" x14ac:dyDescent="0.35">
      <c r="A13" s="1" t="s">
        <v>72</v>
      </c>
      <c r="B13" s="1">
        <v>93509</v>
      </c>
      <c r="C13" s="1" t="s">
        <v>188</v>
      </c>
      <c r="D13" s="1">
        <v>1</v>
      </c>
      <c r="E13" s="1">
        <v>4</v>
      </c>
    </row>
    <row r="14" spans="1:5" x14ac:dyDescent="0.35">
      <c r="A14" s="1" t="s">
        <v>73</v>
      </c>
      <c r="B14" s="1">
        <v>46015</v>
      </c>
      <c r="C14" s="1" t="s">
        <v>185</v>
      </c>
      <c r="D14" s="1">
        <v>1</v>
      </c>
      <c r="E14" s="1">
        <v>3</v>
      </c>
    </row>
    <row r="15" spans="1:5" x14ac:dyDescent="0.35">
      <c r="A15" s="1" t="s">
        <v>74</v>
      </c>
      <c r="B15" s="1">
        <v>85233</v>
      </c>
      <c r="C15" s="1" t="s">
        <v>181</v>
      </c>
      <c r="D15" s="1">
        <v>1</v>
      </c>
      <c r="E15" s="1">
        <v>6</v>
      </c>
    </row>
    <row r="16" spans="1:5" x14ac:dyDescent="0.35">
      <c r="A16" s="1" t="s">
        <v>75</v>
      </c>
      <c r="B16" s="1">
        <v>14234</v>
      </c>
      <c r="C16" s="1" t="s">
        <v>179</v>
      </c>
      <c r="D16" s="1">
        <v>1</v>
      </c>
      <c r="E16" s="1">
        <v>5</v>
      </c>
    </row>
    <row r="17" spans="1:5" x14ac:dyDescent="0.35">
      <c r="A17" s="1" t="s">
        <v>76</v>
      </c>
      <c r="B17" s="1">
        <v>86350</v>
      </c>
      <c r="C17" s="1" t="s">
        <v>176</v>
      </c>
      <c r="D17" s="1">
        <v>1</v>
      </c>
      <c r="E17" s="1">
        <v>8</v>
      </c>
    </row>
    <row r="18" spans="1:5" x14ac:dyDescent="0.35">
      <c r="A18" s="1" t="s">
        <v>77</v>
      </c>
      <c r="B18" s="1">
        <v>76397</v>
      </c>
      <c r="C18" s="1" t="s">
        <v>174</v>
      </c>
      <c r="D18" s="1">
        <v>1</v>
      </c>
      <c r="E18" s="1">
        <v>5</v>
      </c>
    </row>
    <row r="19" spans="1:5" x14ac:dyDescent="0.35">
      <c r="A19" s="1" t="s">
        <v>78</v>
      </c>
      <c r="B19" s="1">
        <v>53416</v>
      </c>
      <c r="C19" s="1" t="s">
        <v>182</v>
      </c>
      <c r="D19" s="1">
        <v>1</v>
      </c>
      <c r="E19" s="1">
        <v>3</v>
      </c>
    </row>
    <row r="20" spans="1:5" x14ac:dyDescent="0.35">
      <c r="A20" s="1" t="s">
        <v>79</v>
      </c>
      <c r="B20" s="1">
        <v>36163</v>
      </c>
      <c r="C20" s="1" t="s">
        <v>182</v>
      </c>
      <c r="D20" s="1">
        <v>1</v>
      </c>
      <c r="E20" s="1">
        <v>3</v>
      </c>
    </row>
    <row r="21" spans="1:5" x14ac:dyDescent="0.35">
      <c r="A21" s="1" t="s">
        <v>80</v>
      </c>
      <c r="B21" s="1">
        <v>95180</v>
      </c>
      <c r="C21" s="1" t="s">
        <v>187</v>
      </c>
      <c r="D21" s="1">
        <v>1</v>
      </c>
      <c r="E21" s="1">
        <v>1</v>
      </c>
    </row>
    <row r="22" spans="1:5" x14ac:dyDescent="0.35">
      <c r="A22" s="1" t="s">
        <v>81</v>
      </c>
      <c r="B22" s="1">
        <v>32251</v>
      </c>
      <c r="C22" s="1" t="s">
        <v>176</v>
      </c>
      <c r="D22" s="1">
        <v>1</v>
      </c>
      <c r="E22" s="1">
        <v>8</v>
      </c>
    </row>
    <row r="23" spans="1:5" x14ac:dyDescent="0.35">
      <c r="A23" s="1" t="s">
        <v>82</v>
      </c>
      <c r="B23" s="1">
        <v>25347</v>
      </c>
      <c r="C23" s="1" t="s">
        <v>190</v>
      </c>
      <c r="D23" s="1">
        <v>1</v>
      </c>
      <c r="E23" s="1">
        <v>2</v>
      </c>
    </row>
    <row r="24" spans="1:5" x14ac:dyDescent="0.35">
      <c r="A24" s="1" t="s">
        <v>83</v>
      </c>
      <c r="B24" s="1">
        <v>76362</v>
      </c>
      <c r="C24" s="1" t="s">
        <v>176</v>
      </c>
      <c r="D24" s="1">
        <v>1</v>
      </c>
      <c r="E24" s="1">
        <v>8</v>
      </c>
    </row>
    <row r="25" spans="1:5" x14ac:dyDescent="0.35">
      <c r="A25" s="1" t="s">
        <v>84</v>
      </c>
      <c r="B25" s="1">
        <v>52497</v>
      </c>
      <c r="C25" s="1" t="s">
        <v>177</v>
      </c>
      <c r="D25" s="1">
        <v>1</v>
      </c>
      <c r="E25" s="1">
        <v>5</v>
      </c>
    </row>
    <row r="26" spans="1:5" x14ac:dyDescent="0.35">
      <c r="A26" s="1" t="s">
        <v>85</v>
      </c>
      <c r="B26" s="1">
        <v>32087</v>
      </c>
      <c r="C26" s="1" t="s">
        <v>184</v>
      </c>
      <c r="D26" s="1">
        <v>1</v>
      </c>
      <c r="E26" s="1">
        <v>7</v>
      </c>
    </row>
    <row r="27" spans="1:5" x14ac:dyDescent="0.35">
      <c r="A27" s="1" t="s">
        <v>86</v>
      </c>
      <c r="B27" s="1">
        <v>32340</v>
      </c>
      <c r="C27" s="1" t="s">
        <v>179</v>
      </c>
      <c r="D27" s="1">
        <v>1</v>
      </c>
      <c r="E27" s="1">
        <v>5</v>
      </c>
    </row>
    <row r="28" spans="1:5" x14ac:dyDescent="0.35">
      <c r="A28" s="1" t="s">
        <v>87</v>
      </c>
      <c r="B28" s="1">
        <v>39421</v>
      </c>
      <c r="C28" s="1" t="s">
        <v>181</v>
      </c>
      <c r="D28" s="1">
        <v>1</v>
      </c>
      <c r="E28" s="1">
        <v>6</v>
      </c>
    </row>
    <row r="29" spans="1:5" x14ac:dyDescent="0.35">
      <c r="A29" s="1" t="s">
        <v>154</v>
      </c>
      <c r="B29" s="1">
        <v>90461</v>
      </c>
      <c r="C29" s="1" t="s">
        <v>187</v>
      </c>
      <c r="D29" s="1">
        <v>1</v>
      </c>
      <c r="E29" s="1">
        <v>1</v>
      </c>
    </row>
    <row r="30" spans="1:5" x14ac:dyDescent="0.35">
      <c r="A30" s="1" t="s">
        <v>88</v>
      </c>
      <c r="B30" s="1">
        <v>65475</v>
      </c>
      <c r="C30" s="1" t="s">
        <v>177</v>
      </c>
      <c r="D30" s="1">
        <v>1</v>
      </c>
      <c r="E30" s="1">
        <v>5</v>
      </c>
    </row>
    <row r="31" spans="1:5" x14ac:dyDescent="0.35">
      <c r="A31" s="1" t="s">
        <v>151</v>
      </c>
      <c r="B31" s="1">
        <v>44476</v>
      </c>
      <c r="C31" s="1" t="s">
        <v>186</v>
      </c>
      <c r="D31" s="1">
        <v>1</v>
      </c>
      <c r="E31" s="1">
        <v>5</v>
      </c>
    </row>
    <row r="32" spans="1:5" x14ac:dyDescent="0.35">
      <c r="A32" s="1" t="s">
        <v>161</v>
      </c>
      <c r="B32" s="1">
        <v>59079</v>
      </c>
      <c r="C32" s="1" t="s">
        <v>176</v>
      </c>
      <c r="D32" s="1">
        <v>1</v>
      </c>
      <c r="E32" s="1">
        <v>8</v>
      </c>
    </row>
    <row r="33" spans="1:5" x14ac:dyDescent="0.35">
      <c r="A33" s="1" t="s">
        <v>160</v>
      </c>
      <c r="B33" s="1">
        <v>18130</v>
      </c>
      <c r="C33" s="1" t="s">
        <v>181</v>
      </c>
      <c r="D33" s="1">
        <v>1</v>
      </c>
      <c r="E33" s="1">
        <v>6</v>
      </c>
    </row>
    <row r="34" spans="1:5" x14ac:dyDescent="0.35">
      <c r="A34" s="1" t="s">
        <v>150</v>
      </c>
      <c r="B34" s="1">
        <v>11192</v>
      </c>
      <c r="C34" s="1" t="s">
        <v>183</v>
      </c>
      <c r="D34" s="1">
        <v>1</v>
      </c>
      <c r="E34" s="1">
        <v>1</v>
      </c>
    </row>
    <row r="35" spans="1:5" x14ac:dyDescent="0.35">
      <c r="A35" s="1" t="s">
        <v>89</v>
      </c>
      <c r="B35" s="1">
        <v>91295</v>
      </c>
      <c r="C35" s="1" t="s">
        <v>189</v>
      </c>
      <c r="D35" s="1">
        <v>1</v>
      </c>
      <c r="E35" s="1">
        <v>1</v>
      </c>
    </row>
    <row r="36" spans="1:5" x14ac:dyDescent="0.35">
      <c r="A36" s="1" t="s">
        <v>159</v>
      </c>
      <c r="B36" s="1">
        <v>33296</v>
      </c>
      <c r="C36" s="1" t="s">
        <v>187</v>
      </c>
      <c r="D36" s="1">
        <v>1</v>
      </c>
      <c r="E36" s="1">
        <v>1</v>
      </c>
    </row>
    <row r="37" spans="1:5" x14ac:dyDescent="0.35">
      <c r="A37" s="1" t="s">
        <v>90</v>
      </c>
      <c r="B37" s="1">
        <v>24535</v>
      </c>
      <c r="C37" s="1" t="s">
        <v>174</v>
      </c>
      <c r="D37" s="1">
        <v>1</v>
      </c>
      <c r="E37" s="1">
        <v>5</v>
      </c>
    </row>
    <row r="38" spans="1:5" x14ac:dyDescent="0.35">
      <c r="A38" s="1" t="s">
        <v>91</v>
      </c>
      <c r="B38" s="1">
        <v>44080</v>
      </c>
      <c r="C38" s="1" t="s">
        <v>184</v>
      </c>
      <c r="D38" s="1">
        <v>1</v>
      </c>
      <c r="E38" s="1">
        <v>7</v>
      </c>
    </row>
    <row r="39" spans="1:5" x14ac:dyDescent="0.35">
      <c r="A39" s="1" t="s">
        <v>92</v>
      </c>
      <c r="B39" s="1">
        <v>20158</v>
      </c>
      <c r="C39" s="1" t="s">
        <v>175</v>
      </c>
      <c r="D39" s="1">
        <v>1</v>
      </c>
      <c r="E39" s="1">
        <v>9</v>
      </c>
    </row>
    <row r="40" spans="1:5" x14ac:dyDescent="0.35">
      <c r="A40" s="1" t="s">
        <v>93</v>
      </c>
      <c r="B40" s="1">
        <v>73224</v>
      </c>
      <c r="C40" s="1" t="s">
        <v>182</v>
      </c>
      <c r="D40" s="1">
        <v>1</v>
      </c>
      <c r="E40" s="1">
        <v>3</v>
      </c>
    </row>
    <row r="41" spans="1:5" x14ac:dyDescent="0.35">
      <c r="A41" s="1" t="s">
        <v>94</v>
      </c>
      <c r="B41" s="1">
        <v>50231</v>
      </c>
      <c r="C41" s="1" t="s">
        <v>178</v>
      </c>
      <c r="D41" s="1">
        <v>1</v>
      </c>
      <c r="E41" s="1">
        <v>1</v>
      </c>
    </row>
    <row r="42" spans="1:5" x14ac:dyDescent="0.35">
      <c r="A42" s="1" t="s">
        <v>155</v>
      </c>
      <c r="B42" s="1">
        <v>35232</v>
      </c>
      <c r="C42" s="1" t="s">
        <v>174</v>
      </c>
      <c r="D42" s="1">
        <v>1</v>
      </c>
      <c r="E42" s="1">
        <v>5</v>
      </c>
    </row>
    <row r="43" spans="1:5" x14ac:dyDescent="0.35">
      <c r="A43" s="1" t="s">
        <v>95</v>
      </c>
      <c r="B43" s="1">
        <v>87204</v>
      </c>
      <c r="C43" s="1" t="s">
        <v>178</v>
      </c>
      <c r="D43" s="1">
        <v>1</v>
      </c>
      <c r="E43" s="1">
        <v>1</v>
      </c>
    </row>
    <row r="44" spans="1:5" x14ac:dyDescent="0.35">
      <c r="A44" s="1" t="s">
        <v>96</v>
      </c>
      <c r="B44" s="1">
        <v>48336</v>
      </c>
      <c r="C44" s="1" t="s">
        <v>187</v>
      </c>
      <c r="D44" s="1">
        <v>1</v>
      </c>
      <c r="E44" s="1">
        <v>1</v>
      </c>
    </row>
    <row r="45" spans="1:5" x14ac:dyDescent="0.35">
      <c r="A45" s="1" t="s">
        <v>97</v>
      </c>
      <c r="B45" s="1">
        <v>10369</v>
      </c>
      <c r="C45" s="1" t="s">
        <v>182</v>
      </c>
      <c r="D45" s="1">
        <v>1</v>
      </c>
      <c r="E45" s="1">
        <v>3</v>
      </c>
    </row>
    <row r="46" spans="1:5" x14ac:dyDescent="0.35">
      <c r="A46" s="1" t="s">
        <v>98</v>
      </c>
      <c r="B46" s="1">
        <v>22389</v>
      </c>
      <c r="C46" s="1" t="s">
        <v>174</v>
      </c>
      <c r="D46" s="1">
        <v>1</v>
      </c>
      <c r="E46" s="1">
        <v>5</v>
      </c>
    </row>
    <row r="47" spans="1:5" x14ac:dyDescent="0.35">
      <c r="A47" s="1" t="s">
        <v>99</v>
      </c>
      <c r="B47" s="1">
        <v>24017</v>
      </c>
      <c r="C47" s="1" t="s">
        <v>175</v>
      </c>
      <c r="D47" s="1">
        <v>1</v>
      </c>
      <c r="E47" s="1">
        <v>9</v>
      </c>
    </row>
    <row r="48" spans="1:5" x14ac:dyDescent="0.35">
      <c r="A48" s="1" t="s">
        <v>100</v>
      </c>
      <c r="B48" s="1">
        <v>29395</v>
      </c>
      <c r="C48" s="1" t="s">
        <v>179</v>
      </c>
      <c r="D48" s="1">
        <v>1</v>
      </c>
      <c r="E48" s="1">
        <v>5</v>
      </c>
    </row>
    <row r="49" spans="1:5" x14ac:dyDescent="0.35">
      <c r="A49" s="1" t="s">
        <v>101</v>
      </c>
      <c r="B49" s="1">
        <v>22414</v>
      </c>
      <c r="C49" s="1" t="s">
        <v>172</v>
      </c>
      <c r="D49" s="1">
        <v>1</v>
      </c>
      <c r="E49" s="1">
        <v>7</v>
      </c>
    </row>
    <row r="50" spans="1:5" x14ac:dyDescent="0.35">
      <c r="A50" s="1" t="s">
        <v>158</v>
      </c>
      <c r="B50" s="1">
        <v>78447</v>
      </c>
      <c r="C50" s="1" t="s">
        <v>190</v>
      </c>
      <c r="D50" s="1">
        <v>1</v>
      </c>
      <c r="E50" s="1">
        <v>2</v>
      </c>
    </row>
    <row r="51" spans="1:5" x14ac:dyDescent="0.35">
      <c r="A51" s="1" t="s">
        <v>102</v>
      </c>
      <c r="B51" s="1">
        <v>16455</v>
      </c>
      <c r="C51" s="1" t="s">
        <v>187</v>
      </c>
      <c r="D51" s="1">
        <v>1</v>
      </c>
      <c r="E51" s="1">
        <v>1</v>
      </c>
    </row>
    <row r="52" spans="1:5" x14ac:dyDescent="0.35">
      <c r="A52" s="1" t="s">
        <v>103</v>
      </c>
      <c r="B52" s="1">
        <v>49091</v>
      </c>
      <c r="C52" s="1" t="s">
        <v>175</v>
      </c>
      <c r="D52" s="1">
        <v>1</v>
      </c>
      <c r="E52" s="1">
        <v>9</v>
      </c>
    </row>
    <row r="53" spans="1:5" x14ac:dyDescent="0.35">
      <c r="A53" s="1" t="s">
        <v>104</v>
      </c>
      <c r="B53" s="1">
        <v>83189</v>
      </c>
      <c r="C53" s="1" t="s">
        <v>178</v>
      </c>
      <c r="D53" s="1">
        <v>1</v>
      </c>
      <c r="E53" s="1">
        <v>1</v>
      </c>
    </row>
    <row r="54" spans="1:5" x14ac:dyDescent="0.35">
      <c r="A54" s="1" t="s">
        <v>152</v>
      </c>
      <c r="B54" s="11">
        <v>99199</v>
      </c>
      <c r="C54" s="11" t="s">
        <v>180</v>
      </c>
      <c r="D54" s="1">
        <v>1</v>
      </c>
      <c r="E54" s="1">
        <v>3</v>
      </c>
    </row>
    <row r="55" spans="1:5" x14ac:dyDescent="0.35">
      <c r="A55" s="1" t="s">
        <v>105</v>
      </c>
      <c r="B55" s="1">
        <v>70285</v>
      </c>
      <c r="C55" s="1" t="s">
        <v>190</v>
      </c>
      <c r="D55" s="1">
        <v>1</v>
      </c>
      <c r="E55" s="1">
        <v>2</v>
      </c>
    </row>
    <row r="56" spans="1:5" x14ac:dyDescent="0.35">
      <c r="A56" s="1" t="s">
        <v>106</v>
      </c>
      <c r="B56" s="1">
        <v>77468</v>
      </c>
      <c r="C56" s="1" t="s">
        <v>173</v>
      </c>
      <c r="D56" s="1">
        <v>1</v>
      </c>
      <c r="E56" s="1">
        <v>6</v>
      </c>
    </row>
    <row r="57" spans="1:5" x14ac:dyDescent="0.35">
      <c r="A57" s="1" t="s">
        <v>156</v>
      </c>
      <c r="B57" s="1">
        <v>21540</v>
      </c>
      <c r="C57" s="1" t="s">
        <v>177</v>
      </c>
      <c r="D57" s="1">
        <v>1</v>
      </c>
      <c r="E57" s="1">
        <v>5</v>
      </c>
    </row>
    <row r="58" spans="1:5" x14ac:dyDescent="0.35">
      <c r="A58" s="1" t="s">
        <v>107</v>
      </c>
      <c r="B58" s="1">
        <v>67182</v>
      </c>
      <c r="C58" s="1" t="s">
        <v>176</v>
      </c>
      <c r="D58" s="1">
        <v>1</v>
      </c>
      <c r="E58" s="1">
        <v>8</v>
      </c>
    </row>
    <row r="59" spans="1:5" x14ac:dyDescent="0.35">
      <c r="A59" s="1" t="s">
        <v>108</v>
      </c>
      <c r="B59" s="1">
        <v>69260</v>
      </c>
      <c r="C59" s="1" t="s">
        <v>180</v>
      </c>
      <c r="D59" s="1">
        <v>1</v>
      </c>
      <c r="E59" s="1">
        <v>3</v>
      </c>
    </row>
    <row r="60" spans="1:5" x14ac:dyDescent="0.35">
      <c r="A60" s="1" t="s">
        <v>109</v>
      </c>
      <c r="B60" s="1">
        <v>30271</v>
      </c>
      <c r="C60" s="1" t="s">
        <v>180</v>
      </c>
      <c r="D60" s="1">
        <v>1</v>
      </c>
      <c r="E60" s="1">
        <v>3</v>
      </c>
    </row>
    <row r="61" spans="1:5" x14ac:dyDescent="0.35">
      <c r="A61" s="1" t="s">
        <v>110</v>
      </c>
      <c r="B61" s="1">
        <v>42466</v>
      </c>
      <c r="C61" s="1" t="s">
        <v>179</v>
      </c>
      <c r="D61" s="1">
        <v>1</v>
      </c>
      <c r="E61" s="1">
        <v>5</v>
      </c>
    </row>
    <row r="62" spans="1:5" x14ac:dyDescent="0.35">
      <c r="A62" s="1" t="s">
        <v>111</v>
      </c>
      <c r="B62" s="1">
        <v>45539</v>
      </c>
      <c r="C62" s="1" t="s">
        <v>177</v>
      </c>
      <c r="D62" s="1">
        <v>1</v>
      </c>
      <c r="E62" s="1">
        <v>5</v>
      </c>
    </row>
    <row r="63" spans="1:5" x14ac:dyDescent="0.35">
      <c r="A63" s="1" t="s">
        <v>112</v>
      </c>
      <c r="B63" s="1">
        <v>38558</v>
      </c>
      <c r="C63" s="1" t="s">
        <v>177</v>
      </c>
      <c r="D63" s="1">
        <v>1</v>
      </c>
      <c r="E63" s="1">
        <v>5</v>
      </c>
    </row>
    <row r="64" spans="1:5" x14ac:dyDescent="0.35">
      <c r="A64" s="1" t="s">
        <v>113</v>
      </c>
      <c r="B64" s="1">
        <v>98172</v>
      </c>
      <c r="C64" s="1" t="s">
        <v>181</v>
      </c>
      <c r="D64" s="1">
        <v>1</v>
      </c>
      <c r="E64" s="1">
        <v>6</v>
      </c>
    </row>
    <row r="65" spans="1:5" x14ac:dyDescent="0.35">
      <c r="A65" s="1" t="s">
        <v>114</v>
      </c>
      <c r="B65" s="1">
        <v>47245</v>
      </c>
      <c r="C65" s="1" t="s">
        <v>188</v>
      </c>
      <c r="D65" s="1">
        <v>1</v>
      </c>
      <c r="E65" s="1">
        <v>4</v>
      </c>
    </row>
    <row r="66" spans="1:5" x14ac:dyDescent="0.35">
      <c r="A66" s="1" t="s">
        <v>115</v>
      </c>
      <c r="B66" s="1">
        <v>65351</v>
      </c>
      <c r="C66" s="1" t="s">
        <v>187</v>
      </c>
      <c r="D66" s="1">
        <v>1</v>
      </c>
      <c r="E66" s="1">
        <v>1</v>
      </c>
    </row>
    <row r="67" spans="1:5" x14ac:dyDescent="0.35">
      <c r="A67" s="1" t="s">
        <v>116</v>
      </c>
      <c r="B67" s="1">
        <v>67415</v>
      </c>
      <c r="C67" s="1" t="s">
        <v>186</v>
      </c>
      <c r="D67" s="1">
        <v>1</v>
      </c>
      <c r="E67" s="1">
        <v>5</v>
      </c>
    </row>
    <row r="68" spans="1:5" x14ac:dyDescent="0.35">
      <c r="A68" s="1" t="s">
        <v>149</v>
      </c>
      <c r="B68" s="1">
        <v>72498</v>
      </c>
      <c r="C68" s="1" t="s">
        <v>178</v>
      </c>
      <c r="D68" s="1">
        <v>1</v>
      </c>
      <c r="E68" s="1">
        <v>1</v>
      </c>
    </row>
    <row r="69" spans="1:5" x14ac:dyDescent="0.35">
      <c r="A69" s="1" t="s">
        <v>117</v>
      </c>
      <c r="B69" s="1">
        <v>43510</v>
      </c>
      <c r="C69" s="1" t="s">
        <v>186</v>
      </c>
      <c r="D69" s="1">
        <v>1</v>
      </c>
      <c r="E69" s="1">
        <v>5</v>
      </c>
    </row>
    <row r="70" spans="1:5" x14ac:dyDescent="0.35">
      <c r="A70" s="1" t="s">
        <v>118</v>
      </c>
      <c r="B70" s="1">
        <v>64072</v>
      </c>
      <c r="C70" s="1" t="s">
        <v>173</v>
      </c>
      <c r="D70" s="1">
        <v>1</v>
      </c>
      <c r="E70" s="1">
        <v>6</v>
      </c>
    </row>
    <row r="71" spans="1:5" x14ac:dyDescent="0.35">
      <c r="A71" s="1" t="s">
        <v>119</v>
      </c>
      <c r="B71" s="1">
        <v>19306</v>
      </c>
      <c r="C71" s="1" t="s">
        <v>184</v>
      </c>
      <c r="D71" s="1">
        <v>1</v>
      </c>
      <c r="E71" s="1">
        <v>7</v>
      </c>
    </row>
    <row r="72" spans="1:5" x14ac:dyDescent="0.35">
      <c r="A72" s="1" t="s">
        <v>120</v>
      </c>
      <c r="B72" s="1">
        <v>76307</v>
      </c>
      <c r="C72" s="1" t="s">
        <v>190</v>
      </c>
      <c r="D72" s="1">
        <v>1</v>
      </c>
      <c r="E72" s="1">
        <v>2</v>
      </c>
    </row>
    <row r="73" spans="1:5" x14ac:dyDescent="0.35">
      <c r="A73" s="1" t="s">
        <v>121</v>
      </c>
      <c r="B73" s="1">
        <v>64322</v>
      </c>
      <c r="C73" s="1" t="s">
        <v>181</v>
      </c>
      <c r="D73" s="1">
        <v>1</v>
      </c>
      <c r="E73" s="1">
        <v>6</v>
      </c>
    </row>
    <row r="74" spans="1:5" x14ac:dyDescent="0.35">
      <c r="A74" s="1" t="s">
        <v>153</v>
      </c>
      <c r="B74" s="1">
        <v>45393</v>
      </c>
      <c r="C74" s="1" t="s">
        <v>189</v>
      </c>
      <c r="D74" s="1">
        <v>1</v>
      </c>
      <c r="E74" s="1">
        <v>1</v>
      </c>
    </row>
    <row r="75" spans="1:5" x14ac:dyDescent="0.35">
      <c r="A75" s="1" t="s">
        <v>122</v>
      </c>
      <c r="B75" s="1">
        <v>61443</v>
      </c>
      <c r="C75" s="1" t="s">
        <v>186</v>
      </c>
      <c r="D75" s="1">
        <v>1</v>
      </c>
      <c r="E75" s="1">
        <v>5</v>
      </c>
    </row>
    <row r="76" spans="1:5" x14ac:dyDescent="0.35">
      <c r="A76" s="1" t="s">
        <v>123</v>
      </c>
      <c r="B76" s="1">
        <v>31299</v>
      </c>
      <c r="C76" s="1" t="s">
        <v>177</v>
      </c>
      <c r="D76" s="1">
        <v>1</v>
      </c>
      <c r="E76" s="1">
        <v>5</v>
      </c>
    </row>
    <row r="77" spans="1:5" x14ac:dyDescent="0.35">
      <c r="A77" s="1" t="s">
        <v>124</v>
      </c>
      <c r="B77" s="1">
        <v>91348</v>
      </c>
      <c r="C77" s="1" t="s">
        <v>184</v>
      </c>
      <c r="D77" s="1">
        <v>1</v>
      </c>
      <c r="E77" s="1">
        <v>7</v>
      </c>
    </row>
    <row r="78" spans="1:5" x14ac:dyDescent="0.35">
      <c r="A78" s="1" t="s">
        <v>125</v>
      </c>
      <c r="B78" s="1">
        <v>48364</v>
      </c>
      <c r="C78" s="1" t="s">
        <v>185</v>
      </c>
      <c r="D78" s="1">
        <v>1</v>
      </c>
      <c r="E78" s="1">
        <v>3</v>
      </c>
    </row>
    <row r="79" spans="1:5" x14ac:dyDescent="0.35">
      <c r="A79" s="1" t="s">
        <v>126</v>
      </c>
      <c r="B79" s="1">
        <v>38043</v>
      </c>
      <c r="C79" s="1" t="s">
        <v>172</v>
      </c>
      <c r="D79" s="1">
        <v>1</v>
      </c>
      <c r="E79" s="1">
        <v>7</v>
      </c>
    </row>
    <row r="80" spans="1:5" x14ac:dyDescent="0.35">
      <c r="A80" s="1" t="s">
        <v>127</v>
      </c>
      <c r="B80" s="1">
        <v>67261</v>
      </c>
      <c r="C80" s="1" t="s">
        <v>187</v>
      </c>
      <c r="D80" s="1">
        <v>1</v>
      </c>
      <c r="E80" s="1">
        <v>1</v>
      </c>
    </row>
    <row r="81" spans="1:5" x14ac:dyDescent="0.35">
      <c r="A81" s="1" t="s">
        <v>128</v>
      </c>
      <c r="B81" s="1">
        <v>54359</v>
      </c>
      <c r="C81" s="1" t="s">
        <v>188</v>
      </c>
      <c r="D81" s="1">
        <v>1</v>
      </c>
      <c r="E81" s="1">
        <v>4</v>
      </c>
    </row>
    <row r="82" spans="1:5" x14ac:dyDescent="0.35">
      <c r="A82" s="1" t="s">
        <v>129</v>
      </c>
      <c r="B82" s="1">
        <v>32042</v>
      </c>
      <c r="C82" s="1" t="s">
        <v>171</v>
      </c>
      <c r="D82" s="1">
        <v>1</v>
      </c>
      <c r="E82" s="1">
        <v>5</v>
      </c>
    </row>
    <row r="83" spans="1:5" x14ac:dyDescent="0.35">
      <c r="A83" s="1" t="s">
        <v>130</v>
      </c>
      <c r="B83" s="1">
        <v>81286</v>
      </c>
      <c r="C83" s="1" t="s">
        <v>179</v>
      </c>
      <c r="D83" s="1">
        <v>1</v>
      </c>
      <c r="E83" s="1">
        <v>5</v>
      </c>
    </row>
    <row r="84" spans="1:5" x14ac:dyDescent="0.35">
      <c r="A84" s="1" t="s">
        <v>131</v>
      </c>
      <c r="B84" s="1">
        <v>64312</v>
      </c>
      <c r="C84" s="1" t="s">
        <v>190</v>
      </c>
      <c r="D84" s="1">
        <v>1</v>
      </c>
      <c r="E84" s="1">
        <v>2</v>
      </c>
    </row>
    <row r="85" spans="1:5" x14ac:dyDescent="0.35">
      <c r="A85" s="1" t="s">
        <v>132</v>
      </c>
      <c r="B85" s="1">
        <v>56559</v>
      </c>
      <c r="C85" s="1" t="s">
        <v>190</v>
      </c>
      <c r="D85" s="1">
        <v>1</v>
      </c>
      <c r="E85" s="1">
        <v>2</v>
      </c>
    </row>
    <row r="86" spans="1:5" x14ac:dyDescent="0.35">
      <c r="A86" s="1" t="s">
        <v>133</v>
      </c>
      <c r="B86" s="1">
        <v>19124</v>
      </c>
      <c r="C86" s="1" t="s">
        <v>171</v>
      </c>
      <c r="D86" s="1">
        <v>1</v>
      </c>
      <c r="E86" s="1">
        <v>5</v>
      </c>
    </row>
    <row r="87" spans="1:5" x14ac:dyDescent="0.35">
      <c r="A87" s="1" t="s">
        <v>134</v>
      </c>
      <c r="B87" s="1">
        <v>16387</v>
      </c>
      <c r="C87" s="1" t="s">
        <v>189</v>
      </c>
      <c r="D87" s="1">
        <v>1</v>
      </c>
      <c r="E87" s="1">
        <v>1</v>
      </c>
    </row>
    <row r="88" spans="1:5" x14ac:dyDescent="0.35">
      <c r="A88" s="1" t="s">
        <v>135</v>
      </c>
      <c r="B88" s="1">
        <v>32499</v>
      </c>
      <c r="C88" s="1" t="s">
        <v>175</v>
      </c>
      <c r="D88" s="1">
        <v>1</v>
      </c>
      <c r="E88" s="1">
        <v>9</v>
      </c>
    </row>
    <row r="89" spans="1:5" x14ac:dyDescent="0.35">
      <c r="A89" s="1" t="s">
        <v>136</v>
      </c>
      <c r="B89" s="1">
        <v>76507</v>
      </c>
      <c r="C89" s="1" t="s">
        <v>174</v>
      </c>
      <c r="D89" s="1">
        <v>1</v>
      </c>
      <c r="E89" s="1">
        <v>5</v>
      </c>
    </row>
    <row r="90" spans="1:5" x14ac:dyDescent="0.35">
      <c r="A90" s="1" t="s">
        <v>137</v>
      </c>
      <c r="B90" s="1">
        <v>21067</v>
      </c>
      <c r="C90" s="1" t="s">
        <v>186</v>
      </c>
      <c r="D90" s="1">
        <v>1</v>
      </c>
      <c r="E90" s="1">
        <v>5</v>
      </c>
    </row>
    <row r="91" spans="1:5" x14ac:dyDescent="0.35">
      <c r="A91" s="1" t="s">
        <v>138</v>
      </c>
      <c r="B91" s="1">
        <v>32101</v>
      </c>
      <c r="C91" s="1" t="s">
        <v>171</v>
      </c>
      <c r="D91" s="1">
        <v>1</v>
      </c>
      <c r="E91" s="1">
        <v>5</v>
      </c>
    </row>
    <row r="92" spans="1:5" x14ac:dyDescent="0.35">
      <c r="A92" s="1" t="s">
        <v>139</v>
      </c>
      <c r="B92" s="1">
        <v>85106</v>
      </c>
      <c r="C92" s="1" t="s">
        <v>176</v>
      </c>
      <c r="D92" s="1">
        <v>1</v>
      </c>
      <c r="E92" s="1">
        <v>8</v>
      </c>
    </row>
    <row r="93" spans="1:5" x14ac:dyDescent="0.35">
      <c r="A93" s="1" t="s">
        <v>140</v>
      </c>
      <c r="B93" s="1">
        <v>13225</v>
      </c>
      <c r="C93" s="1" t="s">
        <v>190</v>
      </c>
      <c r="D93" s="1">
        <v>1</v>
      </c>
      <c r="E93" s="1">
        <v>2</v>
      </c>
    </row>
    <row r="94" spans="1:5" x14ac:dyDescent="0.35">
      <c r="A94" s="1" t="s">
        <v>141</v>
      </c>
      <c r="B94" s="1">
        <v>46264</v>
      </c>
      <c r="C94" s="1" t="s">
        <v>181</v>
      </c>
      <c r="D94" s="1">
        <v>1</v>
      </c>
      <c r="E94" s="1">
        <v>6</v>
      </c>
    </row>
    <row r="95" spans="1:5" x14ac:dyDescent="0.35">
      <c r="A95" s="1" t="s">
        <v>142</v>
      </c>
      <c r="B95" s="1">
        <v>48342</v>
      </c>
      <c r="C95" s="1" t="s">
        <v>176</v>
      </c>
      <c r="D95" s="1">
        <v>1</v>
      </c>
      <c r="E95" s="1">
        <v>8</v>
      </c>
    </row>
    <row r="96" spans="1:5" x14ac:dyDescent="0.35">
      <c r="A96" s="1" t="s">
        <v>143</v>
      </c>
      <c r="B96" s="1">
        <v>56047</v>
      </c>
      <c r="C96" s="1" t="s">
        <v>185</v>
      </c>
      <c r="D96" s="1">
        <v>1</v>
      </c>
      <c r="E96" s="1">
        <v>3</v>
      </c>
    </row>
    <row r="97" spans="1:5" x14ac:dyDescent="0.35">
      <c r="A97" s="1" t="s">
        <v>144</v>
      </c>
      <c r="B97" s="1">
        <v>33102</v>
      </c>
      <c r="C97" s="1" t="s">
        <v>188</v>
      </c>
      <c r="D97" s="1">
        <v>1</v>
      </c>
      <c r="E97" s="1">
        <v>4</v>
      </c>
    </row>
    <row r="98" spans="1:5" x14ac:dyDescent="0.35">
      <c r="A98" s="1" t="s">
        <v>145</v>
      </c>
      <c r="B98" s="1">
        <v>23190</v>
      </c>
      <c r="C98" s="1" t="s">
        <v>177</v>
      </c>
      <c r="D98" s="1">
        <v>1</v>
      </c>
      <c r="E98" s="1">
        <v>5</v>
      </c>
    </row>
    <row r="99" spans="1:5" x14ac:dyDescent="0.35">
      <c r="A99" s="1" t="s">
        <v>146</v>
      </c>
      <c r="B99" s="1">
        <v>49253</v>
      </c>
      <c r="C99" s="1" t="s">
        <v>186</v>
      </c>
      <c r="D99" s="1">
        <v>1</v>
      </c>
      <c r="E99" s="1">
        <v>5</v>
      </c>
    </row>
    <row r="100" spans="1:5" x14ac:dyDescent="0.35">
      <c r="A100" s="1" t="s">
        <v>147</v>
      </c>
      <c r="B100" s="1">
        <v>60320</v>
      </c>
      <c r="C100" s="1" t="s">
        <v>182</v>
      </c>
      <c r="D100" s="1">
        <v>1</v>
      </c>
      <c r="E100" s="1">
        <v>3</v>
      </c>
    </row>
    <row r="101" spans="1:5" x14ac:dyDescent="0.35">
      <c r="A101" s="1" t="s">
        <v>148</v>
      </c>
      <c r="B101" s="1">
        <v>96439</v>
      </c>
      <c r="C101" s="1" t="s">
        <v>174</v>
      </c>
      <c r="D101" s="1">
        <v>1</v>
      </c>
      <c r="E101" s="1">
        <v>5</v>
      </c>
    </row>
    <row r="102" spans="1:5" x14ac:dyDescent="0.35">
      <c r="A102" s="1" t="s">
        <v>62</v>
      </c>
      <c r="B102" s="1">
        <v>14021</v>
      </c>
      <c r="C102" s="1" t="s">
        <v>171</v>
      </c>
      <c r="D102" s="1">
        <v>2</v>
      </c>
      <c r="E102" s="1">
        <v>5</v>
      </c>
    </row>
    <row r="103" spans="1:5" x14ac:dyDescent="0.35">
      <c r="A103" s="1" t="s">
        <v>157</v>
      </c>
      <c r="B103" s="1">
        <v>79125</v>
      </c>
      <c r="C103" s="1" t="s">
        <v>179</v>
      </c>
      <c r="D103" s="1">
        <v>2</v>
      </c>
      <c r="E103" s="1">
        <v>5</v>
      </c>
    </row>
    <row r="104" spans="1:5" x14ac:dyDescent="0.35">
      <c r="A104" s="1" t="s">
        <v>63</v>
      </c>
      <c r="B104" s="1">
        <v>75137</v>
      </c>
      <c r="C104" s="1" t="s">
        <v>188</v>
      </c>
      <c r="D104" s="1">
        <v>2</v>
      </c>
      <c r="E104" s="1">
        <v>4</v>
      </c>
    </row>
    <row r="105" spans="1:5" x14ac:dyDescent="0.35">
      <c r="A105" s="1" t="s">
        <v>64</v>
      </c>
      <c r="B105" s="1">
        <v>31217</v>
      </c>
      <c r="C105" s="1" t="s">
        <v>180</v>
      </c>
      <c r="D105" s="1">
        <v>2</v>
      </c>
      <c r="E105" s="1">
        <v>3</v>
      </c>
    </row>
    <row r="106" spans="1:5" x14ac:dyDescent="0.35">
      <c r="A106" s="1" t="s">
        <v>65</v>
      </c>
      <c r="B106" s="1">
        <v>10481</v>
      </c>
      <c r="C106" s="1" t="s">
        <v>173</v>
      </c>
      <c r="D106" s="1">
        <v>2</v>
      </c>
      <c r="E106" s="1">
        <v>6</v>
      </c>
    </row>
    <row r="107" spans="1:5" x14ac:dyDescent="0.35">
      <c r="A107" s="1" t="s">
        <v>66</v>
      </c>
      <c r="B107" s="1">
        <v>49508</v>
      </c>
      <c r="C107" s="1" t="s">
        <v>175</v>
      </c>
      <c r="D107" s="1">
        <v>2</v>
      </c>
      <c r="E107" s="1">
        <v>9</v>
      </c>
    </row>
    <row r="108" spans="1:5" x14ac:dyDescent="0.35">
      <c r="A108" s="1" t="s">
        <v>67</v>
      </c>
      <c r="B108" s="1">
        <v>13025</v>
      </c>
      <c r="C108" s="1" t="s">
        <v>190</v>
      </c>
      <c r="D108" s="1">
        <v>2</v>
      </c>
      <c r="E108" s="1">
        <v>2</v>
      </c>
    </row>
    <row r="109" spans="1:5" x14ac:dyDescent="0.35">
      <c r="A109" s="1" t="s">
        <v>68</v>
      </c>
      <c r="B109" s="1">
        <v>83027</v>
      </c>
      <c r="C109" s="1" t="s">
        <v>187</v>
      </c>
      <c r="D109" s="1">
        <v>2</v>
      </c>
      <c r="E109" s="1">
        <v>1</v>
      </c>
    </row>
    <row r="110" spans="1:5" x14ac:dyDescent="0.35">
      <c r="A110" s="1" t="s">
        <v>69</v>
      </c>
      <c r="B110" s="1">
        <v>57094</v>
      </c>
      <c r="C110" s="1" t="s">
        <v>185</v>
      </c>
      <c r="D110" s="1">
        <v>2</v>
      </c>
      <c r="E110" s="1">
        <v>3</v>
      </c>
    </row>
    <row r="111" spans="1:5" x14ac:dyDescent="0.35">
      <c r="A111" s="1" t="s">
        <v>70</v>
      </c>
      <c r="B111" s="1">
        <v>32138</v>
      </c>
      <c r="C111" s="1" t="s">
        <v>176</v>
      </c>
      <c r="D111" s="1">
        <v>2</v>
      </c>
      <c r="E111" s="1">
        <v>8</v>
      </c>
    </row>
    <row r="112" spans="1:5" x14ac:dyDescent="0.35">
      <c r="A112" s="1" t="s">
        <v>71</v>
      </c>
      <c r="B112" s="1">
        <v>21178</v>
      </c>
      <c r="C112" s="1" t="s">
        <v>177</v>
      </c>
      <c r="D112" s="1">
        <v>2</v>
      </c>
      <c r="E112" s="1">
        <v>5</v>
      </c>
    </row>
    <row r="113" spans="1:5" x14ac:dyDescent="0.35">
      <c r="A113" s="1" t="s">
        <v>72</v>
      </c>
      <c r="B113" s="1">
        <v>15385</v>
      </c>
      <c r="C113" s="1" t="s">
        <v>171</v>
      </c>
      <c r="D113" s="1">
        <v>2</v>
      </c>
      <c r="E113" s="1">
        <v>5</v>
      </c>
    </row>
    <row r="114" spans="1:5" x14ac:dyDescent="0.35">
      <c r="A114" s="1" t="s">
        <v>73</v>
      </c>
      <c r="B114" s="1">
        <v>32020</v>
      </c>
      <c r="C114" s="1" t="s">
        <v>179</v>
      </c>
      <c r="D114" s="1">
        <v>2</v>
      </c>
      <c r="E114" s="1">
        <v>5</v>
      </c>
    </row>
    <row r="115" spans="1:5" x14ac:dyDescent="0.35">
      <c r="A115" s="1" t="s">
        <v>74</v>
      </c>
      <c r="B115" s="1">
        <v>63078</v>
      </c>
      <c r="C115" s="1" t="s">
        <v>179</v>
      </c>
      <c r="D115" s="1">
        <v>2</v>
      </c>
      <c r="E115" s="1">
        <v>5</v>
      </c>
    </row>
    <row r="116" spans="1:5" x14ac:dyDescent="0.35">
      <c r="A116" s="1" t="s">
        <v>75</v>
      </c>
      <c r="B116" s="1">
        <v>52252</v>
      </c>
      <c r="C116" s="1" t="s">
        <v>177</v>
      </c>
      <c r="D116" s="1">
        <v>2</v>
      </c>
      <c r="E116" s="1">
        <v>5</v>
      </c>
    </row>
    <row r="117" spans="1:5" x14ac:dyDescent="0.35">
      <c r="A117" s="1" t="s">
        <v>76</v>
      </c>
      <c r="B117" s="1">
        <v>88330</v>
      </c>
      <c r="C117" s="1" t="s">
        <v>188</v>
      </c>
      <c r="D117" s="1">
        <v>2</v>
      </c>
      <c r="E117" s="1">
        <v>4</v>
      </c>
    </row>
    <row r="118" spans="1:5" x14ac:dyDescent="0.35">
      <c r="A118" s="1" t="s">
        <v>77</v>
      </c>
      <c r="B118" s="1">
        <v>11410</v>
      </c>
      <c r="C118" s="1" t="s">
        <v>183</v>
      </c>
      <c r="D118" s="1">
        <v>2</v>
      </c>
      <c r="E118" s="1">
        <v>1</v>
      </c>
    </row>
    <row r="119" spans="1:5" x14ac:dyDescent="0.35">
      <c r="A119" s="1" t="s">
        <v>78</v>
      </c>
      <c r="B119" s="1">
        <v>37449</v>
      </c>
      <c r="C119" s="1" t="s">
        <v>173</v>
      </c>
      <c r="D119" s="1">
        <v>2</v>
      </c>
      <c r="E119" s="1">
        <v>6</v>
      </c>
    </row>
    <row r="120" spans="1:5" x14ac:dyDescent="0.35">
      <c r="A120" s="1" t="s">
        <v>79</v>
      </c>
      <c r="B120" s="1">
        <v>89053</v>
      </c>
      <c r="C120" s="1" t="s">
        <v>180</v>
      </c>
      <c r="D120" s="1">
        <v>2</v>
      </c>
      <c r="E120" s="1">
        <v>3</v>
      </c>
    </row>
    <row r="121" spans="1:5" x14ac:dyDescent="0.35">
      <c r="A121" s="1" t="s">
        <v>80</v>
      </c>
      <c r="B121" s="1">
        <v>21274</v>
      </c>
      <c r="C121" s="1" t="s">
        <v>178</v>
      </c>
      <c r="D121" s="1">
        <v>2</v>
      </c>
      <c r="E121" s="1">
        <v>1</v>
      </c>
    </row>
    <row r="122" spans="1:5" x14ac:dyDescent="0.35">
      <c r="A122" s="1" t="s">
        <v>81</v>
      </c>
      <c r="B122" s="1">
        <v>86329</v>
      </c>
      <c r="C122" s="1" t="s">
        <v>171</v>
      </c>
      <c r="D122" s="1">
        <v>2</v>
      </c>
      <c r="E122" s="1">
        <v>5</v>
      </c>
    </row>
    <row r="123" spans="1:5" x14ac:dyDescent="0.35">
      <c r="A123" s="1" t="s">
        <v>82</v>
      </c>
      <c r="B123" s="1">
        <v>16381</v>
      </c>
      <c r="C123" s="1" t="s">
        <v>182</v>
      </c>
      <c r="D123" s="1">
        <v>2</v>
      </c>
      <c r="E123" s="1">
        <v>3</v>
      </c>
    </row>
    <row r="124" spans="1:5" x14ac:dyDescent="0.35">
      <c r="A124" s="1" t="s">
        <v>83</v>
      </c>
      <c r="B124" s="1">
        <v>65406</v>
      </c>
      <c r="C124" s="1" t="s">
        <v>179</v>
      </c>
      <c r="D124" s="1">
        <v>2</v>
      </c>
      <c r="E124" s="1">
        <v>5</v>
      </c>
    </row>
    <row r="125" spans="1:5" x14ac:dyDescent="0.35">
      <c r="A125" s="1" t="s">
        <v>84</v>
      </c>
      <c r="B125" s="1">
        <v>54477</v>
      </c>
      <c r="C125" s="1" t="s">
        <v>183</v>
      </c>
      <c r="D125" s="1">
        <v>2</v>
      </c>
      <c r="E125" s="1">
        <v>1</v>
      </c>
    </row>
    <row r="126" spans="1:5" x14ac:dyDescent="0.35">
      <c r="A126" s="1" t="s">
        <v>85</v>
      </c>
      <c r="B126" s="1">
        <v>29016</v>
      </c>
      <c r="C126" s="1" t="s">
        <v>181</v>
      </c>
      <c r="D126" s="1">
        <v>2</v>
      </c>
      <c r="E126" s="1">
        <v>6</v>
      </c>
    </row>
    <row r="127" spans="1:5" x14ac:dyDescent="0.35">
      <c r="A127" s="1" t="s">
        <v>86</v>
      </c>
      <c r="B127" s="1">
        <v>81202</v>
      </c>
      <c r="C127" s="1" t="s">
        <v>185</v>
      </c>
      <c r="D127" s="1">
        <v>2</v>
      </c>
      <c r="E127" s="1">
        <v>3</v>
      </c>
    </row>
    <row r="128" spans="1:5" x14ac:dyDescent="0.35">
      <c r="A128" s="1" t="s">
        <v>87</v>
      </c>
      <c r="B128" s="1">
        <v>35210</v>
      </c>
      <c r="C128" s="1" t="s">
        <v>183</v>
      </c>
      <c r="D128" s="1">
        <v>2</v>
      </c>
      <c r="E128" s="1">
        <v>1</v>
      </c>
    </row>
    <row r="129" spans="1:5" x14ac:dyDescent="0.35">
      <c r="A129" s="1" t="s">
        <v>154</v>
      </c>
      <c r="B129" s="1">
        <v>74366</v>
      </c>
      <c r="C129" s="1" t="s">
        <v>189</v>
      </c>
      <c r="D129" s="1">
        <v>2</v>
      </c>
      <c r="E129" s="1">
        <v>1</v>
      </c>
    </row>
    <row r="130" spans="1:5" x14ac:dyDescent="0.35">
      <c r="A130" s="1" t="s">
        <v>88</v>
      </c>
      <c r="B130" s="1">
        <v>27501</v>
      </c>
      <c r="C130" s="1" t="s">
        <v>189</v>
      </c>
      <c r="D130" s="1">
        <v>2</v>
      </c>
      <c r="E130" s="1">
        <v>1</v>
      </c>
    </row>
    <row r="131" spans="1:5" x14ac:dyDescent="0.35">
      <c r="A131" s="1" t="s">
        <v>151</v>
      </c>
      <c r="B131" s="1">
        <v>37518</v>
      </c>
      <c r="C131" s="1" t="s">
        <v>178</v>
      </c>
      <c r="D131" s="1">
        <v>2</v>
      </c>
      <c r="E131" s="1">
        <v>1</v>
      </c>
    </row>
    <row r="132" spans="1:5" x14ac:dyDescent="0.35">
      <c r="A132" s="1" t="s">
        <v>161</v>
      </c>
      <c r="B132" s="1">
        <v>56060</v>
      </c>
      <c r="C132" s="1" t="s">
        <v>185</v>
      </c>
      <c r="D132" s="1">
        <v>2</v>
      </c>
      <c r="E132" s="1">
        <v>3</v>
      </c>
    </row>
    <row r="133" spans="1:5" x14ac:dyDescent="0.35">
      <c r="A133" s="1" t="s">
        <v>160</v>
      </c>
      <c r="B133" s="1">
        <v>74145</v>
      </c>
      <c r="C133" s="1" t="s">
        <v>179</v>
      </c>
      <c r="D133" s="1">
        <v>2</v>
      </c>
      <c r="E133" s="1">
        <v>5</v>
      </c>
    </row>
    <row r="134" spans="1:5" x14ac:dyDescent="0.35">
      <c r="A134" s="1" t="s">
        <v>150</v>
      </c>
      <c r="B134" s="1">
        <v>76211</v>
      </c>
      <c r="C134" s="1" t="s">
        <v>187</v>
      </c>
      <c r="D134" s="1">
        <v>2</v>
      </c>
      <c r="E134" s="1">
        <v>1</v>
      </c>
    </row>
    <row r="135" spans="1:5" x14ac:dyDescent="0.35">
      <c r="A135" s="1" t="s">
        <v>89</v>
      </c>
      <c r="B135" s="1">
        <v>73343</v>
      </c>
      <c r="C135" s="1" t="s">
        <v>173</v>
      </c>
      <c r="D135" s="1">
        <v>2</v>
      </c>
      <c r="E135" s="1">
        <v>6</v>
      </c>
    </row>
    <row r="136" spans="1:5" x14ac:dyDescent="0.35">
      <c r="A136" s="1" t="s">
        <v>159</v>
      </c>
      <c r="B136" s="1">
        <v>33412</v>
      </c>
      <c r="C136" s="1" t="s">
        <v>185</v>
      </c>
      <c r="D136" s="1">
        <v>2</v>
      </c>
      <c r="E136" s="1">
        <v>3</v>
      </c>
    </row>
    <row r="137" spans="1:5" x14ac:dyDescent="0.35">
      <c r="A137" s="1" t="s">
        <v>90</v>
      </c>
      <c r="B137" s="1">
        <v>83418</v>
      </c>
      <c r="C137" s="1" t="s">
        <v>187</v>
      </c>
      <c r="D137" s="1">
        <v>2</v>
      </c>
      <c r="E137" s="1">
        <v>1</v>
      </c>
    </row>
    <row r="138" spans="1:5" x14ac:dyDescent="0.35">
      <c r="A138" s="1" t="s">
        <v>91</v>
      </c>
      <c r="B138" s="1">
        <v>23014</v>
      </c>
      <c r="C138" s="1" t="s">
        <v>182</v>
      </c>
      <c r="D138" s="1">
        <v>2</v>
      </c>
      <c r="E138" s="1">
        <v>3</v>
      </c>
    </row>
    <row r="139" spans="1:5" x14ac:dyDescent="0.35">
      <c r="A139" s="1" t="s">
        <v>92</v>
      </c>
      <c r="B139" s="1">
        <v>28122</v>
      </c>
      <c r="C139" s="1" t="s">
        <v>171</v>
      </c>
      <c r="D139" s="1">
        <v>2</v>
      </c>
      <c r="E139" s="1">
        <v>5</v>
      </c>
    </row>
    <row r="140" spans="1:5" x14ac:dyDescent="0.35">
      <c r="A140" s="1" t="s">
        <v>93</v>
      </c>
      <c r="B140" s="1">
        <v>62209</v>
      </c>
      <c r="C140" s="1" t="s">
        <v>171</v>
      </c>
      <c r="D140" s="1">
        <v>2</v>
      </c>
      <c r="E140" s="1">
        <v>5</v>
      </c>
    </row>
    <row r="141" spans="1:5" x14ac:dyDescent="0.35">
      <c r="A141" s="1" t="s">
        <v>94</v>
      </c>
      <c r="B141" s="1">
        <v>83243</v>
      </c>
      <c r="C141" s="1" t="s">
        <v>186</v>
      </c>
      <c r="D141" s="1">
        <v>2</v>
      </c>
      <c r="E141" s="1">
        <v>5</v>
      </c>
    </row>
    <row r="142" spans="1:5" x14ac:dyDescent="0.35">
      <c r="A142" s="1" t="s">
        <v>155</v>
      </c>
      <c r="B142" s="1">
        <v>27269</v>
      </c>
      <c r="C142" s="1" t="s">
        <v>171</v>
      </c>
      <c r="D142" s="1">
        <v>2</v>
      </c>
      <c r="E142" s="1">
        <v>5</v>
      </c>
    </row>
    <row r="143" spans="1:5" x14ac:dyDescent="0.35">
      <c r="A143" s="1" t="s">
        <v>95</v>
      </c>
      <c r="B143" s="1">
        <v>26505</v>
      </c>
      <c r="C143" s="1" t="s">
        <v>190</v>
      </c>
      <c r="D143" s="1">
        <v>2</v>
      </c>
      <c r="E143" s="1">
        <v>2</v>
      </c>
    </row>
    <row r="144" spans="1:5" x14ac:dyDescent="0.35">
      <c r="A144" s="1" t="s">
        <v>96</v>
      </c>
      <c r="B144" s="1">
        <v>41033</v>
      </c>
      <c r="C144" s="1" t="s">
        <v>180</v>
      </c>
      <c r="D144" s="1">
        <v>2</v>
      </c>
      <c r="E144" s="1">
        <v>3</v>
      </c>
    </row>
    <row r="145" spans="1:5" x14ac:dyDescent="0.35">
      <c r="A145" s="1" t="s">
        <v>97</v>
      </c>
      <c r="B145" s="1">
        <v>61048</v>
      </c>
      <c r="C145" s="1" t="s">
        <v>175</v>
      </c>
      <c r="D145" s="1">
        <v>2</v>
      </c>
      <c r="E145" s="1">
        <v>9</v>
      </c>
    </row>
    <row r="146" spans="1:5" x14ac:dyDescent="0.35">
      <c r="A146" s="1" t="s">
        <v>98</v>
      </c>
      <c r="B146" s="1">
        <v>30272</v>
      </c>
      <c r="C146" s="1" t="s">
        <v>177</v>
      </c>
      <c r="D146" s="1">
        <v>2</v>
      </c>
      <c r="E146" s="1">
        <v>5</v>
      </c>
    </row>
    <row r="147" spans="1:5" x14ac:dyDescent="0.35">
      <c r="A147" s="1" t="s">
        <v>99</v>
      </c>
      <c r="B147" s="1">
        <v>54383</v>
      </c>
      <c r="C147" s="1" t="s">
        <v>190</v>
      </c>
      <c r="D147" s="1">
        <v>2</v>
      </c>
      <c r="E147" s="1">
        <v>2</v>
      </c>
    </row>
    <row r="148" spans="1:5" x14ac:dyDescent="0.35">
      <c r="A148" s="1" t="s">
        <v>100</v>
      </c>
      <c r="B148" s="1">
        <v>56428</v>
      </c>
      <c r="C148" s="1" t="s">
        <v>175</v>
      </c>
      <c r="D148" s="1">
        <v>2</v>
      </c>
      <c r="E148" s="1">
        <v>9</v>
      </c>
    </row>
    <row r="149" spans="1:5" x14ac:dyDescent="0.35">
      <c r="A149" s="1" t="s">
        <v>101</v>
      </c>
      <c r="B149" s="1">
        <v>43530</v>
      </c>
      <c r="C149" s="1" t="s">
        <v>190</v>
      </c>
      <c r="D149" s="1">
        <v>2</v>
      </c>
      <c r="E149" s="1">
        <v>2</v>
      </c>
    </row>
    <row r="150" spans="1:5" x14ac:dyDescent="0.35">
      <c r="A150" s="1" t="s">
        <v>158</v>
      </c>
      <c r="B150" s="1">
        <v>26063</v>
      </c>
      <c r="C150" s="1" t="s">
        <v>188</v>
      </c>
      <c r="D150" s="1">
        <v>2</v>
      </c>
      <c r="E150" s="1">
        <v>4</v>
      </c>
    </row>
    <row r="151" spans="1:5" x14ac:dyDescent="0.35">
      <c r="A151" s="1" t="s">
        <v>102</v>
      </c>
      <c r="B151" s="1">
        <v>63134</v>
      </c>
      <c r="C151" s="1" t="s">
        <v>188</v>
      </c>
      <c r="D151" s="1">
        <v>2</v>
      </c>
      <c r="E151" s="1">
        <v>4</v>
      </c>
    </row>
    <row r="152" spans="1:5" x14ac:dyDescent="0.35">
      <c r="A152" s="1" t="s">
        <v>103</v>
      </c>
      <c r="B152" s="1">
        <v>82159</v>
      </c>
      <c r="C152" s="1" t="s">
        <v>184</v>
      </c>
      <c r="D152" s="1">
        <v>2</v>
      </c>
      <c r="E152" s="1">
        <v>7</v>
      </c>
    </row>
    <row r="153" spans="1:5" x14ac:dyDescent="0.35">
      <c r="A153" s="1" t="s">
        <v>104</v>
      </c>
      <c r="B153" s="1">
        <v>39276</v>
      </c>
      <c r="C153" s="1" t="s">
        <v>188</v>
      </c>
      <c r="D153" s="1">
        <v>2</v>
      </c>
      <c r="E153" s="1">
        <v>4</v>
      </c>
    </row>
    <row r="154" spans="1:5" x14ac:dyDescent="0.35">
      <c r="A154" s="1" t="s">
        <v>152</v>
      </c>
      <c r="B154" s="1">
        <v>55290</v>
      </c>
      <c r="C154" s="1" t="s">
        <v>183</v>
      </c>
      <c r="D154" s="1">
        <v>2</v>
      </c>
      <c r="E154" s="1">
        <v>1</v>
      </c>
    </row>
    <row r="155" spans="1:5" x14ac:dyDescent="0.35">
      <c r="A155" s="1" t="s">
        <v>105</v>
      </c>
      <c r="B155" s="1">
        <v>47440</v>
      </c>
      <c r="C155" s="1" t="s">
        <v>181</v>
      </c>
      <c r="D155" s="1">
        <v>2</v>
      </c>
      <c r="E155" s="1">
        <v>6</v>
      </c>
    </row>
    <row r="156" spans="1:5" x14ac:dyDescent="0.35">
      <c r="A156" s="1" t="s">
        <v>106</v>
      </c>
      <c r="B156" s="1">
        <v>56126</v>
      </c>
      <c r="C156" s="1" t="s">
        <v>188</v>
      </c>
      <c r="D156" s="1">
        <v>2</v>
      </c>
      <c r="E156" s="1">
        <v>4</v>
      </c>
    </row>
    <row r="157" spans="1:5" x14ac:dyDescent="0.35">
      <c r="A157" s="1" t="s">
        <v>156</v>
      </c>
      <c r="B157" s="1">
        <v>72177</v>
      </c>
      <c r="C157" s="1" t="s">
        <v>187</v>
      </c>
      <c r="D157" s="1">
        <v>2</v>
      </c>
      <c r="E157" s="1">
        <v>1</v>
      </c>
    </row>
    <row r="158" spans="1:5" x14ac:dyDescent="0.35">
      <c r="A158" s="1" t="s">
        <v>107</v>
      </c>
      <c r="B158" s="1">
        <v>80212</v>
      </c>
      <c r="C158" s="1" t="s">
        <v>174</v>
      </c>
      <c r="D158" s="1">
        <v>2</v>
      </c>
      <c r="E158" s="1">
        <v>5</v>
      </c>
    </row>
    <row r="159" spans="1:5" x14ac:dyDescent="0.35">
      <c r="A159" s="1" t="s">
        <v>108</v>
      </c>
      <c r="B159" s="1">
        <v>80278</v>
      </c>
      <c r="C159" s="1" t="s">
        <v>181</v>
      </c>
      <c r="D159" s="1">
        <v>2</v>
      </c>
      <c r="E159" s="1">
        <v>6</v>
      </c>
    </row>
    <row r="160" spans="1:5" x14ac:dyDescent="0.35">
      <c r="A160" s="1" t="s">
        <v>109</v>
      </c>
      <c r="B160" s="1">
        <v>29472</v>
      </c>
      <c r="C160" s="1" t="s">
        <v>175</v>
      </c>
      <c r="D160" s="1">
        <v>2</v>
      </c>
      <c r="E160" s="1">
        <v>9</v>
      </c>
    </row>
    <row r="161" spans="1:5" x14ac:dyDescent="0.35">
      <c r="A161" s="1" t="s">
        <v>110</v>
      </c>
      <c r="B161" s="1">
        <v>60484</v>
      </c>
      <c r="C161" s="1" t="s">
        <v>181</v>
      </c>
      <c r="D161" s="1">
        <v>2</v>
      </c>
      <c r="E161" s="1">
        <v>6</v>
      </c>
    </row>
    <row r="162" spans="1:5" x14ac:dyDescent="0.35">
      <c r="A162" s="1" t="s">
        <v>111</v>
      </c>
      <c r="B162" s="1">
        <v>10175</v>
      </c>
      <c r="C162" s="1" t="s">
        <v>183</v>
      </c>
      <c r="D162" s="1">
        <v>2</v>
      </c>
      <c r="E162" s="1">
        <v>1</v>
      </c>
    </row>
    <row r="163" spans="1:5" x14ac:dyDescent="0.35">
      <c r="A163" s="1" t="s">
        <v>112</v>
      </c>
      <c r="B163" s="1">
        <v>30363</v>
      </c>
      <c r="C163" s="1" t="s">
        <v>178</v>
      </c>
      <c r="D163" s="1">
        <v>2</v>
      </c>
      <c r="E163" s="1">
        <v>1</v>
      </c>
    </row>
    <row r="164" spans="1:5" x14ac:dyDescent="0.35">
      <c r="A164" s="1" t="s">
        <v>113</v>
      </c>
      <c r="B164" s="1">
        <v>10445</v>
      </c>
      <c r="C164" s="1" t="s">
        <v>173</v>
      </c>
      <c r="D164" s="1">
        <v>2</v>
      </c>
      <c r="E164" s="1">
        <v>6</v>
      </c>
    </row>
    <row r="165" spans="1:5" x14ac:dyDescent="0.35">
      <c r="A165" s="1" t="s">
        <v>114</v>
      </c>
      <c r="B165" s="1">
        <v>29076</v>
      </c>
      <c r="C165" s="1" t="s">
        <v>179</v>
      </c>
      <c r="D165" s="1">
        <v>2</v>
      </c>
      <c r="E165" s="1">
        <v>5</v>
      </c>
    </row>
    <row r="166" spans="1:5" x14ac:dyDescent="0.35">
      <c r="A166" s="1" t="s">
        <v>115</v>
      </c>
      <c r="B166" s="1">
        <v>42470</v>
      </c>
      <c r="C166" s="1" t="s">
        <v>190</v>
      </c>
      <c r="D166" s="1">
        <v>2</v>
      </c>
      <c r="E166" s="1">
        <v>2</v>
      </c>
    </row>
    <row r="167" spans="1:5" x14ac:dyDescent="0.35">
      <c r="A167" s="1" t="s">
        <v>116</v>
      </c>
      <c r="B167" s="1">
        <v>34292</v>
      </c>
      <c r="C167" s="1" t="s">
        <v>175</v>
      </c>
      <c r="D167" s="1">
        <v>2</v>
      </c>
      <c r="E167" s="1">
        <v>9</v>
      </c>
    </row>
    <row r="168" spans="1:5" x14ac:dyDescent="0.35">
      <c r="A168" s="1" t="s">
        <v>149</v>
      </c>
      <c r="B168" s="1">
        <v>32446</v>
      </c>
      <c r="C168" s="1" t="s">
        <v>179</v>
      </c>
      <c r="D168" s="1">
        <v>2</v>
      </c>
      <c r="E168" s="1">
        <v>5</v>
      </c>
    </row>
    <row r="169" spans="1:5" x14ac:dyDescent="0.35">
      <c r="A169" s="1" t="s">
        <v>117</v>
      </c>
      <c r="B169" s="1">
        <v>95187</v>
      </c>
      <c r="C169" s="1" t="s">
        <v>171</v>
      </c>
      <c r="D169" s="1">
        <v>2</v>
      </c>
      <c r="E169" s="1">
        <v>5</v>
      </c>
    </row>
    <row r="170" spans="1:5" x14ac:dyDescent="0.35">
      <c r="A170" s="1" t="s">
        <v>118</v>
      </c>
      <c r="B170" s="1">
        <v>95434</v>
      </c>
      <c r="C170" s="1" t="s">
        <v>180</v>
      </c>
      <c r="D170" s="1">
        <v>2</v>
      </c>
      <c r="E170" s="1">
        <v>3</v>
      </c>
    </row>
    <row r="171" spans="1:5" x14ac:dyDescent="0.35">
      <c r="A171" s="1" t="s">
        <v>119</v>
      </c>
      <c r="B171" s="1">
        <v>40173</v>
      </c>
      <c r="C171" s="1" t="s">
        <v>171</v>
      </c>
      <c r="D171" s="1">
        <v>2</v>
      </c>
      <c r="E171" s="1">
        <v>5</v>
      </c>
    </row>
    <row r="172" spans="1:5" x14ac:dyDescent="0.35">
      <c r="A172" s="1" t="s">
        <v>120</v>
      </c>
      <c r="B172" s="1">
        <v>34407</v>
      </c>
      <c r="C172" s="1" t="s">
        <v>181</v>
      </c>
      <c r="D172" s="1">
        <v>2</v>
      </c>
      <c r="E172" s="1">
        <v>6</v>
      </c>
    </row>
    <row r="173" spans="1:5" x14ac:dyDescent="0.35">
      <c r="A173" s="1" t="s">
        <v>121</v>
      </c>
      <c r="B173" s="1">
        <v>56448</v>
      </c>
      <c r="C173" s="1" t="s">
        <v>183</v>
      </c>
      <c r="D173" s="1">
        <v>2</v>
      </c>
      <c r="E173" s="1">
        <v>1</v>
      </c>
    </row>
    <row r="174" spans="1:5" x14ac:dyDescent="0.35">
      <c r="A174" s="1" t="s">
        <v>153</v>
      </c>
      <c r="B174" s="1">
        <v>26131</v>
      </c>
      <c r="C174" s="1" t="s">
        <v>180</v>
      </c>
      <c r="D174" s="1">
        <v>2</v>
      </c>
      <c r="E174" s="1">
        <v>3</v>
      </c>
    </row>
    <row r="175" spans="1:5" x14ac:dyDescent="0.35">
      <c r="A175" s="1" t="s">
        <v>122</v>
      </c>
      <c r="B175" s="1">
        <v>78216</v>
      </c>
      <c r="C175" s="1" t="s">
        <v>179</v>
      </c>
      <c r="D175" s="1">
        <v>2</v>
      </c>
      <c r="E175" s="1">
        <v>5</v>
      </c>
    </row>
    <row r="176" spans="1:5" x14ac:dyDescent="0.35">
      <c r="A176" s="1" t="s">
        <v>123</v>
      </c>
      <c r="B176" s="1">
        <v>27279</v>
      </c>
      <c r="C176" s="1" t="s">
        <v>178</v>
      </c>
      <c r="D176" s="1">
        <v>2</v>
      </c>
      <c r="E176" s="1">
        <v>1</v>
      </c>
    </row>
    <row r="177" spans="1:5" x14ac:dyDescent="0.35">
      <c r="A177" s="1" t="s">
        <v>124</v>
      </c>
      <c r="B177" s="1">
        <v>18398</v>
      </c>
      <c r="C177" s="1" t="s">
        <v>177</v>
      </c>
      <c r="D177" s="1">
        <v>2</v>
      </c>
      <c r="E177" s="1">
        <v>5</v>
      </c>
    </row>
    <row r="178" spans="1:5" x14ac:dyDescent="0.35">
      <c r="A178" s="1" t="s">
        <v>125</v>
      </c>
      <c r="B178" s="1">
        <v>70457</v>
      </c>
      <c r="C178" s="1" t="s">
        <v>179</v>
      </c>
      <c r="D178" s="1">
        <v>2</v>
      </c>
      <c r="E178" s="1">
        <v>5</v>
      </c>
    </row>
    <row r="179" spans="1:5" x14ac:dyDescent="0.35">
      <c r="A179" s="1" t="s">
        <v>126</v>
      </c>
      <c r="B179" s="1">
        <v>59480</v>
      </c>
      <c r="C179" s="1" t="s">
        <v>171</v>
      </c>
      <c r="D179" s="1">
        <v>2</v>
      </c>
      <c r="E179" s="1">
        <v>5</v>
      </c>
    </row>
    <row r="180" spans="1:5" x14ac:dyDescent="0.35">
      <c r="A180" s="1" t="s">
        <v>127</v>
      </c>
      <c r="B180" s="1">
        <v>30008</v>
      </c>
      <c r="C180" s="1" t="s">
        <v>171</v>
      </c>
      <c r="D180" s="1">
        <v>2</v>
      </c>
      <c r="E180" s="1">
        <v>5</v>
      </c>
    </row>
    <row r="181" spans="1:5" x14ac:dyDescent="0.35">
      <c r="A181" s="1" t="s">
        <v>128</v>
      </c>
      <c r="B181" s="1">
        <v>86013</v>
      </c>
      <c r="C181" s="1" t="s">
        <v>180</v>
      </c>
      <c r="D181" s="1">
        <v>2</v>
      </c>
      <c r="E181" s="1">
        <v>3</v>
      </c>
    </row>
    <row r="182" spans="1:5" x14ac:dyDescent="0.35">
      <c r="A182" s="1" t="s">
        <v>129</v>
      </c>
      <c r="B182" s="1">
        <v>93146</v>
      </c>
      <c r="C182" s="1" t="s">
        <v>187</v>
      </c>
      <c r="D182" s="1">
        <v>2</v>
      </c>
      <c r="E182" s="1">
        <v>1</v>
      </c>
    </row>
    <row r="183" spans="1:5" x14ac:dyDescent="0.35">
      <c r="A183" s="1" t="s">
        <v>130</v>
      </c>
      <c r="B183" s="1">
        <v>71311</v>
      </c>
      <c r="C183" s="1" t="s">
        <v>174</v>
      </c>
      <c r="D183" s="1">
        <v>2</v>
      </c>
      <c r="E183" s="1">
        <v>5</v>
      </c>
    </row>
    <row r="184" spans="1:5" x14ac:dyDescent="0.35">
      <c r="A184" s="1" t="s">
        <v>131</v>
      </c>
      <c r="B184" s="1">
        <v>46318</v>
      </c>
      <c r="C184" s="1" t="s">
        <v>182</v>
      </c>
      <c r="D184" s="1">
        <v>2</v>
      </c>
      <c r="E184" s="1">
        <v>3</v>
      </c>
    </row>
    <row r="185" spans="1:5" x14ac:dyDescent="0.35">
      <c r="A185" s="1" t="s">
        <v>132</v>
      </c>
      <c r="B185" s="1">
        <v>98377</v>
      </c>
      <c r="C185" s="1" t="s">
        <v>180</v>
      </c>
      <c r="D185" s="1">
        <v>2</v>
      </c>
      <c r="E185" s="1">
        <v>3</v>
      </c>
    </row>
    <row r="186" spans="1:5" x14ac:dyDescent="0.35">
      <c r="A186" s="1" t="s">
        <v>133</v>
      </c>
      <c r="B186" s="1">
        <v>63006</v>
      </c>
      <c r="C186" s="1" t="s">
        <v>176</v>
      </c>
      <c r="D186" s="1">
        <v>2</v>
      </c>
      <c r="E186" s="1">
        <v>8</v>
      </c>
    </row>
    <row r="187" spans="1:5" x14ac:dyDescent="0.35">
      <c r="A187" s="1" t="s">
        <v>134</v>
      </c>
      <c r="B187" s="1">
        <v>71071</v>
      </c>
      <c r="C187" s="1" t="s">
        <v>171</v>
      </c>
      <c r="D187" s="1">
        <v>2</v>
      </c>
      <c r="E187" s="1">
        <v>5</v>
      </c>
    </row>
    <row r="188" spans="1:5" x14ac:dyDescent="0.35">
      <c r="A188" s="1" t="s">
        <v>135</v>
      </c>
      <c r="B188" s="1">
        <v>38281</v>
      </c>
      <c r="C188" s="1" t="s">
        <v>184</v>
      </c>
      <c r="D188" s="1">
        <v>2</v>
      </c>
      <c r="E188" s="1">
        <v>7</v>
      </c>
    </row>
    <row r="189" spans="1:5" x14ac:dyDescent="0.35">
      <c r="A189" s="1" t="s">
        <v>136</v>
      </c>
      <c r="B189" s="1">
        <v>34390</v>
      </c>
      <c r="C189" s="1" t="s">
        <v>181</v>
      </c>
      <c r="D189" s="1">
        <v>2</v>
      </c>
      <c r="E189" s="1">
        <v>6</v>
      </c>
    </row>
    <row r="190" spans="1:5" x14ac:dyDescent="0.35">
      <c r="A190" s="1" t="s">
        <v>137</v>
      </c>
      <c r="B190" s="1">
        <v>48549</v>
      </c>
      <c r="C190" s="1" t="s">
        <v>172</v>
      </c>
      <c r="D190" s="1">
        <v>2</v>
      </c>
      <c r="E190" s="1">
        <v>7</v>
      </c>
    </row>
    <row r="191" spans="1:5" x14ac:dyDescent="0.35">
      <c r="A191" s="1" t="s">
        <v>138</v>
      </c>
      <c r="B191" s="1">
        <v>12561</v>
      </c>
      <c r="C191" s="1" t="s">
        <v>187</v>
      </c>
      <c r="D191" s="1">
        <v>2</v>
      </c>
      <c r="E191" s="1">
        <v>1</v>
      </c>
    </row>
    <row r="192" spans="1:5" x14ac:dyDescent="0.35">
      <c r="A192" s="1" t="s">
        <v>139</v>
      </c>
      <c r="B192" s="1">
        <v>30317</v>
      </c>
      <c r="C192" s="1" t="s">
        <v>179</v>
      </c>
      <c r="D192" s="1">
        <v>2</v>
      </c>
      <c r="E192" s="1">
        <v>5</v>
      </c>
    </row>
    <row r="193" spans="1:5" x14ac:dyDescent="0.35">
      <c r="A193" s="1" t="s">
        <v>140</v>
      </c>
      <c r="B193" s="1">
        <v>19321</v>
      </c>
      <c r="C193" s="1" t="s">
        <v>179</v>
      </c>
      <c r="D193" s="1">
        <v>2</v>
      </c>
      <c r="E193" s="1">
        <v>5</v>
      </c>
    </row>
    <row r="194" spans="1:5" x14ac:dyDescent="0.35">
      <c r="A194" s="1" t="s">
        <v>141</v>
      </c>
      <c r="B194" s="1">
        <v>30424</v>
      </c>
      <c r="C194" s="1" t="s">
        <v>173</v>
      </c>
      <c r="D194" s="1">
        <v>2</v>
      </c>
      <c r="E194" s="1">
        <v>6</v>
      </c>
    </row>
    <row r="195" spans="1:5" x14ac:dyDescent="0.35">
      <c r="A195" s="1" t="s">
        <v>142</v>
      </c>
      <c r="B195" s="1">
        <v>57517</v>
      </c>
      <c r="C195" s="1" t="s">
        <v>171</v>
      </c>
      <c r="D195" s="1">
        <v>2</v>
      </c>
      <c r="E195" s="1">
        <v>5</v>
      </c>
    </row>
    <row r="196" spans="1:5" x14ac:dyDescent="0.35">
      <c r="A196" s="1" t="s">
        <v>143</v>
      </c>
      <c r="B196" s="1">
        <v>65528</v>
      </c>
      <c r="C196" s="1" t="s">
        <v>171</v>
      </c>
      <c r="D196" s="1">
        <v>2</v>
      </c>
      <c r="E196" s="1">
        <v>5</v>
      </c>
    </row>
    <row r="197" spans="1:5" x14ac:dyDescent="0.35">
      <c r="A197" s="1" t="s">
        <v>144</v>
      </c>
      <c r="B197" s="1">
        <v>44566</v>
      </c>
      <c r="C197" s="1" t="s">
        <v>181</v>
      </c>
      <c r="D197" s="1">
        <v>2</v>
      </c>
      <c r="E197" s="1">
        <v>6</v>
      </c>
    </row>
    <row r="198" spans="1:5" x14ac:dyDescent="0.35">
      <c r="A198" s="1" t="s">
        <v>145</v>
      </c>
      <c r="B198" s="1">
        <v>87153</v>
      </c>
      <c r="C198" s="1" t="s">
        <v>178</v>
      </c>
      <c r="D198" s="1">
        <v>2</v>
      </c>
      <c r="E198" s="1">
        <v>1</v>
      </c>
    </row>
    <row r="199" spans="1:5" x14ac:dyDescent="0.35">
      <c r="A199" s="1" t="s">
        <v>146</v>
      </c>
      <c r="B199" s="1">
        <v>88196</v>
      </c>
      <c r="C199" s="1" t="s">
        <v>179</v>
      </c>
      <c r="D199" s="1">
        <v>2</v>
      </c>
      <c r="E199" s="1">
        <v>5</v>
      </c>
    </row>
    <row r="200" spans="1:5" x14ac:dyDescent="0.35">
      <c r="A200" s="1" t="s">
        <v>147</v>
      </c>
      <c r="B200" s="1">
        <v>86206</v>
      </c>
      <c r="C200" s="1" t="s">
        <v>186</v>
      </c>
      <c r="D200" s="1">
        <v>2</v>
      </c>
      <c r="E200" s="1">
        <v>5</v>
      </c>
    </row>
    <row r="201" spans="1:5" x14ac:dyDescent="0.35">
      <c r="A201" s="1" t="s">
        <v>148</v>
      </c>
      <c r="B201" s="1">
        <v>61485</v>
      </c>
      <c r="C201" s="1" t="s">
        <v>179</v>
      </c>
      <c r="D201" s="1">
        <v>2</v>
      </c>
      <c r="E201" s="1">
        <v>5</v>
      </c>
    </row>
    <row r="202" spans="1:5" x14ac:dyDescent="0.35">
      <c r="A202" s="1" t="s">
        <v>62</v>
      </c>
      <c r="B202" s="1">
        <v>66506</v>
      </c>
      <c r="C202" s="1" t="s">
        <v>189</v>
      </c>
      <c r="D202" s="1">
        <v>3</v>
      </c>
      <c r="E202" s="1">
        <v>1</v>
      </c>
    </row>
    <row r="203" spans="1:5" x14ac:dyDescent="0.35">
      <c r="A203" s="1" t="s">
        <v>157</v>
      </c>
      <c r="B203" s="1">
        <v>11512</v>
      </c>
      <c r="C203" s="1" t="s">
        <v>190</v>
      </c>
      <c r="D203" s="1">
        <v>3</v>
      </c>
      <c r="E203" s="1">
        <v>2</v>
      </c>
    </row>
    <row r="204" spans="1:5" x14ac:dyDescent="0.35">
      <c r="A204" s="1" t="s">
        <v>63</v>
      </c>
      <c r="B204" s="1">
        <v>57046</v>
      </c>
      <c r="C204" s="1" t="s">
        <v>172</v>
      </c>
      <c r="D204" s="1">
        <v>3</v>
      </c>
      <c r="E204" s="1">
        <v>7</v>
      </c>
    </row>
    <row r="205" spans="1:5" x14ac:dyDescent="0.35">
      <c r="A205" s="1" t="s">
        <v>64</v>
      </c>
      <c r="B205" s="1">
        <v>51221</v>
      </c>
      <c r="C205" s="1" t="s">
        <v>181</v>
      </c>
      <c r="D205" s="1">
        <v>3</v>
      </c>
      <c r="E205" s="1">
        <v>6</v>
      </c>
    </row>
    <row r="206" spans="1:5" x14ac:dyDescent="0.35">
      <c r="A206" s="1" t="s">
        <v>65</v>
      </c>
      <c r="B206" s="1">
        <v>53273</v>
      </c>
      <c r="C206" s="1" t="s">
        <v>174</v>
      </c>
      <c r="D206" s="1">
        <v>3</v>
      </c>
      <c r="E206" s="1">
        <v>5</v>
      </c>
    </row>
    <row r="207" spans="1:5" x14ac:dyDescent="0.35">
      <c r="A207" s="1" t="s">
        <v>66</v>
      </c>
      <c r="B207" s="1">
        <v>21325</v>
      </c>
      <c r="C207" s="1" t="s">
        <v>174</v>
      </c>
      <c r="D207" s="1">
        <v>3</v>
      </c>
      <c r="E207" s="1">
        <v>5</v>
      </c>
    </row>
    <row r="208" spans="1:5" x14ac:dyDescent="0.35">
      <c r="A208" s="1" t="s">
        <v>67</v>
      </c>
      <c r="B208" s="1">
        <v>67360</v>
      </c>
      <c r="C208" s="1" t="s">
        <v>174</v>
      </c>
      <c r="D208" s="1">
        <v>3</v>
      </c>
      <c r="E208" s="1">
        <v>5</v>
      </c>
    </row>
    <row r="209" spans="1:5" x14ac:dyDescent="0.35">
      <c r="A209" s="1" t="s">
        <v>68</v>
      </c>
      <c r="B209" s="1">
        <v>55405</v>
      </c>
      <c r="C209" s="1" t="s">
        <v>186</v>
      </c>
      <c r="D209" s="1">
        <v>3</v>
      </c>
      <c r="E209" s="1">
        <v>5</v>
      </c>
    </row>
    <row r="210" spans="1:5" x14ac:dyDescent="0.35">
      <c r="A210" s="1" t="s">
        <v>69</v>
      </c>
      <c r="B210" s="1">
        <v>60022</v>
      </c>
      <c r="C210" s="1" t="s">
        <v>177</v>
      </c>
      <c r="D210" s="1">
        <v>3</v>
      </c>
      <c r="E210" s="1">
        <v>5</v>
      </c>
    </row>
    <row r="211" spans="1:5" x14ac:dyDescent="0.35">
      <c r="A211" s="1" t="s">
        <v>70</v>
      </c>
      <c r="B211" s="1">
        <v>74090</v>
      </c>
      <c r="C211" s="1" t="s">
        <v>187</v>
      </c>
      <c r="D211" s="1">
        <v>3</v>
      </c>
      <c r="E211" s="1">
        <v>1</v>
      </c>
    </row>
    <row r="212" spans="1:5" x14ac:dyDescent="0.35">
      <c r="A212" s="1" t="s">
        <v>71</v>
      </c>
      <c r="B212" s="1">
        <v>29154</v>
      </c>
      <c r="C212" s="1" t="s">
        <v>190</v>
      </c>
      <c r="D212" s="1">
        <v>3</v>
      </c>
      <c r="E212" s="1">
        <v>2</v>
      </c>
    </row>
    <row r="213" spans="1:5" x14ac:dyDescent="0.35">
      <c r="A213" s="1" t="s">
        <v>72</v>
      </c>
      <c r="B213" s="1">
        <v>95355</v>
      </c>
      <c r="C213" s="1" t="s">
        <v>175</v>
      </c>
      <c r="D213" s="1">
        <v>3</v>
      </c>
      <c r="E213" s="1">
        <v>9</v>
      </c>
    </row>
    <row r="214" spans="1:5" x14ac:dyDescent="0.35">
      <c r="A214" s="1" t="s">
        <v>73</v>
      </c>
      <c r="B214" s="1">
        <v>41473</v>
      </c>
      <c r="C214" s="1" t="s">
        <v>174</v>
      </c>
      <c r="D214" s="1">
        <v>3</v>
      </c>
      <c r="E214" s="1">
        <v>5</v>
      </c>
    </row>
    <row r="215" spans="1:5" x14ac:dyDescent="0.35">
      <c r="A215" s="1" t="s">
        <v>74</v>
      </c>
      <c r="B215" s="1">
        <v>19490</v>
      </c>
      <c r="C215" s="1" t="s">
        <v>188</v>
      </c>
      <c r="D215" s="1">
        <v>3</v>
      </c>
      <c r="E215" s="1">
        <v>4</v>
      </c>
    </row>
    <row r="216" spans="1:5" x14ac:dyDescent="0.35">
      <c r="A216" s="1" t="s">
        <v>75</v>
      </c>
      <c r="B216" s="1">
        <v>22283</v>
      </c>
      <c r="C216" s="1" t="s">
        <v>182</v>
      </c>
      <c r="D216" s="1">
        <v>3</v>
      </c>
      <c r="E216" s="1">
        <v>3</v>
      </c>
    </row>
    <row r="217" spans="1:5" x14ac:dyDescent="0.35">
      <c r="A217" s="1" t="s">
        <v>76</v>
      </c>
      <c r="B217" s="1">
        <v>82315</v>
      </c>
      <c r="C217" s="1" t="s">
        <v>173</v>
      </c>
      <c r="D217" s="1">
        <v>3</v>
      </c>
      <c r="E217" s="1">
        <v>6</v>
      </c>
    </row>
    <row r="218" spans="1:5" x14ac:dyDescent="0.35">
      <c r="A218" s="1" t="s">
        <v>77</v>
      </c>
      <c r="B218" s="1">
        <v>46333</v>
      </c>
      <c r="C218" s="1" t="s">
        <v>185</v>
      </c>
      <c r="D218" s="1">
        <v>3</v>
      </c>
      <c r="E218" s="1">
        <v>3</v>
      </c>
    </row>
    <row r="219" spans="1:5" x14ac:dyDescent="0.35">
      <c r="A219" s="1" t="s">
        <v>78</v>
      </c>
      <c r="B219" s="1">
        <v>59408</v>
      </c>
      <c r="C219" s="1" t="s">
        <v>186</v>
      </c>
      <c r="D219" s="1">
        <v>3</v>
      </c>
      <c r="E219" s="1">
        <v>5</v>
      </c>
    </row>
    <row r="220" spans="1:5" x14ac:dyDescent="0.35">
      <c r="A220" s="1" t="s">
        <v>79</v>
      </c>
      <c r="B220" s="1">
        <v>63462</v>
      </c>
      <c r="C220" s="1" t="s">
        <v>178</v>
      </c>
      <c r="D220" s="1">
        <v>3</v>
      </c>
      <c r="E220" s="1">
        <v>1</v>
      </c>
    </row>
    <row r="221" spans="1:5" x14ac:dyDescent="0.35">
      <c r="A221" s="1" t="s">
        <v>80</v>
      </c>
      <c r="B221" s="1">
        <v>30533</v>
      </c>
      <c r="C221" s="1" t="s">
        <v>185</v>
      </c>
      <c r="D221" s="1">
        <v>3</v>
      </c>
      <c r="E221" s="1">
        <v>3</v>
      </c>
    </row>
    <row r="222" spans="1:5" x14ac:dyDescent="0.35">
      <c r="A222" s="1" t="s">
        <v>81</v>
      </c>
      <c r="B222" s="1">
        <v>31103</v>
      </c>
      <c r="C222" s="1" t="s">
        <v>182</v>
      </c>
      <c r="D222" s="1">
        <v>3</v>
      </c>
      <c r="E222" s="1">
        <v>3</v>
      </c>
    </row>
    <row r="223" spans="1:5" x14ac:dyDescent="0.35">
      <c r="A223" s="1" t="s">
        <v>82</v>
      </c>
      <c r="B223" s="1">
        <v>45129</v>
      </c>
      <c r="C223" s="1" t="s">
        <v>177</v>
      </c>
      <c r="D223" s="1">
        <v>3</v>
      </c>
      <c r="E223" s="1">
        <v>5</v>
      </c>
    </row>
    <row r="224" spans="1:5" x14ac:dyDescent="0.35">
      <c r="A224" s="1" t="s">
        <v>83</v>
      </c>
      <c r="B224" s="1">
        <v>90176</v>
      </c>
      <c r="C224" s="1" t="s">
        <v>180</v>
      </c>
      <c r="D224" s="1">
        <v>3</v>
      </c>
      <c r="E224" s="1">
        <v>3</v>
      </c>
    </row>
    <row r="225" spans="1:5" x14ac:dyDescent="0.35">
      <c r="A225" s="1" t="s">
        <v>84</v>
      </c>
      <c r="B225" s="1">
        <v>36344</v>
      </c>
      <c r="C225" s="1" t="s">
        <v>173</v>
      </c>
      <c r="D225" s="1">
        <v>3</v>
      </c>
      <c r="E225" s="1">
        <v>6</v>
      </c>
    </row>
    <row r="226" spans="1:5" x14ac:dyDescent="0.35">
      <c r="A226" s="1" t="s">
        <v>85</v>
      </c>
      <c r="B226" s="1">
        <v>67444</v>
      </c>
      <c r="C226" s="1" t="s">
        <v>189</v>
      </c>
      <c r="D226" s="1">
        <v>3</v>
      </c>
      <c r="E226" s="1">
        <v>1</v>
      </c>
    </row>
    <row r="227" spans="1:5" x14ac:dyDescent="0.35">
      <c r="A227" s="1" t="s">
        <v>86</v>
      </c>
      <c r="B227" s="1">
        <v>13543</v>
      </c>
      <c r="C227" s="1" t="s">
        <v>186</v>
      </c>
      <c r="D227" s="1">
        <v>3</v>
      </c>
      <c r="E227" s="1">
        <v>5</v>
      </c>
    </row>
    <row r="228" spans="1:5" x14ac:dyDescent="0.35">
      <c r="A228" s="1" t="s">
        <v>87</v>
      </c>
      <c r="B228" s="1">
        <v>32010</v>
      </c>
      <c r="C228" s="1" t="s">
        <v>182</v>
      </c>
      <c r="D228" s="1">
        <v>3</v>
      </c>
      <c r="E228" s="1">
        <v>3</v>
      </c>
    </row>
    <row r="229" spans="1:5" x14ac:dyDescent="0.35">
      <c r="A229" s="1" t="s">
        <v>154</v>
      </c>
      <c r="B229" s="1">
        <v>65194</v>
      </c>
      <c r="C229" s="1" t="s">
        <v>186</v>
      </c>
      <c r="D229" s="1">
        <v>3</v>
      </c>
      <c r="E229" s="1">
        <v>5</v>
      </c>
    </row>
    <row r="230" spans="1:5" x14ac:dyDescent="0.35">
      <c r="A230" s="1" t="s">
        <v>88</v>
      </c>
      <c r="B230" s="1">
        <v>47250</v>
      </c>
      <c r="C230" s="1" t="s">
        <v>176</v>
      </c>
      <c r="D230" s="1">
        <v>3</v>
      </c>
      <c r="E230" s="1">
        <v>8</v>
      </c>
    </row>
    <row r="231" spans="1:5" x14ac:dyDescent="0.35">
      <c r="A231" s="1" t="s">
        <v>151</v>
      </c>
      <c r="B231" s="1">
        <v>78425</v>
      </c>
      <c r="C231" s="1" t="s">
        <v>174</v>
      </c>
      <c r="D231" s="1">
        <v>3</v>
      </c>
      <c r="E231" s="1">
        <v>5</v>
      </c>
    </row>
    <row r="232" spans="1:5" x14ac:dyDescent="0.35">
      <c r="A232" s="1" t="s">
        <v>89</v>
      </c>
      <c r="B232" s="1">
        <v>90465</v>
      </c>
      <c r="C232" s="1" t="s">
        <v>172</v>
      </c>
      <c r="D232" s="1">
        <v>3</v>
      </c>
      <c r="E232" s="1">
        <v>7</v>
      </c>
    </row>
    <row r="233" spans="1:5" x14ac:dyDescent="0.35">
      <c r="A233" s="1" t="s">
        <v>159</v>
      </c>
      <c r="B233" s="1">
        <v>37519</v>
      </c>
      <c r="C233" s="1" t="s">
        <v>177</v>
      </c>
      <c r="D233" s="1">
        <v>3</v>
      </c>
      <c r="E233" s="1">
        <v>5</v>
      </c>
    </row>
    <row r="234" spans="1:5" x14ac:dyDescent="0.35">
      <c r="A234" s="1" t="s">
        <v>90</v>
      </c>
      <c r="B234" s="1">
        <v>57049</v>
      </c>
      <c r="C234" s="1" t="s">
        <v>186</v>
      </c>
      <c r="D234" s="1">
        <v>3</v>
      </c>
      <c r="E234" s="1">
        <v>5</v>
      </c>
    </row>
    <row r="235" spans="1:5" x14ac:dyDescent="0.35">
      <c r="A235" s="1" t="s">
        <v>91</v>
      </c>
      <c r="B235" s="1">
        <v>86082</v>
      </c>
      <c r="C235" s="1" t="s">
        <v>188</v>
      </c>
      <c r="D235" s="1">
        <v>3</v>
      </c>
      <c r="E235" s="1">
        <v>4</v>
      </c>
    </row>
    <row r="236" spans="1:5" x14ac:dyDescent="0.35">
      <c r="A236" s="1" t="s">
        <v>92</v>
      </c>
      <c r="B236" s="1">
        <v>84267</v>
      </c>
      <c r="C236" s="1" t="s">
        <v>179</v>
      </c>
      <c r="D236" s="1">
        <v>3</v>
      </c>
      <c r="E236" s="1">
        <v>5</v>
      </c>
    </row>
    <row r="237" spans="1:5" x14ac:dyDescent="0.35">
      <c r="A237" s="1" t="s">
        <v>93</v>
      </c>
      <c r="B237" s="1">
        <v>97432</v>
      </c>
      <c r="C237" s="1" t="s">
        <v>180</v>
      </c>
      <c r="D237" s="1">
        <v>3</v>
      </c>
      <c r="E237" s="1">
        <v>3</v>
      </c>
    </row>
    <row r="238" spans="1:5" x14ac:dyDescent="0.35">
      <c r="A238" s="1" t="s">
        <v>94</v>
      </c>
      <c r="B238" s="1">
        <v>17516</v>
      </c>
      <c r="C238" s="1" t="s">
        <v>173</v>
      </c>
      <c r="D238" s="1">
        <v>3</v>
      </c>
      <c r="E238" s="1">
        <v>6</v>
      </c>
    </row>
    <row r="239" spans="1:5" x14ac:dyDescent="0.35">
      <c r="A239" s="1" t="s">
        <v>155</v>
      </c>
      <c r="B239" s="1">
        <v>95567</v>
      </c>
      <c r="C239" s="1" t="s">
        <v>183</v>
      </c>
      <c r="D239" s="1">
        <v>3</v>
      </c>
      <c r="E239" s="1">
        <v>1</v>
      </c>
    </row>
    <row r="240" spans="1:5" x14ac:dyDescent="0.35">
      <c r="A240" s="1" t="s">
        <v>95</v>
      </c>
      <c r="B240" s="1">
        <v>37114</v>
      </c>
      <c r="C240" s="1" t="s">
        <v>177</v>
      </c>
      <c r="D240" s="1">
        <v>3</v>
      </c>
      <c r="E240" s="1">
        <v>5</v>
      </c>
    </row>
    <row r="241" spans="1:5" x14ac:dyDescent="0.35">
      <c r="A241" s="1" t="s">
        <v>96</v>
      </c>
      <c r="B241" s="1">
        <v>48166</v>
      </c>
      <c r="C241" s="1" t="s">
        <v>176</v>
      </c>
      <c r="D241" s="1">
        <v>3</v>
      </c>
      <c r="E241" s="1">
        <v>8</v>
      </c>
    </row>
    <row r="242" spans="1:5" x14ac:dyDescent="0.35">
      <c r="A242" s="1" t="s">
        <v>97</v>
      </c>
      <c r="B242" s="1">
        <v>95246</v>
      </c>
      <c r="C242" s="1" t="s">
        <v>172</v>
      </c>
      <c r="D242" s="1">
        <v>3</v>
      </c>
      <c r="E242" s="1">
        <v>7</v>
      </c>
    </row>
    <row r="243" spans="1:5" x14ac:dyDescent="0.35">
      <c r="A243" s="1" t="s">
        <v>98</v>
      </c>
      <c r="B243" s="1">
        <v>88266</v>
      </c>
      <c r="C243" s="1" t="s">
        <v>178</v>
      </c>
      <c r="D243" s="1">
        <v>3</v>
      </c>
      <c r="E243" s="1">
        <v>1</v>
      </c>
    </row>
    <row r="244" spans="1:5" x14ac:dyDescent="0.35">
      <c r="A244" s="1" t="s">
        <v>99</v>
      </c>
      <c r="B244" s="1">
        <v>19532</v>
      </c>
      <c r="C244" s="1" t="s">
        <v>182</v>
      </c>
      <c r="D244" s="1">
        <v>3</v>
      </c>
      <c r="E244" s="1">
        <v>3</v>
      </c>
    </row>
    <row r="245" spans="1:5" x14ac:dyDescent="0.35">
      <c r="A245" s="1" t="s">
        <v>100</v>
      </c>
      <c r="B245" s="1">
        <v>84542</v>
      </c>
      <c r="C245" s="1" t="s">
        <v>174</v>
      </c>
      <c r="D245" s="1">
        <v>3</v>
      </c>
      <c r="E245" s="1">
        <v>5</v>
      </c>
    </row>
    <row r="246" spans="1:5" x14ac:dyDescent="0.35">
      <c r="A246" s="1" t="s">
        <v>101</v>
      </c>
      <c r="B246" s="1">
        <v>60024</v>
      </c>
      <c r="C246" s="1" t="s">
        <v>184</v>
      </c>
      <c r="D246" s="1">
        <v>3</v>
      </c>
      <c r="E246" s="1">
        <v>7</v>
      </c>
    </row>
    <row r="247" spans="1:5" x14ac:dyDescent="0.35">
      <c r="A247" s="1" t="s">
        <v>158</v>
      </c>
      <c r="B247" s="1">
        <v>77151</v>
      </c>
      <c r="C247" s="1" t="s">
        <v>186</v>
      </c>
      <c r="D247" s="1">
        <v>3</v>
      </c>
      <c r="E247" s="1">
        <v>5</v>
      </c>
    </row>
    <row r="248" spans="1:5" x14ac:dyDescent="0.35">
      <c r="A248" s="1" t="s">
        <v>102</v>
      </c>
      <c r="B248" s="1">
        <v>28438</v>
      </c>
      <c r="C248" s="1" t="s">
        <v>176</v>
      </c>
      <c r="D248" s="1">
        <v>3</v>
      </c>
      <c r="E248" s="1">
        <v>8</v>
      </c>
    </row>
    <row r="249" spans="1:5" x14ac:dyDescent="0.35">
      <c r="A249" s="1" t="s">
        <v>103</v>
      </c>
      <c r="B249" s="1">
        <v>77452</v>
      </c>
      <c r="C249" s="1" t="s">
        <v>190</v>
      </c>
      <c r="D249" s="1">
        <v>3</v>
      </c>
      <c r="E249" s="1">
        <v>2</v>
      </c>
    </row>
    <row r="250" spans="1:5" x14ac:dyDescent="0.35">
      <c r="A250" s="1" t="s">
        <v>104</v>
      </c>
      <c r="B250" s="1">
        <v>68453</v>
      </c>
      <c r="C250" s="1" t="s">
        <v>181</v>
      </c>
      <c r="D250" s="1">
        <v>3</v>
      </c>
      <c r="E250" s="1">
        <v>6</v>
      </c>
    </row>
    <row r="251" spans="1:5" x14ac:dyDescent="0.35">
      <c r="A251" s="1" t="s">
        <v>152</v>
      </c>
      <c r="B251" s="1">
        <v>25524</v>
      </c>
      <c r="C251" s="1" t="s">
        <v>175</v>
      </c>
      <c r="D251" s="1">
        <v>3</v>
      </c>
      <c r="E251" s="1">
        <v>9</v>
      </c>
    </row>
    <row r="252" spans="1:5" x14ac:dyDescent="0.35">
      <c r="A252" s="1" t="s">
        <v>105</v>
      </c>
      <c r="B252" s="1">
        <v>22023</v>
      </c>
      <c r="C252" s="1" t="s">
        <v>189</v>
      </c>
      <c r="D252" s="1">
        <v>3</v>
      </c>
      <c r="E252" s="1">
        <v>1</v>
      </c>
    </row>
    <row r="253" spans="1:5" x14ac:dyDescent="0.35">
      <c r="A253" s="1" t="s">
        <v>106</v>
      </c>
      <c r="B253" s="1">
        <v>31113</v>
      </c>
      <c r="C253" s="1" t="s">
        <v>178</v>
      </c>
      <c r="D253" s="1">
        <v>3</v>
      </c>
      <c r="E253" s="1">
        <v>1</v>
      </c>
    </row>
    <row r="254" spans="1:5" x14ac:dyDescent="0.35">
      <c r="A254" s="1" t="s">
        <v>156</v>
      </c>
      <c r="B254" s="1">
        <v>48115</v>
      </c>
      <c r="C254" s="1" t="s">
        <v>171</v>
      </c>
      <c r="D254" s="1">
        <v>3</v>
      </c>
      <c r="E254" s="1">
        <v>5</v>
      </c>
    </row>
    <row r="255" spans="1:5" x14ac:dyDescent="0.35">
      <c r="A255" s="1" t="s">
        <v>107</v>
      </c>
      <c r="B255" s="1">
        <v>64254</v>
      </c>
      <c r="C255" s="1" t="s">
        <v>187</v>
      </c>
      <c r="D255" s="1">
        <v>3</v>
      </c>
      <c r="E255" s="1">
        <v>1</v>
      </c>
    </row>
    <row r="256" spans="1:5" x14ac:dyDescent="0.35">
      <c r="A256" s="1" t="s">
        <v>108</v>
      </c>
      <c r="B256" s="1">
        <v>42305</v>
      </c>
      <c r="C256" s="1" t="s">
        <v>178</v>
      </c>
      <c r="D256" s="1">
        <v>3</v>
      </c>
      <c r="E256" s="1">
        <v>1</v>
      </c>
    </row>
    <row r="257" spans="1:5" x14ac:dyDescent="0.35">
      <c r="A257" s="1" t="s">
        <v>109</v>
      </c>
      <c r="B257" s="1">
        <v>98458</v>
      </c>
      <c r="C257" s="1" t="s">
        <v>173</v>
      </c>
      <c r="D257" s="1">
        <v>3</v>
      </c>
      <c r="E257" s="1">
        <v>6</v>
      </c>
    </row>
    <row r="258" spans="1:5" x14ac:dyDescent="0.35">
      <c r="A258" s="1" t="s">
        <v>110</v>
      </c>
      <c r="B258" s="1">
        <v>17171</v>
      </c>
      <c r="C258" s="1" t="s">
        <v>173</v>
      </c>
      <c r="D258" s="1">
        <v>3</v>
      </c>
      <c r="E258" s="1">
        <v>6</v>
      </c>
    </row>
    <row r="259" spans="1:5" x14ac:dyDescent="0.35">
      <c r="A259" s="1" t="s">
        <v>111</v>
      </c>
      <c r="B259" s="1">
        <v>50334</v>
      </c>
      <c r="C259" s="1" t="s">
        <v>182</v>
      </c>
      <c r="D259" s="1">
        <v>3</v>
      </c>
      <c r="E259" s="1">
        <v>3</v>
      </c>
    </row>
    <row r="260" spans="1:5" x14ac:dyDescent="0.35">
      <c r="A260" s="1" t="s">
        <v>112</v>
      </c>
      <c r="B260" s="1">
        <v>46442</v>
      </c>
      <c r="C260" s="1" t="s">
        <v>185</v>
      </c>
      <c r="D260" s="1">
        <v>3</v>
      </c>
      <c r="E260" s="1">
        <v>3</v>
      </c>
    </row>
    <row r="261" spans="1:5" x14ac:dyDescent="0.35">
      <c r="A261" s="1" t="s">
        <v>113</v>
      </c>
      <c r="B261" s="1">
        <v>96459</v>
      </c>
      <c r="C261" s="1" t="s">
        <v>177</v>
      </c>
      <c r="D261" s="1">
        <v>3</v>
      </c>
      <c r="E261" s="1">
        <v>5</v>
      </c>
    </row>
    <row r="262" spans="1:5" x14ac:dyDescent="0.35">
      <c r="A262" s="1" t="s">
        <v>114</v>
      </c>
      <c r="B262" s="1">
        <v>30471</v>
      </c>
      <c r="C262" s="1" t="s">
        <v>177</v>
      </c>
      <c r="D262" s="1">
        <v>3</v>
      </c>
      <c r="E262" s="1">
        <v>5</v>
      </c>
    </row>
    <row r="263" spans="1:5" x14ac:dyDescent="0.35">
      <c r="A263" s="1" t="s">
        <v>115</v>
      </c>
      <c r="B263" s="1">
        <v>59529</v>
      </c>
      <c r="C263" s="1" t="s">
        <v>175</v>
      </c>
      <c r="D263" s="1">
        <v>3</v>
      </c>
      <c r="E263" s="1">
        <v>9</v>
      </c>
    </row>
    <row r="264" spans="1:5" x14ac:dyDescent="0.35">
      <c r="A264" s="1" t="s">
        <v>116</v>
      </c>
      <c r="B264" s="1">
        <v>97005</v>
      </c>
      <c r="C264" s="1" t="s">
        <v>188</v>
      </c>
      <c r="D264" s="1">
        <v>3</v>
      </c>
      <c r="E264" s="1">
        <v>4</v>
      </c>
    </row>
    <row r="265" spans="1:5" x14ac:dyDescent="0.35">
      <c r="A265" s="1" t="s">
        <v>149</v>
      </c>
      <c r="B265" s="1">
        <v>12165</v>
      </c>
      <c r="C265" s="1" t="s">
        <v>187</v>
      </c>
      <c r="D265" s="1">
        <v>3</v>
      </c>
      <c r="E265" s="1">
        <v>1</v>
      </c>
    </row>
    <row r="266" spans="1:5" x14ac:dyDescent="0.35">
      <c r="A266" s="1" t="s">
        <v>117</v>
      </c>
      <c r="B266" s="1">
        <v>43247</v>
      </c>
      <c r="C266" s="1" t="s">
        <v>174</v>
      </c>
      <c r="D266" s="1">
        <v>3</v>
      </c>
      <c r="E266" s="1">
        <v>5</v>
      </c>
    </row>
    <row r="267" spans="1:5" x14ac:dyDescent="0.35">
      <c r="A267" s="1" t="s">
        <v>118</v>
      </c>
      <c r="B267" s="1">
        <v>82298</v>
      </c>
      <c r="C267" s="1" t="s">
        <v>177</v>
      </c>
      <c r="D267" s="1">
        <v>3</v>
      </c>
      <c r="E267" s="1">
        <v>5</v>
      </c>
    </row>
    <row r="268" spans="1:5" x14ac:dyDescent="0.35">
      <c r="A268" s="1" t="s">
        <v>119</v>
      </c>
      <c r="B268" s="1">
        <v>10372</v>
      </c>
      <c r="C268" s="1" t="s">
        <v>179</v>
      </c>
      <c r="D268" s="1">
        <v>3</v>
      </c>
      <c r="E268" s="1">
        <v>5</v>
      </c>
    </row>
    <row r="269" spans="1:5" x14ac:dyDescent="0.35">
      <c r="A269" s="1" t="s">
        <v>120</v>
      </c>
      <c r="B269" s="1">
        <v>82556</v>
      </c>
      <c r="C269" s="1" t="s">
        <v>176</v>
      </c>
      <c r="D269" s="1">
        <v>3</v>
      </c>
      <c r="E269" s="1">
        <v>8</v>
      </c>
    </row>
    <row r="270" spans="1:5" x14ac:dyDescent="0.35">
      <c r="A270" s="1" t="s">
        <v>121</v>
      </c>
      <c r="B270" s="1">
        <v>42256</v>
      </c>
      <c r="C270" s="1" t="s">
        <v>179</v>
      </c>
      <c r="D270" s="1">
        <v>3</v>
      </c>
      <c r="E270" s="1">
        <v>5</v>
      </c>
    </row>
    <row r="271" spans="1:5" x14ac:dyDescent="0.35">
      <c r="A271" s="1" t="s">
        <v>153</v>
      </c>
      <c r="B271" s="1">
        <v>91294</v>
      </c>
      <c r="C271" s="1" t="s">
        <v>178</v>
      </c>
      <c r="D271" s="1">
        <v>3</v>
      </c>
      <c r="E271" s="1">
        <v>1</v>
      </c>
    </row>
    <row r="272" spans="1:5" x14ac:dyDescent="0.35">
      <c r="A272" s="1" t="s">
        <v>122</v>
      </c>
      <c r="B272" s="1">
        <v>56310</v>
      </c>
      <c r="C272" s="1" t="s">
        <v>174</v>
      </c>
      <c r="D272" s="1">
        <v>3</v>
      </c>
      <c r="E272" s="1">
        <v>5</v>
      </c>
    </row>
    <row r="273" spans="1:5" x14ac:dyDescent="0.35">
      <c r="A273" s="1" t="s">
        <v>123</v>
      </c>
      <c r="B273" s="1">
        <v>68419</v>
      </c>
      <c r="C273" s="1" t="s">
        <v>188</v>
      </c>
      <c r="D273" s="1">
        <v>3</v>
      </c>
      <c r="E273" s="1">
        <v>4</v>
      </c>
    </row>
    <row r="274" spans="1:5" x14ac:dyDescent="0.35">
      <c r="A274" s="1" t="s">
        <v>124</v>
      </c>
      <c r="B274" s="1">
        <v>24495</v>
      </c>
      <c r="C274" s="1" t="s">
        <v>181</v>
      </c>
      <c r="D274" s="1">
        <v>3</v>
      </c>
      <c r="E274" s="1">
        <v>6</v>
      </c>
    </row>
    <row r="275" spans="1:5" x14ac:dyDescent="0.35">
      <c r="A275" s="1" t="s">
        <v>125</v>
      </c>
      <c r="B275" s="1">
        <v>90545</v>
      </c>
      <c r="C275" s="1" t="s">
        <v>173</v>
      </c>
      <c r="D275" s="1">
        <v>3</v>
      </c>
      <c r="E275" s="1">
        <v>6</v>
      </c>
    </row>
    <row r="276" spans="1:5" x14ac:dyDescent="0.35">
      <c r="A276" s="1" t="s">
        <v>126</v>
      </c>
      <c r="B276" s="1">
        <v>15009</v>
      </c>
      <c r="C276" s="1" t="s">
        <v>174</v>
      </c>
      <c r="D276" s="1">
        <v>3</v>
      </c>
      <c r="E276" s="1">
        <v>5</v>
      </c>
    </row>
    <row r="277" spans="1:5" x14ac:dyDescent="0.35">
      <c r="A277" s="1" t="s">
        <v>127</v>
      </c>
      <c r="B277" s="1">
        <v>73039</v>
      </c>
      <c r="C277" s="1" t="s">
        <v>178</v>
      </c>
      <c r="D277" s="1">
        <v>3</v>
      </c>
      <c r="E277" s="1">
        <v>1</v>
      </c>
    </row>
    <row r="278" spans="1:5" x14ac:dyDescent="0.35">
      <c r="A278" s="1" t="s">
        <v>128</v>
      </c>
      <c r="B278" s="1">
        <v>63066</v>
      </c>
      <c r="C278" s="1" t="s">
        <v>174</v>
      </c>
      <c r="D278" s="1">
        <v>3</v>
      </c>
      <c r="E278" s="1">
        <v>5</v>
      </c>
    </row>
    <row r="279" spans="1:5" x14ac:dyDescent="0.35">
      <c r="A279" s="1" t="s">
        <v>129</v>
      </c>
      <c r="B279" s="1">
        <v>87086</v>
      </c>
      <c r="C279" s="1" t="s">
        <v>189</v>
      </c>
      <c r="D279" s="1">
        <v>3</v>
      </c>
      <c r="E279" s="1">
        <v>1</v>
      </c>
    </row>
    <row r="280" spans="1:5" x14ac:dyDescent="0.35">
      <c r="A280" s="1" t="s">
        <v>130</v>
      </c>
      <c r="B280" s="1">
        <v>13098</v>
      </c>
      <c r="C280" s="1" t="s">
        <v>172</v>
      </c>
      <c r="D280" s="1">
        <v>3</v>
      </c>
      <c r="E280" s="1">
        <v>7</v>
      </c>
    </row>
    <row r="281" spans="1:5" x14ac:dyDescent="0.35">
      <c r="A281" s="1" t="s">
        <v>131</v>
      </c>
      <c r="B281" s="1">
        <v>90155</v>
      </c>
      <c r="C281" s="1" t="s">
        <v>177</v>
      </c>
      <c r="D281" s="1">
        <v>3</v>
      </c>
      <c r="E281" s="1">
        <v>5</v>
      </c>
    </row>
    <row r="282" spans="1:5" x14ac:dyDescent="0.35">
      <c r="A282" s="1" t="s">
        <v>132</v>
      </c>
      <c r="B282" s="1">
        <v>73136</v>
      </c>
      <c r="C282" s="1" t="s">
        <v>174</v>
      </c>
      <c r="D282" s="1">
        <v>3</v>
      </c>
      <c r="E282" s="1">
        <v>5</v>
      </c>
    </row>
    <row r="283" spans="1:5" x14ac:dyDescent="0.35">
      <c r="A283" s="1" t="s">
        <v>133</v>
      </c>
      <c r="B283" s="1">
        <v>28244</v>
      </c>
      <c r="C283" s="1" t="s">
        <v>177</v>
      </c>
      <c r="D283" s="1">
        <v>3</v>
      </c>
      <c r="E283" s="1">
        <v>5</v>
      </c>
    </row>
    <row r="284" spans="1:5" x14ac:dyDescent="0.35">
      <c r="A284" s="1" t="s">
        <v>134</v>
      </c>
      <c r="B284" s="1">
        <v>82262</v>
      </c>
      <c r="C284" s="1" t="s">
        <v>188</v>
      </c>
      <c r="D284" s="1">
        <v>3</v>
      </c>
      <c r="E284" s="1">
        <v>4</v>
      </c>
    </row>
    <row r="285" spans="1:5" x14ac:dyDescent="0.35">
      <c r="A285" s="1" t="s">
        <v>135</v>
      </c>
      <c r="B285" s="1">
        <v>79388</v>
      </c>
      <c r="C285" s="1" t="s">
        <v>186</v>
      </c>
      <c r="D285" s="1">
        <v>3</v>
      </c>
      <c r="E285" s="1">
        <v>5</v>
      </c>
    </row>
    <row r="286" spans="1:5" x14ac:dyDescent="0.35">
      <c r="A286" s="1" t="s">
        <v>136</v>
      </c>
      <c r="B286" s="1">
        <v>38503</v>
      </c>
      <c r="C286" s="1" t="s">
        <v>180</v>
      </c>
      <c r="D286" s="1">
        <v>3</v>
      </c>
      <c r="E286" s="1">
        <v>3</v>
      </c>
    </row>
    <row r="287" spans="1:5" x14ac:dyDescent="0.35">
      <c r="A287" s="1" t="s">
        <v>137</v>
      </c>
      <c r="B287" s="1">
        <v>13544</v>
      </c>
      <c r="C287" s="1" t="s">
        <v>187</v>
      </c>
      <c r="D287" s="1">
        <v>3</v>
      </c>
      <c r="E287" s="1">
        <v>1</v>
      </c>
    </row>
    <row r="288" spans="1:5" x14ac:dyDescent="0.35">
      <c r="A288" s="1" t="s">
        <v>138</v>
      </c>
      <c r="B288" s="1">
        <v>43201</v>
      </c>
      <c r="C288" s="1" t="s">
        <v>183</v>
      </c>
      <c r="D288" s="1">
        <v>3</v>
      </c>
      <c r="E288" s="1">
        <v>1</v>
      </c>
    </row>
    <row r="289" spans="1:5" x14ac:dyDescent="0.35">
      <c r="A289" s="1" t="s">
        <v>139</v>
      </c>
      <c r="B289" s="1">
        <v>57287</v>
      </c>
      <c r="C289" s="1" t="s">
        <v>184</v>
      </c>
      <c r="D289" s="1">
        <v>3</v>
      </c>
      <c r="E289" s="1">
        <v>7</v>
      </c>
    </row>
    <row r="290" spans="1:5" x14ac:dyDescent="0.35">
      <c r="A290" s="1" t="s">
        <v>140</v>
      </c>
      <c r="B290" s="1">
        <v>55326</v>
      </c>
      <c r="C290" s="1" t="s">
        <v>184</v>
      </c>
      <c r="D290" s="1">
        <v>3</v>
      </c>
      <c r="E290" s="1">
        <v>7</v>
      </c>
    </row>
    <row r="291" spans="1:5" x14ac:dyDescent="0.35">
      <c r="A291" s="1" t="s">
        <v>141</v>
      </c>
      <c r="B291" s="1">
        <v>28338</v>
      </c>
      <c r="C291" s="1" t="s">
        <v>182</v>
      </c>
      <c r="D291" s="1">
        <v>3</v>
      </c>
      <c r="E291" s="1">
        <v>3</v>
      </c>
    </row>
    <row r="292" spans="1:5" x14ac:dyDescent="0.35">
      <c r="A292" s="1" t="s">
        <v>142</v>
      </c>
      <c r="B292" s="1">
        <v>84523</v>
      </c>
      <c r="C292" s="1" t="s">
        <v>184</v>
      </c>
      <c r="D292" s="1">
        <v>3</v>
      </c>
      <c r="E292" s="1">
        <v>7</v>
      </c>
    </row>
    <row r="293" spans="1:5" x14ac:dyDescent="0.35">
      <c r="A293" s="1" t="s">
        <v>143</v>
      </c>
      <c r="B293" s="1">
        <v>11569</v>
      </c>
      <c r="C293" s="1" t="s">
        <v>177</v>
      </c>
      <c r="D293" s="1">
        <v>3</v>
      </c>
      <c r="E293" s="1">
        <v>5</v>
      </c>
    </row>
    <row r="294" spans="1:5" x14ac:dyDescent="0.35">
      <c r="A294" s="1" t="s">
        <v>144</v>
      </c>
      <c r="B294" s="1">
        <v>82132</v>
      </c>
      <c r="C294" s="1" t="s">
        <v>174</v>
      </c>
      <c r="D294" s="1">
        <v>3</v>
      </c>
      <c r="E294" s="1">
        <v>5</v>
      </c>
    </row>
    <row r="295" spans="1:5" x14ac:dyDescent="0.35">
      <c r="A295" s="1" t="s">
        <v>145</v>
      </c>
      <c r="B295" s="1">
        <v>11167</v>
      </c>
      <c r="C295" s="1" t="s">
        <v>181</v>
      </c>
      <c r="D295" s="1">
        <v>3</v>
      </c>
      <c r="E295" s="1">
        <v>6</v>
      </c>
    </row>
    <row r="296" spans="1:5" x14ac:dyDescent="0.35">
      <c r="A296" s="1" t="s">
        <v>146</v>
      </c>
      <c r="B296" s="1">
        <v>23357</v>
      </c>
      <c r="C296" s="1" t="s">
        <v>180</v>
      </c>
      <c r="D296" s="1">
        <v>3</v>
      </c>
      <c r="E296" s="1">
        <v>3</v>
      </c>
    </row>
    <row r="297" spans="1:5" x14ac:dyDescent="0.35">
      <c r="A297" s="1" t="s">
        <v>147</v>
      </c>
      <c r="B297" s="1">
        <v>33379</v>
      </c>
      <c r="C297" s="1" t="s">
        <v>171</v>
      </c>
      <c r="D297" s="1">
        <v>3</v>
      </c>
      <c r="E297" s="1">
        <v>5</v>
      </c>
    </row>
    <row r="298" spans="1:5" x14ac:dyDescent="0.35">
      <c r="A298" s="1" t="s">
        <v>148</v>
      </c>
      <c r="B298" s="1">
        <v>43413</v>
      </c>
      <c r="C298" s="1" t="s">
        <v>184</v>
      </c>
      <c r="D298" s="1">
        <v>3</v>
      </c>
      <c r="E298" s="1">
        <v>7</v>
      </c>
    </row>
    <row r="299" spans="1:5" x14ac:dyDescent="0.35">
      <c r="A299" s="1" t="s">
        <v>62</v>
      </c>
      <c r="B299" s="1">
        <v>81526</v>
      </c>
      <c r="C299" s="1" t="s">
        <v>176</v>
      </c>
      <c r="D299" s="1">
        <v>4</v>
      </c>
      <c r="E299" s="1">
        <v>8</v>
      </c>
    </row>
    <row r="300" spans="1:5" x14ac:dyDescent="0.35">
      <c r="A300" s="1" t="s">
        <v>157</v>
      </c>
      <c r="B300" s="1">
        <v>46143</v>
      </c>
      <c r="C300" s="1" t="s">
        <v>178</v>
      </c>
      <c r="D300" s="1">
        <v>4</v>
      </c>
      <c r="E300" s="1">
        <v>1</v>
      </c>
    </row>
    <row r="301" spans="1:5" x14ac:dyDescent="0.35">
      <c r="A301" s="1" t="s">
        <v>63</v>
      </c>
      <c r="B301" s="1">
        <v>28219</v>
      </c>
      <c r="C301" s="1" t="s">
        <v>181</v>
      </c>
      <c r="D301" s="1">
        <v>4</v>
      </c>
      <c r="E301" s="1">
        <v>6</v>
      </c>
    </row>
    <row r="302" spans="1:5" x14ac:dyDescent="0.35">
      <c r="A302" s="1" t="s">
        <v>64</v>
      </c>
      <c r="B302" s="1">
        <v>89263</v>
      </c>
      <c r="C302" s="1" t="s">
        <v>171</v>
      </c>
      <c r="D302" s="1">
        <v>4</v>
      </c>
      <c r="E302" s="1">
        <v>5</v>
      </c>
    </row>
    <row r="303" spans="1:5" x14ac:dyDescent="0.35">
      <c r="A303" s="1" t="s">
        <v>65</v>
      </c>
      <c r="B303" s="1">
        <v>50391</v>
      </c>
      <c r="C303" s="1" t="s">
        <v>184</v>
      </c>
      <c r="D303" s="1">
        <v>4</v>
      </c>
      <c r="E303" s="1">
        <v>7</v>
      </c>
    </row>
    <row r="304" spans="1:5" x14ac:dyDescent="0.35">
      <c r="A304" s="1" t="s">
        <v>66</v>
      </c>
      <c r="B304" s="1">
        <v>40451</v>
      </c>
      <c r="C304" s="1" t="s">
        <v>181</v>
      </c>
      <c r="D304" s="1">
        <v>4</v>
      </c>
      <c r="E304" s="1">
        <v>6</v>
      </c>
    </row>
    <row r="305" spans="1:5" x14ac:dyDescent="0.35">
      <c r="A305" s="1" t="s">
        <v>67</v>
      </c>
      <c r="B305" s="1">
        <v>23491</v>
      </c>
      <c r="C305" s="1" t="s">
        <v>180</v>
      </c>
      <c r="D305" s="1">
        <v>4</v>
      </c>
      <c r="E305" s="1">
        <v>3</v>
      </c>
    </row>
    <row r="306" spans="1:5" x14ac:dyDescent="0.35">
      <c r="A306" s="1" t="s">
        <v>68</v>
      </c>
      <c r="B306" s="1">
        <v>58028</v>
      </c>
      <c r="C306" s="1" t="s">
        <v>177</v>
      </c>
      <c r="D306" s="1">
        <v>4</v>
      </c>
      <c r="E306" s="1">
        <v>5</v>
      </c>
    </row>
    <row r="307" spans="1:5" x14ac:dyDescent="0.35">
      <c r="A307" s="1" t="s">
        <v>69</v>
      </c>
      <c r="B307" s="1">
        <v>85226</v>
      </c>
      <c r="C307" s="1" t="s">
        <v>189</v>
      </c>
      <c r="D307" s="1">
        <v>4</v>
      </c>
      <c r="E307" s="1">
        <v>1</v>
      </c>
    </row>
    <row r="308" spans="1:5" x14ac:dyDescent="0.35">
      <c r="A308" s="1" t="s">
        <v>70</v>
      </c>
      <c r="B308" s="1">
        <v>78337</v>
      </c>
      <c r="C308" s="1" t="s">
        <v>181</v>
      </c>
      <c r="D308" s="1">
        <v>4</v>
      </c>
      <c r="E308" s="1">
        <v>6</v>
      </c>
    </row>
    <row r="309" spans="1:5" x14ac:dyDescent="0.35">
      <c r="A309" s="1" t="s">
        <v>71</v>
      </c>
      <c r="B309" s="1">
        <v>12346</v>
      </c>
      <c r="C309" s="1" t="s">
        <v>179</v>
      </c>
      <c r="D309" s="1">
        <v>4</v>
      </c>
      <c r="E309" s="1">
        <v>5</v>
      </c>
    </row>
    <row r="310" spans="1:5" x14ac:dyDescent="0.35">
      <c r="A310" s="1" t="s">
        <v>72</v>
      </c>
      <c r="B310" s="1">
        <v>37371</v>
      </c>
      <c r="C310" s="1" t="s">
        <v>180</v>
      </c>
      <c r="D310" s="1">
        <v>4</v>
      </c>
      <c r="E310" s="1">
        <v>3</v>
      </c>
    </row>
    <row r="311" spans="1:5" x14ac:dyDescent="0.35">
      <c r="A311" s="1" t="s">
        <v>73</v>
      </c>
      <c r="B311" s="1">
        <v>85402</v>
      </c>
      <c r="C311" s="1" t="s">
        <v>177</v>
      </c>
      <c r="D311" s="1">
        <v>4</v>
      </c>
      <c r="E311" s="1">
        <v>5</v>
      </c>
    </row>
    <row r="312" spans="1:5" x14ac:dyDescent="0.35">
      <c r="A312" s="1" t="s">
        <v>75</v>
      </c>
      <c r="B312" s="1">
        <v>35081</v>
      </c>
      <c r="C312" s="1" t="s">
        <v>180</v>
      </c>
      <c r="D312" s="1">
        <v>4</v>
      </c>
      <c r="E312" s="1">
        <v>3</v>
      </c>
    </row>
    <row r="313" spans="1:5" x14ac:dyDescent="0.35">
      <c r="A313" s="1" t="s">
        <v>76</v>
      </c>
      <c r="B313" s="1">
        <v>72168</v>
      </c>
      <c r="C313" s="1" t="s">
        <v>187</v>
      </c>
      <c r="D313" s="1">
        <v>4</v>
      </c>
      <c r="E313" s="1">
        <v>1</v>
      </c>
    </row>
    <row r="314" spans="1:5" x14ac:dyDescent="0.35">
      <c r="A314" s="1" t="s">
        <v>77</v>
      </c>
      <c r="B314" s="1">
        <v>13239</v>
      </c>
      <c r="C314" s="1" t="s">
        <v>172</v>
      </c>
      <c r="D314" s="1">
        <v>4</v>
      </c>
      <c r="E314" s="1">
        <v>7</v>
      </c>
    </row>
    <row r="315" spans="1:5" x14ac:dyDescent="0.35">
      <c r="A315" s="1" t="s">
        <v>78</v>
      </c>
      <c r="B315" s="1">
        <v>57375</v>
      </c>
      <c r="C315" s="1" t="s">
        <v>190</v>
      </c>
      <c r="D315" s="1">
        <v>4</v>
      </c>
      <c r="E315" s="1">
        <v>2</v>
      </c>
    </row>
    <row r="316" spans="1:5" x14ac:dyDescent="0.35">
      <c r="A316" s="1" t="s">
        <v>79</v>
      </c>
      <c r="B316" s="1">
        <v>22431</v>
      </c>
      <c r="C316" s="1" t="s">
        <v>183</v>
      </c>
      <c r="D316" s="1">
        <v>4</v>
      </c>
      <c r="E316" s="1">
        <v>1</v>
      </c>
    </row>
    <row r="317" spans="1:5" x14ac:dyDescent="0.35">
      <c r="A317" s="1" t="s">
        <v>80</v>
      </c>
      <c r="B317" s="1">
        <v>87552</v>
      </c>
      <c r="C317" s="1" t="s">
        <v>172</v>
      </c>
      <c r="D317" s="1">
        <v>4</v>
      </c>
      <c r="E317" s="1">
        <v>7</v>
      </c>
    </row>
    <row r="318" spans="1:5" x14ac:dyDescent="0.35">
      <c r="A318" s="1" t="s">
        <v>81</v>
      </c>
      <c r="B318" s="1">
        <v>62003</v>
      </c>
      <c r="C318" s="1" t="s">
        <v>179</v>
      </c>
      <c r="D318" s="1">
        <v>4</v>
      </c>
      <c r="E318" s="1">
        <v>5</v>
      </c>
    </row>
    <row r="319" spans="1:5" x14ac:dyDescent="0.35">
      <c r="A319" s="1" t="s">
        <v>82</v>
      </c>
      <c r="B319" s="1">
        <v>91019</v>
      </c>
      <c r="C319" s="1" t="s">
        <v>175</v>
      </c>
      <c r="D319" s="1">
        <v>4</v>
      </c>
      <c r="E319" s="1">
        <v>9</v>
      </c>
    </row>
    <row r="320" spans="1:5" x14ac:dyDescent="0.35">
      <c r="A320" s="1" t="s">
        <v>83</v>
      </c>
      <c r="B320" s="1">
        <v>77207</v>
      </c>
      <c r="C320" s="1" t="s">
        <v>187</v>
      </c>
      <c r="D320" s="1">
        <v>4</v>
      </c>
      <c r="E320" s="1">
        <v>1</v>
      </c>
    </row>
    <row r="321" spans="1:5" x14ac:dyDescent="0.35">
      <c r="A321" s="1" t="s">
        <v>84</v>
      </c>
      <c r="B321" s="1">
        <v>19237</v>
      </c>
      <c r="C321" s="1" t="s">
        <v>178</v>
      </c>
      <c r="D321" s="1">
        <v>4</v>
      </c>
      <c r="E321" s="1">
        <v>1</v>
      </c>
    </row>
    <row r="322" spans="1:5" x14ac:dyDescent="0.35">
      <c r="A322" s="1" t="s">
        <v>85</v>
      </c>
      <c r="B322" s="1">
        <v>83341</v>
      </c>
      <c r="C322" s="1" t="s">
        <v>175</v>
      </c>
      <c r="D322" s="1">
        <v>4</v>
      </c>
      <c r="E322" s="1">
        <v>9</v>
      </c>
    </row>
    <row r="323" spans="1:5" x14ac:dyDescent="0.35">
      <c r="A323" s="1" t="s">
        <v>86</v>
      </c>
      <c r="B323" s="1">
        <v>93537</v>
      </c>
      <c r="C323" s="1" t="s">
        <v>178</v>
      </c>
      <c r="D323" s="1">
        <v>4</v>
      </c>
      <c r="E323" s="1">
        <v>1</v>
      </c>
    </row>
    <row r="324" spans="1:5" x14ac:dyDescent="0.35">
      <c r="A324" s="1" t="s">
        <v>87</v>
      </c>
      <c r="B324" s="1">
        <v>98054</v>
      </c>
      <c r="C324" s="1" t="s">
        <v>188</v>
      </c>
      <c r="D324" s="1">
        <v>4</v>
      </c>
      <c r="E324" s="1">
        <v>4</v>
      </c>
    </row>
    <row r="325" spans="1:5" x14ac:dyDescent="0.35">
      <c r="A325" s="1" t="s">
        <v>154</v>
      </c>
      <c r="B325" s="1">
        <v>66055</v>
      </c>
      <c r="C325" s="1" t="s">
        <v>185</v>
      </c>
      <c r="D325" s="1">
        <v>4</v>
      </c>
      <c r="E325" s="1">
        <v>3</v>
      </c>
    </row>
    <row r="326" spans="1:5" x14ac:dyDescent="0.35">
      <c r="A326" s="1" t="s">
        <v>88</v>
      </c>
      <c r="B326" s="1">
        <v>34104</v>
      </c>
      <c r="C326" s="1" t="s">
        <v>178</v>
      </c>
      <c r="D326" s="1">
        <v>4</v>
      </c>
      <c r="E326" s="1">
        <v>1</v>
      </c>
    </row>
    <row r="327" spans="1:5" x14ac:dyDescent="0.35">
      <c r="A327" s="1" t="s">
        <v>159</v>
      </c>
      <c r="B327" s="1">
        <v>82116</v>
      </c>
      <c r="C327" s="1" t="s">
        <v>176</v>
      </c>
      <c r="D327" s="1">
        <v>4</v>
      </c>
      <c r="E327" s="1">
        <v>8</v>
      </c>
    </row>
    <row r="328" spans="1:5" x14ac:dyDescent="0.35">
      <c r="A328" s="1" t="s">
        <v>90</v>
      </c>
      <c r="B328" s="1">
        <v>85197</v>
      </c>
      <c r="C328" s="1" t="s">
        <v>172</v>
      </c>
      <c r="D328" s="1">
        <v>4</v>
      </c>
      <c r="E328" s="1">
        <v>7</v>
      </c>
    </row>
    <row r="329" spans="1:5" x14ac:dyDescent="0.35">
      <c r="A329" s="1" t="s">
        <v>91</v>
      </c>
      <c r="B329" s="1">
        <v>87435</v>
      </c>
      <c r="C329" s="1" t="s">
        <v>178</v>
      </c>
      <c r="D329" s="1">
        <v>4</v>
      </c>
      <c r="E329" s="1">
        <v>1</v>
      </c>
    </row>
    <row r="330" spans="1:5" x14ac:dyDescent="0.35">
      <c r="A330" s="1" t="s">
        <v>92</v>
      </c>
      <c r="B330" s="1">
        <v>57011</v>
      </c>
      <c r="C330" s="1" t="s">
        <v>186</v>
      </c>
      <c r="D330" s="1">
        <v>4</v>
      </c>
      <c r="E330" s="1">
        <v>5</v>
      </c>
    </row>
    <row r="331" spans="1:5" x14ac:dyDescent="0.35">
      <c r="A331" s="1" t="s">
        <v>93</v>
      </c>
      <c r="B331" s="1">
        <v>87301</v>
      </c>
      <c r="C331" s="1" t="s">
        <v>185</v>
      </c>
      <c r="D331" s="1">
        <v>4</v>
      </c>
      <c r="E331" s="1">
        <v>3</v>
      </c>
    </row>
    <row r="332" spans="1:5" x14ac:dyDescent="0.35">
      <c r="A332" s="1" t="s">
        <v>94</v>
      </c>
      <c r="B332" s="1">
        <v>51430</v>
      </c>
      <c r="C332" s="1" t="s">
        <v>176</v>
      </c>
      <c r="D332" s="1">
        <v>4</v>
      </c>
      <c r="E332" s="1">
        <v>8</v>
      </c>
    </row>
    <row r="333" spans="1:5" x14ac:dyDescent="0.35">
      <c r="A333" s="1" t="s">
        <v>155</v>
      </c>
      <c r="B333" s="1">
        <v>76514</v>
      </c>
      <c r="C333" s="1" t="s">
        <v>185</v>
      </c>
      <c r="D333" s="1">
        <v>4</v>
      </c>
      <c r="E333" s="1">
        <v>3</v>
      </c>
    </row>
    <row r="334" spans="1:5" x14ac:dyDescent="0.35">
      <c r="A334" s="1" t="s">
        <v>95</v>
      </c>
      <c r="B334" s="1">
        <v>79534</v>
      </c>
      <c r="C334" s="1" t="s">
        <v>189</v>
      </c>
      <c r="D334" s="1">
        <v>4</v>
      </c>
      <c r="E334" s="1">
        <v>1</v>
      </c>
    </row>
    <row r="335" spans="1:5" x14ac:dyDescent="0.35">
      <c r="A335" s="1" t="s">
        <v>96</v>
      </c>
      <c r="B335" s="1">
        <v>25553</v>
      </c>
      <c r="C335" s="1" t="s">
        <v>185</v>
      </c>
      <c r="D335" s="1">
        <v>4</v>
      </c>
      <c r="E335" s="1">
        <v>3</v>
      </c>
    </row>
    <row r="336" spans="1:5" x14ac:dyDescent="0.35">
      <c r="A336" s="1" t="s">
        <v>97</v>
      </c>
      <c r="B336" s="1">
        <v>99077</v>
      </c>
      <c r="C336" s="1" t="s">
        <v>180</v>
      </c>
      <c r="D336" s="1">
        <v>4</v>
      </c>
      <c r="E336" s="1">
        <v>3</v>
      </c>
    </row>
    <row r="337" spans="1:5" x14ac:dyDescent="0.35">
      <c r="A337" s="1" t="s">
        <v>98</v>
      </c>
      <c r="B337" s="1">
        <v>40152</v>
      </c>
      <c r="C337" s="1" t="s">
        <v>181</v>
      </c>
      <c r="D337" s="1">
        <v>4</v>
      </c>
      <c r="E337" s="1">
        <v>6</v>
      </c>
    </row>
    <row r="338" spans="1:5" x14ac:dyDescent="0.35">
      <c r="A338" s="1" t="s">
        <v>99</v>
      </c>
      <c r="B338" s="1">
        <v>30183</v>
      </c>
      <c r="C338" s="1" t="s">
        <v>176</v>
      </c>
      <c r="D338" s="1">
        <v>4</v>
      </c>
      <c r="E338" s="1">
        <v>8</v>
      </c>
    </row>
    <row r="339" spans="1:5" x14ac:dyDescent="0.35">
      <c r="A339" s="1" t="s">
        <v>100</v>
      </c>
      <c r="B339" s="1">
        <v>16327</v>
      </c>
      <c r="C339" s="1" t="s">
        <v>189</v>
      </c>
      <c r="D339" s="1">
        <v>4</v>
      </c>
      <c r="E339" s="1">
        <v>1</v>
      </c>
    </row>
    <row r="340" spans="1:5" x14ac:dyDescent="0.35">
      <c r="A340" s="1" t="s">
        <v>101</v>
      </c>
      <c r="B340" s="1">
        <v>86354</v>
      </c>
      <c r="C340" s="1" t="s">
        <v>187</v>
      </c>
      <c r="D340" s="1">
        <v>4</v>
      </c>
      <c r="E340" s="1">
        <v>1</v>
      </c>
    </row>
    <row r="341" spans="1:5" x14ac:dyDescent="0.35">
      <c r="A341" s="1" t="s">
        <v>158</v>
      </c>
      <c r="B341" s="1">
        <v>92368</v>
      </c>
      <c r="C341" s="1" t="s">
        <v>187</v>
      </c>
      <c r="D341" s="1">
        <v>4</v>
      </c>
      <c r="E341" s="1">
        <v>1</v>
      </c>
    </row>
    <row r="342" spans="1:5" x14ac:dyDescent="0.35">
      <c r="A342" s="1" t="s">
        <v>102</v>
      </c>
      <c r="B342" s="1">
        <v>49133</v>
      </c>
      <c r="C342" s="1" t="s">
        <v>183</v>
      </c>
      <c r="D342" s="1">
        <v>4</v>
      </c>
      <c r="E342" s="1">
        <v>1</v>
      </c>
    </row>
    <row r="343" spans="1:5" x14ac:dyDescent="0.35">
      <c r="A343" s="1" t="s">
        <v>103</v>
      </c>
      <c r="B343" s="1">
        <v>89230</v>
      </c>
      <c r="C343" s="1" t="s">
        <v>185</v>
      </c>
      <c r="D343" s="1">
        <v>4</v>
      </c>
      <c r="E343" s="1">
        <v>3</v>
      </c>
    </row>
    <row r="344" spans="1:5" x14ac:dyDescent="0.35">
      <c r="A344" s="1" t="s">
        <v>104</v>
      </c>
      <c r="B344" s="1">
        <v>34277</v>
      </c>
      <c r="C344" s="1" t="s">
        <v>174</v>
      </c>
      <c r="D344" s="1">
        <v>4</v>
      </c>
      <c r="E344" s="1">
        <v>5</v>
      </c>
    </row>
    <row r="345" spans="1:5" x14ac:dyDescent="0.35">
      <c r="A345" s="1" t="s">
        <v>152</v>
      </c>
      <c r="B345" s="1">
        <v>37339</v>
      </c>
      <c r="C345" s="1" t="s">
        <v>181</v>
      </c>
      <c r="D345" s="1">
        <v>4</v>
      </c>
      <c r="E345" s="1">
        <v>6</v>
      </c>
    </row>
    <row r="346" spans="1:5" x14ac:dyDescent="0.35">
      <c r="A346" s="1" t="s">
        <v>105</v>
      </c>
      <c r="B346" s="1">
        <v>93352</v>
      </c>
      <c r="C346" s="1" t="s">
        <v>187</v>
      </c>
      <c r="D346" s="1">
        <v>4</v>
      </c>
      <c r="E346" s="1">
        <v>1</v>
      </c>
    </row>
    <row r="347" spans="1:5" x14ac:dyDescent="0.35">
      <c r="A347" s="1" t="s">
        <v>106</v>
      </c>
      <c r="B347" s="1">
        <v>63555</v>
      </c>
      <c r="C347" s="1" t="s">
        <v>179</v>
      </c>
      <c r="D347" s="1">
        <v>4</v>
      </c>
      <c r="E347" s="1">
        <v>5</v>
      </c>
    </row>
    <row r="348" spans="1:5" x14ac:dyDescent="0.35">
      <c r="A348" s="1" t="s">
        <v>156</v>
      </c>
      <c r="B348" s="1">
        <v>79035</v>
      </c>
      <c r="C348" s="1" t="s">
        <v>189</v>
      </c>
      <c r="D348" s="1">
        <v>4</v>
      </c>
      <c r="E348" s="1">
        <v>1</v>
      </c>
    </row>
    <row r="349" spans="1:5" x14ac:dyDescent="0.35">
      <c r="A349" s="1" t="s">
        <v>107</v>
      </c>
      <c r="B349" s="1">
        <v>89213</v>
      </c>
      <c r="C349" s="1" t="s">
        <v>184</v>
      </c>
      <c r="D349" s="1">
        <v>4</v>
      </c>
      <c r="E349" s="1">
        <v>7</v>
      </c>
    </row>
    <row r="350" spans="1:5" x14ac:dyDescent="0.35">
      <c r="A350" s="1" t="s">
        <v>108</v>
      </c>
      <c r="B350" s="1">
        <v>45214</v>
      </c>
      <c r="C350" s="1" t="s">
        <v>172</v>
      </c>
      <c r="D350" s="1">
        <v>4</v>
      </c>
      <c r="E350" s="1">
        <v>7</v>
      </c>
    </row>
    <row r="351" spans="1:5" x14ac:dyDescent="0.35">
      <c r="A351" s="1" t="s">
        <v>109</v>
      </c>
      <c r="B351" s="1">
        <v>90282</v>
      </c>
      <c r="C351" s="1" t="s">
        <v>179</v>
      </c>
      <c r="D351" s="1">
        <v>4</v>
      </c>
      <c r="E351" s="1">
        <v>5</v>
      </c>
    </row>
    <row r="352" spans="1:5" x14ac:dyDescent="0.35">
      <c r="A352" s="1" t="s">
        <v>110</v>
      </c>
      <c r="B352" s="1">
        <v>50323</v>
      </c>
      <c r="C352" s="1" t="s">
        <v>183</v>
      </c>
      <c r="D352" s="1">
        <v>4</v>
      </c>
      <c r="E352" s="1">
        <v>1</v>
      </c>
    </row>
    <row r="353" spans="1:5" x14ac:dyDescent="0.35">
      <c r="A353" s="1" t="s">
        <v>111</v>
      </c>
      <c r="B353" s="1">
        <v>83563</v>
      </c>
      <c r="C353" s="1" t="s">
        <v>187</v>
      </c>
      <c r="D353" s="1">
        <v>4</v>
      </c>
      <c r="E353" s="1">
        <v>1</v>
      </c>
    </row>
    <row r="354" spans="1:5" x14ac:dyDescent="0.35">
      <c r="A354" s="1" t="s">
        <v>112</v>
      </c>
      <c r="B354" s="1">
        <v>64002</v>
      </c>
      <c r="C354" s="1" t="s">
        <v>182</v>
      </c>
      <c r="D354" s="1">
        <v>4</v>
      </c>
      <c r="E354" s="1">
        <v>3</v>
      </c>
    </row>
    <row r="355" spans="1:5" x14ac:dyDescent="0.35">
      <c r="A355" s="1" t="s">
        <v>113</v>
      </c>
      <c r="B355" s="1">
        <v>21120</v>
      </c>
      <c r="C355" s="1" t="s">
        <v>189</v>
      </c>
      <c r="D355" s="1">
        <v>4</v>
      </c>
      <c r="E355" s="1">
        <v>1</v>
      </c>
    </row>
    <row r="356" spans="1:5" x14ac:dyDescent="0.35">
      <c r="A356" s="1" t="s">
        <v>114</v>
      </c>
      <c r="B356" s="1">
        <v>55148</v>
      </c>
      <c r="C356" s="1" t="s">
        <v>187</v>
      </c>
      <c r="D356" s="1">
        <v>4</v>
      </c>
      <c r="E356" s="1">
        <v>1</v>
      </c>
    </row>
    <row r="357" spans="1:5" x14ac:dyDescent="0.35">
      <c r="A357" s="1" t="s">
        <v>115</v>
      </c>
      <c r="B357" s="1">
        <v>70280</v>
      </c>
      <c r="C357" s="1" t="s">
        <v>172</v>
      </c>
      <c r="D357" s="1">
        <v>4</v>
      </c>
      <c r="E357" s="1">
        <v>7</v>
      </c>
    </row>
    <row r="358" spans="1:5" x14ac:dyDescent="0.35">
      <c r="A358" s="1" t="s">
        <v>116</v>
      </c>
      <c r="B358" s="1">
        <v>79396</v>
      </c>
      <c r="C358" s="1" t="s">
        <v>182</v>
      </c>
      <c r="D358" s="1">
        <v>4</v>
      </c>
      <c r="E358" s="1">
        <v>3</v>
      </c>
    </row>
    <row r="359" spans="1:5" x14ac:dyDescent="0.35">
      <c r="A359" s="1" t="s">
        <v>149</v>
      </c>
      <c r="B359" s="1">
        <v>18420</v>
      </c>
      <c r="C359" s="1" t="s">
        <v>182</v>
      </c>
      <c r="D359" s="1">
        <v>4</v>
      </c>
      <c r="E359" s="1">
        <v>3</v>
      </c>
    </row>
    <row r="360" spans="1:5" x14ac:dyDescent="0.35">
      <c r="A360" s="1" t="s">
        <v>117</v>
      </c>
      <c r="B360" s="1">
        <v>15068</v>
      </c>
      <c r="C360" s="1" t="s">
        <v>172</v>
      </c>
      <c r="D360" s="1">
        <v>4</v>
      </c>
      <c r="E360" s="1">
        <v>7</v>
      </c>
    </row>
    <row r="361" spans="1:5" x14ac:dyDescent="0.35">
      <c r="A361" s="1" t="s">
        <v>118</v>
      </c>
      <c r="B361" s="1">
        <v>60215</v>
      </c>
      <c r="C361" s="1" t="s">
        <v>176</v>
      </c>
      <c r="D361" s="1">
        <v>4</v>
      </c>
      <c r="E361" s="1">
        <v>8</v>
      </c>
    </row>
    <row r="362" spans="1:5" x14ac:dyDescent="0.35">
      <c r="A362" s="1" t="s">
        <v>119</v>
      </c>
      <c r="B362" s="1">
        <v>19227</v>
      </c>
      <c r="C362" s="1" t="s">
        <v>188</v>
      </c>
      <c r="D362" s="1">
        <v>4</v>
      </c>
      <c r="E362" s="1">
        <v>4</v>
      </c>
    </row>
    <row r="363" spans="1:5" x14ac:dyDescent="0.35">
      <c r="A363" s="1" t="s">
        <v>120</v>
      </c>
      <c r="B363" s="1">
        <v>70241</v>
      </c>
      <c r="C363" s="1" t="s">
        <v>174</v>
      </c>
      <c r="D363" s="1">
        <v>4</v>
      </c>
      <c r="E363" s="1">
        <v>5</v>
      </c>
    </row>
    <row r="364" spans="1:5" x14ac:dyDescent="0.35">
      <c r="A364" s="1" t="s">
        <v>121</v>
      </c>
      <c r="B364" s="1">
        <v>41374</v>
      </c>
      <c r="C364" s="1" t="s">
        <v>187</v>
      </c>
      <c r="D364" s="1">
        <v>4</v>
      </c>
      <c r="E364" s="1">
        <v>1</v>
      </c>
    </row>
    <row r="365" spans="1:5" x14ac:dyDescent="0.35">
      <c r="A365" s="1" t="s">
        <v>153</v>
      </c>
      <c r="B365" s="1">
        <v>99493</v>
      </c>
      <c r="C365" s="1" t="s">
        <v>183</v>
      </c>
      <c r="D365" s="1">
        <v>4</v>
      </c>
      <c r="E365" s="1">
        <v>1</v>
      </c>
    </row>
    <row r="366" spans="1:5" x14ac:dyDescent="0.35">
      <c r="A366" s="1" t="s">
        <v>122</v>
      </c>
      <c r="B366" s="1">
        <v>10135</v>
      </c>
      <c r="C366" s="1" t="s">
        <v>184</v>
      </c>
      <c r="D366" s="1">
        <v>4</v>
      </c>
      <c r="E366" s="1">
        <v>7</v>
      </c>
    </row>
    <row r="367" spans="1:5" x14ac:dyDescent="0.35">
      <c r="A367" s="1" t="s">
        <v>123</v>
      </c>
      <c r="B367" s="1">
        <v>62179</v>
      </c>
      <c r="C367" s="1" t="s">
        <v>173</v>
      </c>
      <c r="D367" s="1">
        <v>4</v>
      </c>
      <c r="E367" s="1">
        <v>6</v>
      </c>
    </row>
    <row r="368" spans="1:5" x14ac:dyDescent="0.35">
      <c r="A368" s="1" t="s">
        <v>124</v>
      </c>
      <c r="B368" s="1">
        <v>62193</v>
      </c>
      <c r="C368" s="1" t="s">
        <v>178</v>
      </c>
      <c r="D368" s="1">
        <v>4</v>
      </c>
      <c r="E368" s="1">
        <v>1</v>
      </c>
    </row>
    <row r="369" spans="1:5" x14ac:dyDescent="0.35">
      <c r="A369" s="1" t="s">
        <v>125</v>
      </c>
      <c r="B369" s="1">
        <v>33427</v>
      </c>
      <c r="C369" s="1" t="s">
        <v>180</v>
      </c>
      <c r="D369" s="1">
        <v>4</v>
      </c>
      <c r="E369" s="1">
        <v>3</v>
      </c>
    </row>
    <row r="370" spans="1:5" x14ac:dyDescent="0.35">
      <c r="A370" s="1" t="s">
        <v>126</v>
      </c>
      <c r="B370" s="1">
        <v>75492</v>
      </c>
      <c r="C370" s="1" t="s">
        <v>184</v>
      </c>
      <c r="D370" s="1">
        <v>4</v>
      </c>
      <c r="E370" s="1">
        <v>7</v>
      </c>
    </row>
    <row r="371" spans="1:5" x14ac:dyDescent="0.35">
      <c r="A371" s="1" t="s">
        <v>127</v>
      </c>
      <c r="B371" s="1">
        <v>63536</v>
      </c>
      <c r="C371" s="1" t="s">
        <v>183</v>
      </c>
      <c r="D371" s="1">
        <v>4</v>
      </c>
      <c r="E371" s="1">
        <v>1</v>
      </c>
    </row>
    <row r="372" spans="1:5" x14ac:dyDescent="0.35">
      <c r="A372" s="1" t="s">
        <v>128</v>
      </c>
      <c r="B372" s="1">
        <v>46012</v>
      </c>
      <c r="C372" s="1" t="s">
        <v>187</v>
      </c>
      <c r="D372" s="1">
        <v>4</v>
      </c>
      <c r="E372" s="1">
        <v>1</v>
      </c>
    </row>
    <row r="373" spans="1:5" x14ac:dyDescent="0.35">
      <c r="A373" s="1" t="s">
        <v>129</v>
      </c>
      <c r="B373" s="1">
        <v>51038</v>
      </c>
      <c r="C373" s="1" t="s">
        <v>185</v>
      </c>
      <c r="D373" s="1">
        <v>4</v>
      </c>
      <c r="E373" s="1">
        <v>3</v>
      </c>
    </row>
    <row r="374" spans="1:5" x14ac:dyDescent="0.35">
      <c r="A374" s="1" t="s">
        <v>130</v>
      </c>
      <c r="B374" s="1">
        <v>47309</v>
      </c>
      <c r="C374" s="1" t="s">
        <v>175</v>
      </c>
      <c r="D374" s="1">
        <v>4</v>
      </c>
      <c r="E374" s="1">
        <v>9</v>
      </c>
    </row>
    <row r="375" spans="1:5" x14ac:dyDescent="0.35">
      <c r="A375" s="1" t="s">
        <v>131</v>
      </c>
      <c r="B375" s="1">
        <v>43513</v>
      </c>
      <c r="C375" s="1" t="s">
        <v>173</v>
      </c>
      <c r="D375" s="1">
        <v>4</v>
      </c>
      <c r="E375" s="1">
        <v>6</v>
      </c>
    </row>
    <row r="376" spans="1:5" x14ac:dyDescent="0.35">
      <c r="A376" s="1" t="s">
        <v>132</v>
      </c>
      <c r="B376" s="1">
        <v>32538</v>
      </c>
      <c r="C376" s="1" t="s">
        <v>185</v>
      </c>
      <c r="D376" s="1">
        <v>4</v>
      </c>
      <c r="E376" s="1">
        <v>3</v>
      </c>
    </row>
    <row r="377" spans="1:5" x14ac:dyDescent="0.35">
      <c r="A377" s="1" t="s">
        <v>133</v>
      </c>
      <c r="B377" s="1">
        <v>56568</v>
      </c>
      <c r="C377" s="1" t="s">
        <v>173</v>
      </c>
      <c r="D377" s="1">
        <v>4</v>
      </c>
      <c r="E377" s="1">
        <v>6</v>
      </c>
    </row>
    <row r="378" spans="1:5" x14ac:dyDescent="0.35">
      <c r="A378" s="1" t="s">
        <v>134</v>
      </c>
      <c r="B378" s="1">
        <v>47085</v>
      </c>
      <c r="C378" s="1" t="s">
        <v>185</v>
      </c>
      <c r="D378" s="1">
        <v>4</v>
      </c>
      <c r="E378" s="1">
        <v>3</v>
      </c>
    </row>
    <row r="379" spans="1:5" x14ac:dyDescent="0.35">
      <c r="A379" s="1" t="s">
        <v>135</v>
      </c>
      <c r="B379" s="1">
        <v>84139</v>
      </c>
      <c r="C379" s="1" t="s">
        <v>173</v>
      </c>
      <c r="D379" s="1">
        <v>4</v>
      </c>
      <c r="E379" s="1">
        <v>6</v>
      </c>
    </row>
    <row r="380" spans="1:5" x14ac:dyDescent="0.35">
      <c r="A380" s="1" t="s">
        <v>136</v>
      </c>
      <c r="B380" s="1">
        <v>90255</v>
      </c>
      <c r="C380" s="1" t="s">
        <v>186</v>
      </c>
      <c r="D380" s="1">
        <v>4</v>
      </c>
      <c r="E380" s="1">
        <v>5</v>
      </c>
    </row>
    <row r="381" spans="1:5" x14ac:dyDescent="0.35">
      <c r="A381" s="1" t="s">
        <v>137</v>
      </c>
      <c r="B381" s="1">
        <v>86345</v>
      </c>
      <c r="C381" s="1" t="s">
        <v>177</v>
      </c>
      <c r="D381" s="1">
        <v>4</v>
      </c>
      <c r="E381" s="1">
        <v>5</v>
      </c>
    </row>
    <row r="382" spans="1:5" x14ac:dyDescent="0.35">
      <c r="A382" s="1" t="s">
        <v>138</v>
      </c>
      <c r="B382" s="1">
        <v>21384</v>
      </c>
      <c r="C382" s="1" t="s">
        <v>172</v>
      </c>
      <c r="D382" s="1">
        <v>4</v>
      </c>
      <c r="E382" s="1">
        <v>7</v>
      </c>
    </row>
    <row r="383" spans="1:5" x14ac:dyDescent="0.35">
      <c r="A383" s="1" t="s">
        <v>139</v>
      </c>
      <c r="B383" s="1">
        <v>73429</v>
      </c>
      <c r="C383" s="1" t="s">
        <v>188</v>
      </c>
      <c r="D383" s="1">
        <v>4</v>
      </c>
      <c r="E383" s="1">
        <v>4</v>
      </c>
    </row>
    <row r="384" spans="1:5" x14ac:dyDescent="0.35">
      <c r="A384" s="1" t="s">
        <v>140</v>
      </c>
      <c r="B384" s="1">
        <v>53229</v>
      </c>
      <c r="C384" s="1" t="s">
        <v>172</v>
      </c>
      <c r="D384" s="1">
        <v>4</v>
      </c>
      <c r="E384" s="1">
        <v>7</v>
      </c>
    </row>
    <row r="385" spans="1:5" x14ac:dyDescent="0.35">
      <c r="A385" s="1" t="s">
        <v>141</v>
      </c>
      <c r="B385" s="1">
        <v>52293</v>
      </c>
      <c r="C385" s="1" t="s">
        <v>185</v>
      </c>
      <c r="D385" s="1">
        <v>4</v>
      </c>
      <c r="E385" s="1">
        <v>3</v>
      </c>
    </row>
    <row r="386" spans="1:5" x14ac:dyDescent="0.35">
      <c r="A386" s="1" t="s">
        <v>142</v>
      </c>
      <c r="B386" s="1">
        <v>47308</v>
      </c>
      <c r="C386" s="1" t="s">
        <v>177</v>
      </c>
      <c r="D386" s="1">
        <v>4</v>
      </c>
      <c r="E386" s="1">
        <v>5</v>
      </c>
    </row>
    <row r="387" spans="1:5" x14ac:dyDescent="0.35">
      <c r="A387" s="1" t="s">
        <v>143</v>
      </c>
      <c r="B387" s="1">
        <v>57422</v>
      </c>
      <c r="C387" s="1" t="s">
        <v>181</v>
      </c>
      <c r="D387" s="1">
        <v>4</v>
      </c>
      <c r="E387" s="1">
        <v>6</v>
      </c>
    </row>
    <row r="388" spans="1:5" x14ac:dyDescent="0.35">
      <c r="A388" s="1" t="s">
        <v>144</v>
      </c>
      <c r="B388" s="1">
        <v>79486</v>
      </c>
      <c r="C388" s="1" t="s">
        <v>183</v>
      </c>
      <c r="D388" s="1">
        <v>4</v>
      </c>
      <c r="E388" s="1">
        <v>1</v>
      </c>
    </row>
    <row r="389" spans="1:5" x14ac:dyDescent="0.35">
      <c r="A389" s="1" t="s">
        <v>145</v>
      </c>
      <c r="B389" s="1">
        <v>23527</v>
      </c>
      <c r="C389" s="1" t="s">
        <v>173</v>
      </c>
      <c r="D389" s="1">
        <v>4</v>
      </c>
      <c r="E389" s="1">
        <v>6</v>
      </c>
    </row>
    <row r="390" spans="1:5" x14ac:dyDescent="0.35">
      <c r="A390" s="1" t="s">
        <v>146</v>
      </c>
      <c r="B390" s="1">
        <v>44031</v>
      </c>
      <c r="C390" s="1" t="s">
        <v>188</v>
      </c>
      <c r="D390" s="1">
        <v>4</v>
      </c>
      <c r="E390" s="1">
        <v>4</v>
      </c>
    </row>
    <row r="391" spans="1:5" x14ac:dyDescent="0.35">
      <c r="A391" s="1" t="s">
        <v>147</v>
      </c>
      <c r="B391" s="1">
        <v>38073</v>
      </c>
      <c r="C391" s="1" t="s">
        <v>188</v>
      </c>
      <c r="D391" s="1">
        <v>4</v>
      </c>
      <c r="E391" s="1">
        <v>4</v>
      </c>
    </row>
    <row r="392" spans="1:5" x14ac:dyDescent="0.35">
      <c r="A392" s="1" t="s">
        <v>148</v>
      </c>
      <c r="B392" s="1">
        <v>86084</v>
      </c>
      <c r="C392" s="1" t="s">
        <v>181</v>
      </c>
      <c r="D392" s="1">
        <v>4</v>
      </c>
      <c r="E392" s="1">
        <v>6</v>
      </c>
    </row>
    <row r="393" spans="1:5" x14ac:dyDescent="0.35">
      <c r="A393" s="1" t="s">
        <v>62</v>
      </c>
      <c r="B393" s="1">
        <v>36100</v>
      </c>
      <c r="C393" s="1" t="s">
        <v>187</v>
      </c>
      <c r="D393" s="1">
        <v>5</v>
      </c>
      <c r="E393" s="1">
        <v>1</v>
      </c>
    </row>
    <row r="394" spans="1:5" x14ac:dyDescent="0.35">
      <c r="A394" s="1" t="s">
        <v>157</v>
      </c>
      <c r="B394" s="1">
        <v>32248</v>
      </c>
      <c r="C394" s="1" t="s">
        <v>177</v>
      </c>
      <c r="D394" s="1">
        <v>5</v>
      </c>
      <c r="E394" s="1">
        <v>5</v>
      </c>
    </row>
    <row r="395" spans="1:5" x14ac:dyDescent="0.35">
      <c r="A395" s="1" t="s">
        <v>63</v>
      </c>
      <c r="B395" s="1">
        <v>71349</v>
      </c>
      <c r="C395" s="1" t="s">
        <v>185</v>
      </c>
      <c r="D395" s="1">
        <v>5</v>
      </c>
      <c r="E395" s="1">
        <v>3</v>
      </c>
    </row>
    <row r="396" spans="1:5" x14ac:dyDescent="0.35">
      <c r="A396" s="1" t="s">
        <v>64</v>
      </c>
      <c r="B396" s="1">
        <v>56034</v>
      </c>
      <c r="C396" s="1" t="s">
        <v>189</v>
      </c>
      <c r="D396" s="1">
        <v>5</v>
      </c>
      <c r="E396" s="1">
        <v>1</v>
      </c>
    </row>
    <row r="397" spans="1:5" x14ac:dyDescent="0.35">
      <c r="A397" s="1" t="s">
        <v>65</v>
      </c>
      <c r="B397" s="1">
        <v>99036</v>
      </c>
      <c r="C397" s="1" t="s">
        <v>178</v>
      </c>
      <c r="D397" s="1">
        <v>5</v>
      </c>
      <c r="E397" s="1">
        <v>1</v>
      </c>
    </row>
    <row r="398" spans="1:5" x14ac:dyDescent="0.35">
      <c r="A398" s="1" t="s">
        <v>66</v>
      </c>
      <c r="B398" s="1">
        <v>49181</v>
      </c>
      <c r="C398" s="1" t="s">
        <v>186</v>
      </c>
      <c r="D398" s="1">
        <v>5</v>
      </c>
      <c r="E398" s="1">
        <v>5</v>
      </c>
    </row>
    <row r="399" spans="1:5" x14ac:dyDescent="0.35">
      <c r="A399" s="1" t="s">
        <v>67</v>
      </c>
      <c r="B399" s="1">
        <v>94373</v>
      </c>
      <c r="C399" s="1" t="s">
        <v>177</v>
      </c>
      <c r="D399" s="1">
        <v>5</v>
      </c>
      <c r="E399" s="1">
        <v>5</v>
      </c>
    </row>
    <row r="400" spans="1:5" x14ac:dyDescent="0.35">
      <c r="A400" s="1" t="s">
        <v>69</v>
      </c>
      <c r="B400" s="1">
        <v>18531</v>
      </c>
      <c r="C400" s="1" t="s">
        <v>173</v>
      </c>
      <c r="D400" s="1">
        <v>5</v>
      </c>
      <c r="E400" s="1">
        <v>6</v>
      </c>
    </row>
    <row r="401" spans="1:5" x14ac:dyDescent="0.35">
      <c r="A401" s="1" t="s">
        <v>70</v>
      </c>
      <c r="B401" s="1">
        <v>29557</v>
      </c>
      <c r="C401" s="1" t="s">
        <v>182</v>
      </c>
      <c r="D401" s="1">
        <v>5</v>
      </c>
      <c r="E401" s="1">
        <v>3</v>
      </c>
    </row>
    <row r="402" spans="1:5" x14ac:dyDescent="0.35">
      <c r="A402" s="1" t="s">
        <v>71</v>
      </c>
      <c r="B402" s="1">
        <v>46029</v>
      </c>
      <c r="C402" s="1" t="s">
        <v>174</v>
      </c>
      <c r="D402" s="1">
        <v>5</v>
      </c>
      <c r="E402" s="1">
        <v>5</v>
      </c>
    </row>
    <row r="403" spans="1:5" x14ac:dyDescent="0.35">
      <c r="A403" s="1" t="s">
        <v>72</v>
      </c>
      <c r="B403" s="1">
        <v>83240</v>
      </c>
      <c r="C403" s="1" t="s">
        <v>182</v>
      </c>
      <c r="D403" s="1">
        <v>5</v>
      </c>
      <c r="E403" s="1">
        <v>3</v>
      </c>
    </row>
    <row r="404" spans="1:5" x14ac:dyDescent="0.35">
      <c r="A404" s="1" t="s">
        <v>73</v>
      </c>
      <c r="B404" s="1">
        <v>62275</v>
      </c>
      <c r="C404" s="1" t="s">
        <v>173</v>
      </c>
      <c r="D404" s="1">
        <v>5</v>
      </c>
      <c r="E404" s="1">
        <v>6</v>
      </c>
    </row>
    <row r="405" spans="1:5" x14ac:dyDescent="0.35">
      <c r="A405" s="1" t="s">
        <v>78</v>
      </c>
      <c r="B405" s="1">
        <v>64284</v>
      </c>
      <c r="C405" s="1" t="s">
        <v>189</v>
      </c>
      <c r="D405" s="1">
        <v>5</v>
      </c>
      <c r="E405" s="1">
        <v>1</v>
      </c>
    </row>
    <row r="406" spans="1:5" x14ac:dyDescent="0.35">
      <c r="A406" s="1" t="s">
        <v>79</v>
      </c>
      <c r="B406" s="1">
        <v>29302</v>
      </c>
      <c r="C406" s="1" t="s">
        <v>173</v>
      </c>
      <c r="D406" s="1">
        <v>5</v>
      </c>
      <c r="E406" s="1">
        <v>6</v>
      </c>
    </row>
    <row r="407" spans="1:5" x14ac:dyDescent="0.35">
      <c r="A407" s="1" t="s">
        <v>80</v>
      </c>
      <c r="B407" s="1">
        <v>16380</v>
      </c>
      <c r="C407" s="1" t="s">
        <v>188</v>
      </c>
      <c r="D407" s="1">
        <v>5</v>
      </c>
      <c r="E407" s="1">
        <v>4</v>
      </c>
    </row>
    <row r="408" spans="1:5" x14ac:dyDescent="0.35">
      <c r="A408" s="1" t="s">
        <v>81</v>
      </c>
      <c r="B408" s="1">
        <v>35107</v>
      </c>
      <c r="C408" s="1" t="s">
        <v>175</v>
      </c>
      <c r="D408" s="1">
        <v>5</v>
      </c>
      <c r="E408" s="1">
        <v>9</v>
      </c>
    </row>
    <row r="409" spans="1:5" x14ac:dyDescent="0.35">
      <c r="A409" s="1" t="s">
        <v>82</v>
      </c>
      <c r="B409" s="1">
        <v>17144</v>
      </c>
      <c r="C409" s="1" t="s">
        <v>185</v>
      </c>
      <c r="D409" s="1">
        <v>5</v>
      </c>
      <c r="E409" s="1">
        <v>3</v>
      </c>
    </row>
    <row r="410" spans="1:5" x14ac:dyDescent="0.35">
      <c r="A410" s="1" t="s">
        <v>83</v>
      </c>
      <c r="B410" s="1">
        <v>42157</v>
      </c>
      <c r="C410" s="1" t="s">
        <v>171</v>
      </c>
      <c r="D410" s="1">
        <v>5</v>
      </c>
      <c r="E410" s="1">
        <v>5</v>
      </c>
    </row>
    <row r="411" spans="1:5" x14ac:dyDescent="0.35">
      <c r="A411" s="1" t="s">
        <v>84</v>
      </c>
      <c r="B411" s="1">
        <v>59205</v>
      </c>
      <c r="C411" s="1" t="s">
        <v>176</v>
      </c>
      <c r="D411" s="1">
        <v>5</v>
      </c>
      <c r="E411" s="1">
        <v>8</v>
      </c>
    </row>
    <row r="412" spans="1:5" x14ac:dyDescent="0.35">
      <c r="A412" s="1" t="s">
        <v>85</v>
      </c>
      <c r="B412" s="1">
        <v>49423</v>
      </c>
      <c r="C412" s="1" t="s">
        <v>185</v>
      </c>
      <c r="D412" s="1">
        <v>5</v>
      </c>
      <c r="E412" s="1">
        <v>3</v>
      </c>
    </row>
    <row r="413" spans="1:5" x14ac:dyDescent="0.35">
      <c r="A413" s="1" t="s">
        <v>86</v>
      </c>
      <c r="B413" s="1">
        <v>35426</v>
      </c>
      <c r="C413" s="1" t="s">
        <v>172</v>
      </c>
      <c r="D413" s="1">
        <v>5</v>
      </c>
      <c r="E413" s="1">
        <v>7</v>
      </c>
    </row>
    <row r="414" spans="1:5" x14ac:dyDescent="0.35">
      <c r="A414" s="1" t="s">
        <v>87</v>
      </c>
      <c r="B414" s="1">
        <v>31062</v>
      </c>
      <c r="C414" s="1" t="s">
        <v>173</v>
      </c>
      <c r="D414" s="1">
        <v>5</v>
      </c>
      <c r="E414" s="1">
        <v>6</v>
      </c>
    </row>
    <row r="415" spans="1:5" x14ac:dyDescent="0.35">
      <c r="A415" s="1" t="s">
        <v>154</v>
      </c>
      <c r="B415" s="1">
        <v>88083</v>
      </c>
      <c r="C415" s="1" t="s">
        <v>175</v>
      </c>
      <c r="D415" s="1">
        <v>5</v>
      </c>
      <c r="E415" s="1">
        <v>9</v>
      </c>
    </row>
    <row r="416" spans="1:5" x14ac:dyDescent="0.35">
      <c r="A416" s="1" t="s">
        <v>88</v>
      </c>
      <c r="B416" s="1">
        <v>60186</v>
      </c>
      <c r="C416" s="1" t="s">
        <v>174</v>
      </c>
      <c r="D416" s="1">
        <v>5</v>
      </c>
      <c r="E416" s="1">
        <v>5</v>
      </c>
    </row>
    <row r="417" spans="1:5" x14ac:dyDescent="0.35">
      <c r="A417" s="1" t="s">
        <v>159</v>
      </c>
      <c r="B417" s="1">
        <v>94288</v>
      </c>
      <c r="C417" s="1" t="s">
        <v>171</v>
      </c>
      <c r="D417" s="1">
        <v>5</v>
      </c>
      <c r="E417" s="1">
        <v>5</v>
      </c>
    </row>
    <row r="418" spans="1:5" x14ac:dyDescent="0.35">
      <c r="A418" s="1" t="s">
        <v>90</v>
      </c>
      <c r="B418" s="1">
        <v>48554</v>
      </c>
      <c r="C418" s="1" t="s">
        <v>190</v>
      </c>
      <c r="D418" s="1">
        <v>5</v>
      </c>
      <c r="E418" s="1">
        <v>2</v>
      </c>
    </row>
    <row r="419" spans="1:5" x14ac:dyDescent="0.35">
      <c r="A419" s="1" t="s">
        <v>91</v>
      </c>
      <c r="B419" s="1">
        <v>93564</v>
      </c>
      <c r="C419" s="1" t="s">
        <v>186</v>
      </c>
      <c r="D419" s="1">
        <v>5</v>
      </c>
      <c r="E419" s="1">
        <v>5</v>
      </c>
    </row>
    <row r="420" spans="1:5" x14ac:dyDescent="0.35">
      <c r="A420" s="1" t="s">
        <v>92</v>
      </c>
      <c r="B420" s="1">
        <v>37057</v>
      </c>
      <c r="C420" s="1" t="s">
        <v>172</v>
      </c>
      <c r="D420" s="1">
        <v>5</v>
      </c>
      <c r="E420" s="1">
        <v>7</v>
      </c>
    </row>
    <row r="421" spans="1:5" x14ac:dyDescent="0.35">
      <c r="A421" s="1" t="s">
        <v>93</v>
      </c>
      <c r="B421" s="1">
        <v>14191</v>
      </c>
      <c r="C421" s="1" t="s">
        <v>178</v>
      </c>
      <c r="D421" s="1">
        <v>5</v>
      </c>
      <c r="E421" s="1">
        <v>1</v>
      </c>
    </row>
    <row r="422" spans="1:5" x14ac:dyDescent="0.35">
      <c r="A422" s="1" t="s">
        <v>94</v>
      </c>
      <c r="B422" s="1">
        <v>22441</v>
      </c>
      <c r="C422" s="1" t="s">
        <v>177</v>
      </c>
      <c r="D422" s="1">
        <v>5</v>
      </c>
      <c r="E422" s="1">
        <v>5</v>
      </c>
    </row>
    <row r="423" spans="1:5" x14ac:dyDescent="0.35">
      <c r="A423" s="1" t="s">
        <v>155</v>
      </c>
      <c r="B423" s="1">
        <v>70460</v>
      </c>
      <c r="C423" s="1" t="s">
        <v>182</v>
      </c>
      <c r="D423" s="1">
        <v>5</v>
      </c>
      <c r="E423" s="1">
        <v>3</v>
      </c>
    </row>
    <row r="424" spans="1:5" x14ac:dyDescent="0.35">
      <c r="A424" s="1" t="s">
        <v>95</v>
      </c>
      <c r="B424" s="1">
        <v>51522</v>
      </c>
      <c r="C424" s="1" t="s">
        <v>188</v>
      </c>
      <c r="D424" s="1">
        <v>5</v>
      </c>
      <c r="E424" s="1">
        <v>4</v>
      </c>
    </row>
    <row r="425" spans="1:5" x14ac:dyDescent="0.35">
      <c r="A425" s="1" t="s">
        <v>96</v>
      </c>
      <c r="B425" s="1">
        <v>87562</v>
      </c>
      <c r="C425" s="1" t="s">
        <v>175</v>
      </c>
      <c r="D425" s="1">
        <v>5</v>
      </c>
      <c r="E425" s="1">
        <v>9</v>
      </c>
    </row>
    <row r="426" spans="1:5" x14ac:dyDescent="0.35">
      <c r="A426" s="1" t="s">
        <v>97</v>
      </c>
      <c r="B426" s="1">
        <v>77037</v>
      </c>
      <c r="C426" s="1" t="s">
        <v>183</v>
      </c>
      <c r="D426" s="1">
        <v>5</v>
      </c>
      <c r="E426" s="1">
        <v>1</v>
      </c>
    </row>
    <row r="427" spans="1:5" x14ac:dyDescent="0.35">
      <c r="A427" s="1" t="s">
        <v>98</v>
      </c>
      <c r="B427" s="1">
        <v>42117</v>
      </c>
      <c r="C427" s="1" t="s">
        <v>189</v>
      </c>
      <c r="D427" s="1">
        <v>5</v>
      </c>
      <c r="E427" s="1">
        <v>1</v>
      </c>
    </row>
    <row r="428" spans="1:5" x14ac:dyDescent="0.35">
      <c r="A428" s="1" t="s">
        <v>99</v>
      </c>
      <c r="B428" s="1">
        <v>91123</v>
      </c>
      <c r="C428" s="1" t="s">
        <v>177</v>
      </c>
      <c r="D428" s="1">
        <v>5</v>
      </c>
      <c r="E428" s="1">
        <v>5</v>
      </c>
    </row>
    <row r="429" spans="1:5" x14ac:dyDescent="0.35">
      <c r="A429" s="1" t="s">
        <v>100</v>
      </c>
      <c r="B429" s="1">
        <v>97399</v>
      </c>
      <c r="C429" s="1" t="s">
        <v>185</v>
      </c>
      <c r="D429" s="1">
        <v>5</v>
      </c>
      <c r="E429" s="1">
        <v>3</v>
      </c>
    </row>
    <row r="430" spans="1:5" x14ac:dyDescent="0.35">
      <c r="A430" s="1" t="s">
        <v>101</v>
      </c>
      <c r="B430" s="1">
        <v>41409</v>
      </c>
      <c r="C430" s="1" t="s">
        <v>182</v>
      </c>
      <c r="D430" s="1">
        <v>5</v>
      </c>
      <c r="E430" s="1">
        <v>3</v>
      </c>
    </row>
    <row r="431" spans="1:5" x14ac:dyDescent="0.35">
      <c r="A431" s="1" t="s">
        <v>158</v>
      </c>
      <c r="B431" s="1">
        <v>21515</v>
      </c>
      <c r="C431" s="1" t="s">
        <v>172</v>
      </c>
      <c r="D431" s="1">
        <v>5</v>
      </c>
      <c r="E431" s="1">
        <v>7</v>
      </c>
    </row>
    <row r="432" spans="1:5" x14ac:dyDescent="0.35">
      <c r="A432" s="1" t="s">
        <v>102</v>
      </c>
      <c r="B432" s="1">
        <v>70140</v>
      </c>
      <c r="C432" s="1" t="s">
        <v>190</v>
      </c>
      <c r="D432" s="1">
        <v>5</v>
      </c>
      <c r="E432" s="1">
        <v>2</v>
      </c>
    </row>
    <row r="433" spans="1:5" x14ac:dyDescent="0.35">
      <c r="A433" s="1" t="s">
        <v>103</v>
      </c>
      <c r="B433" s="1">
        <v>76141</v>
      </c>
      <c r="C433" s="1" t="s">
        <v>187</v>
      </c>
      <c r="D433" s="1">
        <v>5</v>
      </c>
      <c r="E433" s="1">
        <v>1</v>
      </c>
    </row>
    <row r="434" spans="1:5" x14ac:dyDescent="0.35">
      <c r="A434" s="1" t="s">
        <v>104</v>
      </c>
      <c r="B434" s="1">
        <v>21242</v>
      </c>
      <c r="C434" s="1" t="s">
        <v>180</v>
      </c>
      <c r="D434" s="1">
        <v>5</v>
      </c>
      <c r="E434" s="1">
        <v>3</v>
      </c>
    </row>
    <row r="435" spans="1:5" x14ac:dyDescent="0.35">
      <c r="A435" s="1" t="s">
        <v>152</v>
      </c>
      <c r="B435" s="1">
        <v>79257</v>
      </c>
      <c r="C435" s="1" t="s">
        <v>185</v>
      </c>
      <c r="D435" s="1">
        <v>5</v>
      </c>
      <c r="E435" s="1">
        <v>3</v>
      </c>
    </row>
    <row r="436" spans="1:5" x14ac:dyDescent="0.35">
      <c r="A436" s="1" t="s">
        <v>105</v>
      </c>
      <c r="B436" s="1">
        <v>10268</v>
      </c>
      <c r="C436" s="1" t="s">
        <v>175</v>
      </c>
      <c r="D436" s="1">
        <v>5</v>
      </c>
      <c r="E436" s="1">
        <v>9</v>
      </c>
    </row>
    <row r="437" spans="1:5" x14ac:dyDescent="0.35">
      <c r="A437" s="1" t="s">
        <v>106</v>
      </c>
      <c r="B437" s="1">
        <v>80386</v>
      </c>
      <c r="C437" s="1" t="s">
        <v>182</v>
      </c>
      <c r="D437" s="1">
        <v>5</v>
      </c>
      <c r="E437" s="1">
        <v>3</v>
      </c>
    </row>
    <row r="438" spans="1:5" x14ac:dyDescent="0.35">
      <c r="A438" s="1" t="s">
        <v>156</v>
      </c>
      <c r="B438" s="1">
        <v>38200</v>
      </c>
      <c r="C438" s="1" t="s">
        <v>174</v>
      </c>
      <c r="D438" s="1">
        <v>5</v>
      </c>
      <c r="E438" s="1">
        <v>5</v>
      </c>
    </row>
    <row r="439" spans="1:5" x14ac:dyDescent="0.35">
      <c r="A439" s="1" t="s">
        <v>107</v>
      </c>
      <c r="B439" s="1">
        <v>61249</v>
      </c>
      <c r="C439" s="1" t="s">
        <v>175</v>
      </c>
      <c r="D439" s="1">
        <v>5</v>
      </c>
      <c r="E439" s="1">
        <v>9</v>
      </c>
    </row>
    <row r="440" spans="1:5" x14ac:dyDescent="0.35">
      <c r="A440" s="1" t="s">
        <v>108</v>
      </c>
      <c r="B440" s="1">
        <v>43297</v>
      </c>
      <c r="C440" s="1" t="s">
        <v>185</v>
      </c>
      <c r="D440" s="1">
        <v>5</v>
      </c>
      <c r="E440" s="1">
        <v>3</v>
      </c>
    </row>
    <row r="441" spans="1:5" x14ac:dyDescent="0.35">
      <c r="A441" s="1" t="s">
        <v>109</v>
      </c>
      <c r="B441" s="1">
        <v>58324</v>
      </c>
      <c r="C441" s="1" t="s">
        <v>189</v>
      </c>
      <c r="D441" s="1">
        <v>5</v>
      </c>
      <c r="E441" s="1">
        <v>1</v>
      </c>
    </row>
    <row r="442" spans="1:5" x14ac:dyDescent="0.35">
      <c r="A442" s="1" t="s">
        <v>110</v>
      </c>
      <c r="B442" s="1">
        <v>11487</v>
      </c>
      <c r="C442" s="1" t="s">
        <v>178</v>
      </c>
      <c r="D442" s="1">
        <v>5</v>
      </c>
      <c r="E442" s="1">
        <v>1</v>
      </c>
    </row>
    <row r="443" spans="1:5" x14ac:dyDescent="0.35">
      <c r="A443" s="1" t="s">
        <v>111</v>
      </c>
      <c r="B443" s="1">
        <v>95546</v>
      </c>
      <c r="C443" s="1" t="s">
        <v>172</v>
      </c>
      <c r="D443" s="1">
        <v>5</v>
      </c>
      <c r="E443" s="1">
        <v>7</v>
      </c>
    </row>
    <row r="444" spans="1:5" x14ac:dyDescent="0.35">
      <c r="A444" s="1" t="s">
        <v>112</v>
      </c>
      <c r="B444" s="1">
        <v>36328</v>
      </c>
      <c r="C444" s="1" t="s">
        <v>187</v>
      </c>
      <c r="D444" s="1">
        <v>5</v>
      </c>
      <c r="E444" s="1">
        <v>1</v>
      </c>
    </row>
    <row r="445" spans="1:5" x14ac:dyDescent="0.35">
      <c r="A445" s="1" t="s">
        <v>113</v>
      </c>
      <c r="B445" s="1">
        <v>17335</v>
      </c>
      <c r="C445" s="1" t="s">
        <v>182</v>
      </c>
      <c r="D445" s="1">
        <v>5</v>
      </c>
      <c r="E445" s="1">
        <v>3</v>
      </c>
    </row>
    <row r="446" spans="1:5" x14ac:dyDescent="0.35">
      <c r="A446" s="1" t="s">
        <v>114</v>
      </c>
      <c r="B446" s="1">
        <v>39454</v>
      </c>
      <c r="C446" s="1" t="s">
        <v>172</v>
      </c>
      <c r="D446" s="1">
        <v>5</v>
      </c>
      <c r="E446" s="1">
        <v>7</v>
      </c>
    </row>
    <row r="447" spans="1:5" x14ac:dyDescent="0.35">
      <c r="A447" s="1" t="s">
        <v>115</v>
      </c>
      <c r="B447" s="1">
        <v>68464</v>
      </c>
      <c r="C447" s="1" t="s">
        <v>189</v>
      </c>
      <c r="D447" s="1">
        <v>5</v>
      </c>
      <c r="E447" s="1">
        <v>1</v>
      </c>
    </row>
    <row r="448" spans="1:5" x14ac:dyDescent="0.35">
      <c r="A448" s="1" t="s">
        <v>116</v>
      </c>
      <c r="B448" s="1">
        <v>48467</v>
      </c>
      <c r="C448" s="1" t="s">
        <v>185</v>
      </c>
      <c r="D448" s="1">
        <v>5</v>
      </c>
      <c r="E448" s="1">
        <v>3</v>
      </c>
    </row>
    <row r="449" spans="1:5" x14ac:dyDescent="0.35">
      <c r="A449" s="1" t="s">
        <v>149</v>
      </c>
      <c r="B449" s="1">
        <v>68494</v>
      </c>
      <c r="C449" s="1" t="s">
        <v>183</v>
      </c>
      <c r="D449" s="1">
        <v>5</v>
      </c>
      <c r="E449" s="1">
        <v>1</v>
      </c>
    </row>
    <row r="450" spans="1:5" x14ac:dyDescent="0.35">
      <c r="A450" s="1" t="s">
        <v>117</v>
      </c>
      <c r="B450" s="1">
        <v>80004</v>
      </c>
      <c r="C450" s="1" t="s">
        <v>179</v>
      </c>
      <c r="D450" s="1">
        <v>5</v>
      </c>
      <c r="E450" s="1">
        <v>5</v>
      </c>
    </row>
    <row r="451" spans="1:5" x14ac:dyDescent="0.35">
      <c r="A451" s="1" t="s">
        <v>118</v>
      </c>
      <c r="B451" s="1">
        <v>26050</v>
      </c>
      <c r="C451" s="1" t="s">
        <v>175</v>
      </c>
      <c r="D451" s="1">
        <v>5</v>
      </c>
      <c r="E451" s="1">
        <v>9</v>
      </c>
    </row>
    <row r="452" spans="1:5" x14ac:dyDescent="0.35">
      <c r="A452" s="1" t="s">
        <v>119</v>
      </c>
      <c r="B452" s="1">
        <v>57096</v>
      </c>
      <c r="C452" s="1" t="s">
        <v>187</v>
      </c>
      <c r="D452" s="1">
        <v>5</v>
      </c>
      <c r="E452" s="1">
        <v>1</v>
      </c>
    </row>
    <row r="453" spans="1:5" x14ac:dyDescent="0.35">
      <c r="A453" s="1" t="s">
        <v>120</v>
      </c>
      <c r="B453" s="1">
        <v>57174</v>
      </c>
      <c r="C453" s="1" t="s">
        <v>171</v>
      </c>
      <c r="D453" s="1">
        <v>5</v>
      </c>
      <c r="E453" s="1">
        <v>5</v>
      </c>
    </row>
    <row r="454" spans="1:5" x14ac:dyDescent="0.35">
      <c r="A454" s="1" t="s">
        <v>121</v>
      </c>
      <c r="B454" s="1">
        <v>19303</v>
      </c>
      <c r="C454" s="1" t="s">
        <v>174</v>
      </c>
      <c r="D454" s="1">
        <v>5</v>
      </c>
      <c r="E454" s="1">
        <v>5</v>
      </c>
    </row>
    <row r="455" spans="1:5" x14ac:dyDescent="0.35">
      <c r="A455" s="1" t="s">
        <v>153</v>
      </c>
      <c r="B455" s="1">
        <v>50376</v>
      </c>
      <c r="C455" s="1" t="s">
        <v>182</v>
      </c>
      <c r="D455" s="1">
        <v>5</v>
      </c>
      <c r="E455" s="1">
        <v>3</v>
      </c>
    </row>
    <row r="456" spans="1:5" x14ac:dyDescent="0.35">
      <c r="A456" s="1" t="s">
        <v>122</v>
      </c>
      <c r="B456" s="1">
        <v>42018</v>
      </c>
      <c r="C456" s="1" t="s">
        <v>185</v>
      </c>
      <c r="D456" s="1">
        <v>5</v>
      </c>
      <c r="E456" s="1">
        <v>3</v>
      </c>
    </row>
    <row r="457" spans="1:5" x14ac:dyDescent="0.35">
      <c r="A457" s="1" t="s">
        <v>123</v>
      </c>
      <c r="B457" s="1">
        <v>14149</v>
      </c>
      <c r="C457" s="1" t="s">
        <v>181</v>
      </c>
      <c r="D457" s="1">
        <v>5</v>
      </c>
      <c r="E457" s="1">
        <v>6</v>
      </c>
    </row>
    <row r="458" spans="1:5" x14ac:dyDescent="0.35">
      <c r="A458" s="1" t="s">
        <v>124</v>
      </c>
      <c r="B458" s="1">
        <v>94236</v>
      </c>
      <c r="C458" s="1" t="s">
        <v>189</v>
      </c>
      <c r="D458" s="1">
        <v>5</v>
      </c>
      <c r="E458" s="1">
        <v>1</v>
      </c>
    </row>
    <row r="459" spans="1:5" x14ac:dyDescent="0.35">
      <c r="A459" s="1" t="s">
        <v>125</v>
      </c>
      <c r="B459" s="1">
        <v>95319</v>
      </c>
      <c r="C459" s="1" t="s">
        <v>183</v>
      </c>
      <c r="D459" s="1">
        <v>5</v>
      </c>
      <c r="E459" s="1">
        <v>1</v>
      </c>
    </row>
    <row r="460" spans="1:5" x14ac:dyDescent="0.35">
      <c r="A460" s="1" t="s">
        <v>126</v>
      </c>
      <c r="B460" s="1">
        <v>77525</v>
      </c>
      <c r="C460" s="1" t="s">
        <v>173</v>
      </c>
      <c r="D460" s="1">
        <v>5</v>
      </c>
      <c r="E460" s="1">
        <v>6</v>
      </c>
    </row>
    <row r="461" spans="1:5" x14ac:dyDescent="0.35">
      <c r="A461" s="1" t="s">
        <v>127</v>
      </c>
      <c r="B461" s="1">
        <v>88547</v>
      </c>
      <c r="C461" s="1" t="s">
        <v>189</v>
      </c>
      <c r="D461" s="1">
        <v>5</v>
      </c>
      <c r="E461" s="1">
        <v>1</v>
      </c>
    </row>
    <row r="462" spans="1:5" x14ac:dyDescent="0.35">
      <c r="A462" s="1" t="s">
        <v>128</v>
      </c>
      <c r="B462" s="1">
        <v>77007</v>
      </c>
      <c r="C462" s="1" t="s">
        <v>190</v>
      </c>
      <c r="D462" s="1">
        <v>5</v>
      </c>
      <c r="E462" s="1">
        <v>2</v>
      </c>
    </row>
    <row r="463" spans="1:5" x14ac:dyDescent="0.35">
      <c r="A463" s="1" t="s">
        <v>129</v>
      </c>
      <c r="B463" s="1">
        <v>75044</v>
      </c>
      <c r="C463" s="1" t="s">
        <v>173</v>
      </c>
      <c r="D463" s="1">
        <v>5</v>
      </c>
      <c r="E463" s="1">
        <v>6</v>
      </c>
    </row>
    <row r="464" spans="1:5" x14ac:dyDescent="0.35">
      <c r="A464" s="1" t="s">
        <v>130</v>
      </c>
      <c r="B464" s="1">
        <v>67058</v>
      </c>
      <c r="C464" s="1" t="s">
        <v>184</v>
      </c>
      <c r="D464" s="1">
        <v>5</v>
      </c>
      <c r="E464" s="1">
        <v>7</v>
      </c>
    </row>
    <row r="465" spans="1:5" x14ac:dyDescent="0.35">
      <c r="A465" s="1" t="s">
        <v>131</v>
      </c>
      <c r="B465" s="1">
        <v>35169</v>
      </c>
      <c r="C465" s="1" t="s">
        <v>186</v>
      </c>
      <c r="D465" s="1">
        <v>5</v>
      </c>
      <c r="E465" s="1">
        <v>5</v>
      </c>
    </row>
    <row r="466" spans="1:5" x14ac:dyDescent="0.35">
      <c r="A466" s="1" t="s">
        <v>132</v>
      </c>
      <c r="B466" s="1">
        <v>55220</v>
      </c>
      <c r="C466" s="1" t="s">
        <v>187</v>
      </c>
      <c r="D466" s="1">
        <v>5</v>
      </c>
      <c r="E466" s="1">
        <v>1</v>
      </c>
    </row>
    <row r="467" spans="1:5" x14ac:dyDescent="0.35">
      <c r="A467" s="1" t="s">
        <v>133</v>
      </c>
      <c r="B467" s="1">
        <v>52478</v>
      </c>
      <c r="C467" s="1" t="s">
        <v>181</v>
      </c>
      <c r="D467" s="1">
        <v>5</v>
      </c>
      <c r="E467" s="1">
        <v>6</v>
      </c>
    </row>
    <row r="468" spans="1:5" x14ac:dyDescent="0.35">
      <c r="A468" s="1" t="s">
        <v>134</v>
      </c>
      <c r="B468" s="1">
        <v>98040</v>
      </c>
      <c r="C468" s="1" t="s">
        <v>174</v>
      </c>
      <c r="D468" s="1">
        <v>5</v>
      </c>
      <c r="E468" s="1">
        <v>5</v>
      </c>
    </row>
    <row r="469" spans="1:5" x14ac:dyDescent="0.35">
      <c r="A469" s="1" t="s">
        <v>135</v>
      </c>
      <c r="B469" s="1">
        <v>19041</v>
      </c>
      <c r="C469" s="1" t="s">
        <v>178</v>
      </c>
      <c r="D469" s="1">
        <v>5</v>
      </c>
      <c r="E469" s="1">
        <v>1</v>
      </c>
    </row>
    <row r="470" spans="1:5" x14ac:dyDescent="0.35">
      <c r="A470" s="1" t="s">
        <v>136</v>
      </c>
      <c r="B470" s="1">
        <v>87070</v>
      </c>
      <c r="C470" s="1" t="s">
        <v>183</v>
      </c>
      <c r="D470" s="1">
        <v>5</v>
      </c>
      <c r="E470" s="1">
        <v>1</v>
      </c>
    </row>
    <row r="471" spans="1:5" x14ac:dyDescent="0.35">
      <c r="A471" s="1" t="s">
        <v>137</v>
      </c>
      <c r="B471" s="1">
        <v>72088</v>
      </c>
      <c r="C471" s="1" t="s">
        <v>182</v>
      </c>
      <c r="D471" s="1">
        <v>5</v>
      </c>
      <c r="E471" s="1">
        <v>3</v>
      </c>
    </row>
    <row r="472" spans="1:5" x14ac:dyDescent="0.35">
      <c r="A472" s="1" t="s">
        <v>138</v>
      </c>
      <c r="B472" s="1">
        <v>89400</v>
      </c>
      <c r="C472" s="1" t="s">
        <v>190</v>
      </c>
      <c r="D472" s="1">
        <v>5</v>
      </c>
      <c r="E472" s="1">
        <v>2</v>
      </c>
    </row>
    <row r="473" spans="1:5" x14ac:dyDescent="0.35">
      <c r="A473" s="1" t="s">
        <v>139</v>
      </c>
      <c r="B473" s="1">
        <v>93469</v>
      </c>
      <c r="C473" s="1" t="s">
        <v>178</v>
      </c>
      <c r="D473" s="1">
        <v>5</v>
      </c>
      <c r="E473" s="1">
        <v>1</v>
      </c>
    </row>
    <row r="474" spans="1:5" x14ac:dyDescent="0.35">
      <c r="A474" s="1" t="s">
        <v>140</v>
      </c>
      <c r="B474" s="1">
        <v>96075</v>
      </c>
      <c r="C474" s="1" t="s">
        <v>177</v>
      </c>
      <c r="D474" s="1">
        <v>5</v>
      </c>
      <c r="E474" s="1">
        <v>5</v>
      </c>
    </row>
    <row r="475" spans="1:5" x14ac:dyDescent="0.35">
      <c r="A475" s="1" t="s">
        <v>141</v>
      </c>
      <c r="B475" s="1">
        <v>75092</v>
      </c>
      <c r="C475" s="1" t="s">
        <v>174</v>
      </c>
      <c r="D475" s="1">
        <v>5</v>
      </c>
      <c r="E475" s="1">
        <v>5</v>
      </c>
    </row>
    <row r="476" spans="1:5" x14ac:dyDescent="0.35">
      <c r="A476" s="1" t="s">
        <v>142</v>
      </c>
      <c r="B476" s="1">
        <v>63127</v>
      </c>
      <c r="C476" s="1" t="s">
        <v>187</v>
      </c>
      <c r="D476" s="1">
        <v>5</v>
      </c>
      <c r="E476" s="1">
        <v>1</v>
      </c>
    </row>
    <row r="477" spans="1:5" x14ac:dyDescent="0.35">
      <c r="A477" s="1" t="s">
        <v>143</v>
      </c>
      <c r="B477" s="1">
        <v>80147</v>
      </c>
      <c r="C477" s="1" t="s">
        <v>172</v>
      </c>
      <c r="D477" s="1">
        <v>5</v>
      </c>
      <c r="E477" s="1">
        <v>7</v>
      </c>
    </row>
    <row r="478" spans="1:5" x14ac:dyDescent="0.35">
      <c r="A478" s="1" t="s">
        <v>144</v>
      </c>
      <c r="B478" s="1">
        <v>14356</v>
      </c>
      <c r="C478" s="1" t="s">
        <v>189</v>
      </c>
      <c r="D478" s="1">
        <v>5</v>
      </c>
      <c r="E478" s="1">
        <v>1</v>
      </c>
    </row>
    <row r="479" spans="1:5" x14ac:dyDescent="0.35">
      <c r="A479" s="1" t="s">
        <v>145</v>
      </c>
      <c r="B479" s="1">
        <v>70560</v>
      </c>
      <c r="C479" s="1" t="s">
        <v>187</v>
      </c>
      <c r="D479" s="1">
        <v>5</v>
      </c>
      <c r="E479" s="1">
        <v>1</v>
      </c>
    </row>
    <row r="480" spans="1:5" x14ac:dyDescent="0.35">
      <c r="A480" s="1" t="s">
        <v>146</v>
      </c>
      <c r="B480" s="1">
        <v>74160</v>
      </c>
      <c r="C480" s="1" t="s">
        <v>174</v>
      </c>
      <c r="D480" s="1">
        <v>5</v>
      </c>
      <c r="E480" s="1">
        <v>5</v>
      </c>
    </row>
    <row r="481" spans="1:5" x14ac:dyDescent="0.35">
      <c r="A481" s="1" t="s">
        <v>147</v>
      </c>
      <c r="B481" s="1">
        <v>26291</v>
      </c>
      <c r="C481" s="1" t="s">
        <v>179</v>
      </c>
      <c r="D481" s="1">
        <v>5</v>
      </c>
      <c r="E481" s="1">
        <v>5</v>
      </c>
    </row>
    <row r="482" spans="1:5" x14ac:dyDescent="0.35">
      <c r="A482" s="1" t="s">
        <v>148</v>
      </c>
      <c r="B482" s="1">
        <v>48316</v>
      </c>
      <c r="C482" s="1" t="s">
        <v>177</v>
      </c>
      <c r="D482" s="1">
        <v>5</v>
      </c>
      <c r="E482" s="1">
        <v>5</v>
      </c>
    </row>
    <row r="483" spans="1:5" x14ac:dyDescent="0.35">
      <c r="A483" s="1" t="s">
        <v>62</v>
      </c>
      <c r="B483" s="1">
        <v>26437</v>
      </c>
      <c r="C483" s="1" t="s">
        <v>180</v>
      </c>
      <c r="D483" s="1">
        <v>6</v>
      </c>
      <c r="E483" s="1">
        <v>3</v>
      </c>
    </row>
    <row r="484" spans="1:5" x14ac:dyDescent="0.35">
      <c r="A484" s="1" t="s">
        <v>157</v>
      </c>
      <c r="B484" s="1">
        <v>65521</v>
      </c>
      <c r="C484" s="1" t="s">
        <v>183</v>
      </c>
      <c r="D484" s="1">
        <v>6</v>
      </c>
      <c r="E484" s="1">
        <v>1</v>
      </c>
    </row>
    <row r="485" spans="1:5" x14ac:dyDescent="0.35">
      <c r="A485" s="1" t="s">
        <v>63</v>
      </c>
      <c r="B485" s="1">
        <v>30550</v>
      </c>
      <c r="C485" s="1" t="s">
        <v>190</v>
      </c>
      <c r="D485" s="1">
        <v>6</v>
      </c>
      <c r="E485" s="1">
        <v>2</v>
      </c>
    </row>
    <row r="486" spans="1:5" x14ac:dyDescent="0.35">
      <c r="A486" s="1" t="s">
        <v>64</v>
      </c>
      <c r="B486" s="1">
        <v>77052</v>
      </c>
      <c r="C486" s="1" t="s">
        <v>175</v>
      </c>
      <c r="D486" s="1">
        <v>6</v>
      </c>
      <c r="E486" s="1">
        <v>9</v>
      </c>
    </row>
    <row r="487" spans="1:5" x14ac:dyDescent="0.35">
      <c r="A487" s="1" t="s">
        <v>65</v>
      </c>
      <c r="B487" s="1">
        <v>43093</v>
      </c>
      <c r="C487" s="1" t="s">
        <v>188</v>
      </c>
      <c r="D487" s="1">
        <v>6</v>
      </c>
      <c r="E487" s="1">
        <v>4</v>
      </c>
    </row>
    <row r="488" spans="1:5" x14ac:dyDescent="0.35">
      <c r="A488" s="1" t="s">
        <v>66</v>
      </c>
      <c r="B488" s="1">
        <v>52119</v>
      </c>
      <c r="C488" s="1" t="s">
        <v>179</v>
      </c>
      <c r="D488" s="1">
        <v>6</v>
      </c>
      <c r="E488" s="1">
        <v>5</v>
      </c>
    </row>
    <row r="489" spans="1:5" x14ac:dyDescent="0.35">
      <c r="A489" s="1" t="s">
        <v>70</v>
      </c>
      <c r="B489" s="1">
        <v>63162</v>
      </c>
      <c r="C489" s="1" t="s">
        <v>172</v>
      </c>
      <c r="D489" s="1">
        <v>6</v>
      </c>
      <c r="E489" s="1">
        <v>7</v>
      </c>
    </row>
    <row r="490" spans="1:5" x14ac:dyDescent="0.35">
      <c r="A490" s="1" t="s">
        <v>71</v>
      </c>
      <c r="B490" s="1">
        <v>73511</v>
      </c>
      <c r="C490" s="1" t="s">
        <v>181</v>
      </c>
      <c r="D490" s="1">
        <v>6</v>
      </c>
      <c r="E490" s="1">
        <v>6</v>
      </c>
    </row>
    <row r="491" spans="1:5" x14ac:dyDescent="0.35">
      <c r="A491" s="1" t="s">
        <v>72</v>
      </c>
      <c r="B491" s="1">
        <v>79551</v>
      </c>
      <c r="C491" s="1" t="s">
        <v>176</v>
      </c>
      <c r="D491" s="1">
        <v>6</v>
      </c>
      <c r="E491" s="1">
        <v>8</v>
      </c>
    </row>
    <row r="492" spans="1:5" x14ac:dyDescent="0.35">
      <c r="A492" s="1" t="s">
        <v>73</v>
      </c>
      <c r="B492" s="1">
        <v>13051</v>
      </c>
      <c r="C492" s="1" t="s">
        <v>184</v>
      </c>
      <c r="D492" s="1">
        <v>6</v>
      </c>
      <c r="E492" s="1">
        <v>7</v>
      </c>
    </row>
    <row r="493" spans="1:5" x14ac:dyDescent="0.35">
      <c r="A493" s="1" t="s">
        <v>78</v>
      </c>
      <c r="B493" s="1">
        <v>92109</v>
      </c>
      <c r="C493" s="1" t="s">
        <v>183</v>
      </c>
      <c r="D493" s="1">
        <v>6</v>
      </c>
      <c r="E493" s="1">
        <v>1</v>
      </c>
    </row>
    <row r="494" spans="1:5" x14ac:dyDescent="0.35">
      <c r="A494" s="1" t="s">
        <v>79</v>
      </c>
      <c r="B494" s="1">
        <v>42164</v>
      </c>
      <c r="C494" s="1" t="s">
        <v>184</v>
      </c>
      <c r="D494" s="1">
        <v>6</v>
      </c>
      <c r="E494" s="1">
        <v>7</v>
      </c>
    </row>
    <row r="495" spans="1:5" x14ac:dyDescent="0.35">
      <c r="A495" s="1" t="s">
        <v>80</v>
      </c>
      <c r="B495" s="1">
        <v>38403</v>
      </c>
      <c r="C495" s="1" t="s">
        <v>174</v>
      </c>
      <c r="D495" s="1">
        <v>6</v>
      </c>
      <c r="E495" s="1">
        <v>5</v>
      </c>
    </row>
    <row r="496" spans="1:5" x14ac:dyDescent="0.35">
      <c r="A496" s="1" t="s">
        <v>81</v>
      </c>
      <c r="B496" s="1">
        <v>64450</v>
      </c>
      <c r="C496" s="1" t="s">
        <v>188</v>
      </c>
      <c r="D496" s="1">
        <v>6</v>
      </c>
      <c r="E496" s="1">
        <v>4</v>
      </c>
    </row>
    <row r="497" spans="1:5" x14ac:dyDescent="0.35">
      <c r="A497" s="1" t="s">
        <v>82</v>
      </c>
      <c r="B497" s="1">
        <v>93479</v>
      </c>
      <c r="C497" s="1" t="s">
        <v>172</v>
      </c>
      <c r="D497" s="1">
        <v>6</v>
      </c>
      <c r="E497" s="1">
        <v>7</v>
      </c>
    </row>
    <row r="498" spans="1:5" x14ac:dyDescent="0.35">
      <c r="A498" s="1" t="s">
        <v>83</v>
      </c>
      <c r="B498" s="1">
        <v>90110</v>
      </c>
      <c r="C498" s="1" t="s">
        <v>181</v>
      </c>
      <c r="D498" s="1">
        <v>6</v>
      </c>
      <c r="E498" s="1">
        <v>6</v>
      </c>
    </row>
    <row r="499" spans="1:5" x14ac:dyDescent="0.35">
      <c r="A499" s="1" t="s">
        <v>84</v>
      </c>
      <c r="B499" s="1">
        <v>60161</v>
      </c>
      <c r="C499" s="1" t="s">
        <v>187</v>
      </c>
      <c r="D499" s="1">
        <v>6</v>
      </c>
      <c r="E499" s="1">
        <v>1</v>
      </c>
    </row>
    <row r="500" spans="1:5" x14ac:dyDescent="0.35">
      <c r="A500" s="1" t="s">
        <v>85</v>
      </c>
      <c r="B500" s="1">
        <v>73170</v>
      </c>
      <c r="C500" s="1" t="s">
        <v>178</v>
      </c>
      <c r="D500" s="1">
        <v>6</v>
      </c>
      <c r="E500" s="1">
        <v>1</v>
      </c>
    </row>
    <row r="501" spans="1:5" x14ac:dyDescent="0.35">
      <c r="A501" s="1" t="s">
        <v>86</v>
      </c>
      <c r="B501" s="1">
        <v>13185</v>
      </c>
      <c r="C501" s="1" t="s">
        <v>189</v>
      </c>
      <c r="D501" s="1">
        <v>6</v>
      </c>
      <c r="E501" s="1">
        <v>1</v>
      </c>
    </row>
    <row r="502" spans="1:5" x14ac:dyDescent="0.35">
      <c r="A502" s="1" t="s">
        <v>87</v>
      </c>
      <c r="B502" s="1">
        <v>23258</v>
      </c>
      <c r="C502" s="1" t="s">
        <v>176</v>
      </c>
      <c r="D502" s="1">
        <v>6</v>
      </c>
      <c r="E502" s="1">
        <v>8</v>
      </c>
    </row>
    <row r="503" spans="1:5" x14ac:dyDescent="0.35">
      <c r="A503" s="1" t="s">
        <v>154</v>
      </c>
      <c r="B503" s="1">
        <v>38463</v>
      </c>
      <c r="C503" s="1" t="s">
        <v>178</v>
      </c>
      <c r="D503" s="1">
        <v>6</v>
      </c>
      <c r="E503" s="1">
        <v>1</v>
      </c>
    </row>
    <row r="504" spans="1:5" x14ac:dyDescent="0.35">
      <c r="A504" s="1" t="s">
        <v>88</v>
      </c>
      <c r="B504" s="1">
        <v>65026</v>
      </c>
      <c r="C504" s="1" t="s">
        <v>182</v>
      </c>
      <c r="D504" s="1">
        <v>6</v>
      </c>
      <c r="E504" s="1">
        <v>3</v>
      </c>
    </row>
    <row r="505" spans="1:5" x14ac:dyDescent="0.35">
      <c r="A505" s="1" t="s">
        <v>159</v>
      </c>
      <c r="B505" s="1">
        <v>56095</v>
      </c>
      <c r="C505" s="1" t="s">
        <v>175</v>
      </c>
      <c r="D505" s="1">
        <v>6</v>
      </c>
      <c r="E505" s="1">
        <v>9</v>
      </c>
    </row>
    <row r="506" spans="1:5" x14ac:dyDescent="0.35">
      <c r="A506" s="1" t="s">
        <v>90</v>
      </c>
      <c r="B506" s="1">
        <v>51111</v>
      </c>
      <c r="C506" s="1" t="s">
        <v>184</v>
      </c>
      <c r="D506" s="1">
        <v>6</v>
      </c>
      <c r="E506" s="1">
        <v>7</v>
      </c>
    </row>
    <row r="507" spans="1:5" x14ac:dyDescent="0.35">
      <c r="A507" s="1" t="s">
        <v>91</v>
      </c>
      <c r="B507" s="1">
        <v>75358</v>
      </c>
      <c r="C507" s="1" t="s">
        <v>179</v>
      </c>
      <c r="D507" s="1">
        <v>6</v>
      </c>
      <c r="E507" s="1">
        <v>5</v>
      </c>
    </row>
    <row r="508" spans="1:5" x14ac:dyDescent="0.35">
      <c r="A508" s="1" t="s">
        <v>92</v>
      </c>
      <c r="B508" s="1">
        <v>14370</v>
      </c>
      <c r="C508" s="1" t="s">
        <v>176</v>
      </c>
      <c r="D508" s="1">
        <v>6</v>
      </c>
      <c r="E508" s="1">
        <v>8</v>
      </c>
    </row>
    <row r="509" spans="1:5" x14ac:dyDescent="0.35">
      <c r="A509" s="1" t="s">
        <v>93</v>
      </c>
      <c r="B509" s="1">
        <v>86504</v>
      </c>
      <c r="C509" s="1" t="s">
        <v>177</v>
      </c>
      <c r="D509" s="1">
        <v>6</v>
      </c>
      <c r="E509" s="1">
        <v>5</v>
      </c>
    </row>
    <row r="510" spans="1:5" x14ac:dyDescent="0.35">
      <c r="A510" s="1" t="s">
        <v>94</v>
      </c>
      <c r="B510" s="1">
        <v>27074</v>
      </c>
      <c r="C510" s="1" t="s">
        <v>187</v>
      </c>
      <c r="D510" s="1">
        <v>6</v>
      </c>
      <c r="E510" s="1">
        <v>1</v>
      </c>
    </row>
    <row r="511" spans="1:5" x14ac:dyDescent="0.35">
      <c r="A511" s="1" t="s">
        <v>155</v>
      </c>
      <c r="B511" s="1">
        <v>52097</v>
      </c>
      <c r="C511" s="1" t="s">
        <v>187</v>
      </c>
      <c r="D511" s="1">
        <v>6</v>
      </c>
      <c r="E511" s="1">
        <v>1</v>
      </c>
    </row>
    <row r="512" spans="1:5" x14ac:dyDescent="0.35">
      <c r="A512" s="1" t="s">
        <v>95</v>
      </c>
      <c r="B512" s="1">
        <v>98314</v>
      </c>
      <c r="C512" s="1" t="s">
        <v>182</v>
      </c>
      <c r="D512" s="1">
        <v>6</v>
      </c>
      <c r="E512" s="1">
        <v>3</v>
      </c>
    </row>
    <row r="513" spans="1:5" x14ac:dyDescent="0.35">
      <c r="A513" s="1" t="s">
        <v>96</v>
      </c>
      <c r="B513" s="1">
        <v>74332</v>
      </c>
      <c r="C513" s="1" t="s">
        <v>181</v>
      </c>
      <c r="D513" s="1">
        <v>6</v>
      </c>
      <c r="E513" s="1">
        <v>6</v>
      </c>
    </row>
    <row r="514" spans="1:5" x14ac:dyDescent="0.35">
      <c r="A514" s="1" t="s">
        <v>97</v>
      </c>
      <c r="B514" s="1">
        <v>48394</v>
      </c>
      <c r="C514" s="1" t="s">
        <v>189</v>
      </c>
      <c r="D514" s="1">
        <v>6</v>
      </c>
      <c r="E514" s="1">
        <v>1</v>
      </c>
    </row>
    <row r="515" spans="1:5" x14ac:dyDescent="0.35">
      <c r="A515" s="1" t="s">
        <v>98</v>
      </c>
      <c r="B515" s="1">
        <v>97548</v>
      </c>
      <c r="C515" s="1" t="s">
        <v>176</v>
      </c>
      <c r="D515" s="1">
        <v>6</v>
      </c>
      <c r="E515" s="1">
        <v>8</v>
      </c>
    </row>
    <row r="516" spans="1:5" x14ac:dyDescent="0.35">
      <c r="A516" s="1" t="s">
        <v>99</v>
      </c>
      <c r="B516" s="1">
        <v>31061</v>
      </c>
      <c r="C516" s="1" t="s">
        <v>189</v>
      </c>
      <c r="D516" s="1">
        <v>6</v>
      </c>
      <c r="E516" s="1">
        <v>1</v>
      </c>
    </row>
    <row r="517" spans="1:5" x14ac:dyDescent="0.35">
      <c r="A517" s="1" t="s">
        <v>100</v>
      </c>
      <c r="B517" s="1">
        <v>93105</v>
      </c>
      <c r="C517" s="1" t="s">
        <v>173</v>
      </c>
      <c r="D517" s="1">
        <v>6</v>
      </c>
      <c r="E517" s="1">
        <v>6</v>
      </c>
    </row>
    <row r="518" spans="1:5" x14ac:dyDescent="0.35">
      <c r="A518" s="1" t="s">
        <v>101</v>
      </c>
      <c r="B518" s="1">
        <v>22304</v>
      </c>
      <c r="C518" s="1" t="s">
        <v>180</v>
      </c>
      <c r="D518" s="1">
        <v>6</v>
      </c>
      <c r="E518" s="1">
        <v>3</v>
      </c>
    </row>
    <row r="519" spans="1:5" x14ac:dyDescent="0.35">
      <c r="A519" s="1" t="s">
        <v>158</v>
      </c>
      <c r="B519" s="1">
        <v>13382</v>
      </c>
      <c r="C519" s="1" t="s">
        <v>183</v>
      </c>
      <c r="D519" s="1">
        <v>6</v>
      </c>
      <c r="E519" s="1">
        <v>1</v>
      </c>
    </row>
    <row r="520" spans="1:5" x14ac:dyDescent="0.35">
      <c r="A520" s="1" t="s">
        <v>102</v>
      </c>
      <c r="B520" s="1">
        <v>76392</v>
      </c>
      <c r="C520" s="1" t="s">
        <v>186</v>
      </c>
      <c r="D520" s="1">
        <v>6</v>
      </c>
      <c r="E520" s="1">
        <v>5</v>
      </c>
    </row>
    <row r="521" spans="1:5" x14ac:dyDescent="0.35">
      <c r="A521" s="1" t="s">
        <v>103</v>
      </c>
      <c r="B521" s="1">
        <v>84489</v>
      </c>
      <c r="C521" s="1" t="s">
        <v>181</v>
      </c>
      <c r="D521" s="1">
        <v>6</v>
      </c>
      <c r="E521" s="1">
        <v>6</v>
      </c>
    </row>
    <row r="522" spans="1:5" x14ac:dyDescent="0.35">
      <c r="A522" s="1" t="s">
        <v>104</v>
      </c>
      <c r="B522" s="1">
        <v>28118</v>
      </c>
      <c r="C522" s="1" t="s">
        <v>179</v>
      </c>
      <c r="D522" s="1">
        <v>6</v>
      </c>
      <c r="E522" s="1">
        <v>5</v>
      </c>
    </row>
    <row r="523" spans="1:5" x14ac:dyDescent="0.35">
      <c r="A523" s="1" t="s">
        <v>152</v>
      </c>
      <c r="B523" s="1">
        <v>74121</v>
      </c>
      <c r="C523" s="1" t="s">
        <v>177</v>
      </c>
      <c r="D523" s="1">
        <v>6</v>
      </c>
      <c r="E523" s="1">
        <v>5</v>
      </c>
    </row>
    <row r="524" spans="1:5" x14ac:dyDescent="0.35">
      <c r="A524" s="1" t="s">
        <v>105</v>
      </c>
      <c r="B524" s="1">
        <v>52218</v>
      </c>
      <c r="C524" s="1" t="s">
        <v>188</v>
      </c>
      <c r="D524" s="1">
        <v>6</v>
      </c>
      <c r="E524" s="1">
        <v>4</v>
      </c>
    </row>
    <row r="525" spans="1:5" x14ac:dyDescent="0.35">
      <c r="A525" s="1" t="s">
        <v>106</v>
      </c>
      <c r="B525" s="1">
        <v>40265</v>
      </c>
      <c r="C525" s="1" t="s">
        <v>174</v>
      </c>
      <c r="D525" s="1">
        <v>6</v>
      </c>
      <c r="E525" s="1">
        <v>5</v>
      </c>
    </row>
    <row r="526" spans="1:5" x14ac:dyDescent="0.35">
      <c r="A526" s="1" t="s">
        <v>156</v>
      </c>
      <c r="B526" s="1">
        <v>46401</v>
      </c>
      <c r="C526" s="1" t="s">
        <v>178</v>
      </c>
      <c r="D526" s="1">
        <v>6</v>
      </c>
      <c r="E526" s="1">
        <v>1</v>
      </c>
    </row>
    <row r="527" spans="1:5" x14ac:dyDescent="0.35">
      <c r="A527" s="1" t="s">
        <v>107</v>
      </c>
      <c r="B527" s="1">
        <v>78483</v>
      </c>
      <c r="C527" s="1" t="s">
        <v>183</v>
      </c>
      <c r="D527" s="1">
        <v>6</v>
      </c>
      <c r="E527" s="1">
        <v>1</v>
      </c>
    </row>
    <row r="528" spans="1:5" x14ac:dyDescent="0.35">
      <c r="A528" s="1" t="s">
        <v>108</v>
      </c>
      <c r="B528" s="1">
        <v>57065</v>
      </c>
      <c r="C528" s="1" t="s">
        <v>188</v>
      </c>
      <c r="D528" s="1">
        <v>6</v>
      </c>
      <c r="E528" s="1">
        <v>4</v>
      </c>
    </row>
    <row r="529" spans="1:5" x14ac:dyDescent="0.35">
      <c r="A529" s="1" t="s">
        <v>109</v>
      </c>
      <c r="B529" s="1">
        <v>77156</v>
      </c>
      <c r="C529" s="1" t="s">
        <v>172</v>
      </c>
      <c r="D529" s="1">
        <v>6</v>
      </c>
      <c r="E529" s="1">
        <v>7</v>
      </c>
    </row>
    <row r="530" spans="1:5" x14ac:dyDescent="0.35">
      <c r="A530" s="1" t="s">
        <v>110</v>
      </c>
      <c r="B530" s="1">
        <v>50228</v>
      </c>
      <c r="C530" s="1" t="s">
        <v>187</v>
      </c>
      <c r="D530" s="1">
        <v>6</v>
      </c>
      <c r="E530" s="1">
        <v>1</v>
      </c>
    </row>
    <row r="531" spans="1:5" x14ac:dyDescent="0.35">
      <c r="A531" s="1" t="s">
        <v>111</v>
      </c>
      <c r="B531" s="1">
        <v>75313</v>
      </c>
      <c r="C531" s="1" t="s">
        <v>178</v>
      </c>
      <c r="D531" s="1">
        <v>6</v>
      </c>
      <c r="E531" s="1">
        <v>1</v>
      </c>
    </row>
    <row r="532" spans="1:5" x14ac:dyDescent="0.35">
      <c r="A532" s="1" t="s">
        <v>112</v>
      </c>
      <c r="B532" s="1">
        <v>53436</v>
      </c>
      <c r="C532" s="1" t="s">
        <v>181</v>
      </c>
      <c r="D532" s="1">
        <v>6</v>
      </c>
      <c r="E532" s="1">
        <v>6</v>
      </c>
    </row>
    <row r="533" spans="1:5" x14ac:dyDescent="0.35">
      <c r="A533" s="1" t="s">
        <v>113</v>
      </c>
      <c r="B533" s="1">
        <v>28520</v>
      </c>
      <c r="C533" s="1" t="s">
        <v>175</v>
      </c>
      <c r="D533" s="1">
        <v>6</v>
      </c>
      <c r="E533" s="1">
        <v>9</v>
      </c>
    </row>
    <row r="534" spans="1:5" x14ac:dyDescent="0.35">
      <c r="A534" s="1" t="s">
        <v>114</v>
      </c>
      <c r="B534" s="1">
        <v>60032</v>
      </c>
      <c r="C534" s="1" t="s">
        <v>173</v>
      </c>
      <c r="D534" s="1">
        <v>6</v>
      </c>
      <c r="E534" s="1">
        <v>6</v>
      </c>
    </row>
    <row r="535" spans="1:5" x14ac:dyDescent="0.35">
      <c r="A535" s="1" t="s">
        <v>115</v>
      </c>
      <c r="B535" s="1">
        <v>65056</v>
      </c>
      <c r="C535" s="1" t="s">
        <v>184</v>
      </c>
      <c r="D535" s="1">
        <v>6</v>
      </c>
      <c r="E535" s="1">
        <v>7</v>
      </c>
    </row>
    <row r="536" spans="1:5" x14ac:dyDescent="0.35">
      <c r="A536" s="1" t="s">
        <v>116</v>
      </c>
      <c r="B536" s="1">
        <v>48059</v>
      </c>
      <c r="C536" s="1" t="s">
        <v>174</v>
      </c>
      <c r="D536" s="1">
        <v>6</v>
      </c>
      <c r="E536" s="1">
        <v>5</v>
      </c>
    </row>
    <row r="537" spans="1:5" x14ac:dyDescent="0.35">
      <c r="A537" s="1" t="s">
        <v>149</v>
      </c>
      <c r="B537" s="1">
        <v>26128</v>
      </c>
      <c r="C537" s="1" t="s">
        <v>175</v>
      </c>
      <c r="D537" s="1">
        <v>6</v>
      </c>
      <c r="E537" s="1">
        <v>9</v>
      </c>
    </row>
    <row r="538" spans="1:5" x14ac:dyDescent="0.35">
      <c r="A538" s="1" t="s">
        <v>117</v>
      </c>
      <c r="B538" s="1">
        <v>48198</v>
      </c>
      <c r="C538" s="1" t="s">
        <v>175</v>
      </c>
      <c r="D538" s="1">
        <v>6</v>
      </c>
      <c r="E538" s="1">
        <v>9</v>
      </c>
    </row>
    <row r="539" spans="1:5" x14ac:dyDescent="0.35">
      <c r="A539" s="1" t="s">
        <v>118</v>
      </c>
      <c r="B539" s="1">
        <v>73300</v>
      </c>
      <c r="C539" s="1" t="s">
        <v>179</v>
      </c>
      <c r="D539" s="1">
        <v>6</v>
      </c>
      <c r="E539" s="1">
        <v>5</v>
      </c>
    </row>
    <row r="540" spans="1:5" x14ac:dyDescent="0.35">
      <c r="A540" s="1" t="s">
        <v>119</v>
      </c>
      <c r="B540" s="1">
        <v>24108</v>
      </c>
      <c r="C540" s="1" t="s">
        <v>176</v>
      </c>
      <c r="D540" s="1">
        <v>6</v>
      </c>
      <c r="E540" s="1">
        <v>8</v>
      </c>
    </row>
    <row r="541" spans="1:5" x14ac:dyDescent="0.35">
      <c r="A541" s="1" t="s">
        <v>120</v>
      </c>
      <c r="B541" s="1">
        <v>42238</v>
      </c>
      <c r="C541" s="1" t="s">
        <v>189</v>
      </c>
      <c r="D541" s="1">
        <v>6</v>
      </c>
      <c r="E541" s="1">
        <v>1</v>
      </c>
    </row>
    <row r="542" spans="1:5" x14ac:dyDescent="0.35">
      <c r="A542" s="1" t="s">
        <v>121</v>
      </c>
      <c r="B542" s="1">
        <v>10404</v>
      </c>
      <c r="C542" s="1" t="s">
        <v>171</v>
      </c>
      <c r="D542" s="1">
        <v>6</v>
      </c>
      <c r="E542" s="1">
        <v>5</v>
      </c>
    </row>
    <row r="543" spans="1:5" x14ac:dyDescent="0.35">
      <c r="A543" s="1" t="s">
        <v>153</v>
      </c>
      <c r="B543" s="1">
        <v>70456</v>
      </c>
      <c r="C543" s="1" t="s">
        <v>186</v>
      </c>
      <c r="D543" s="1">
        <v>6</v>
      </c>
      <c r="E543" s="1">
        <v>5</v>
      </c>
    </row>
    <row r="544" spans="1:5" x14ac:dyDescent="0.35">
      <c r="A544" s="1" t="s">
        <v>122</v>
      </c>
      <c r="B544" s="1">
        <v>40482</v>
      </c>
      <c r="C544" s="1" t="s">
        <v>188</v>
      </c>
      <c r="D544" s="1">
        <v>6</v>
      </c>
      <c r="E544" s="1">
        <v>4</v>
      </c>
    </row>
    <row r="545" spans="1:5" x14ac:dyDescent="0.35">
      <c r="A545" s="1" t="s">
        <v>123</v>
      </c>
      <c r="B545" s="1">
        <v>46541</v>
      </c>
      <c r="C545" s="1" t="s">
        <v>189</v>
      </c>
      <c r="D545" s="1">
        <v>6</v>
      </c>
      <c r="E545" s="1">
        <v>1</v>
      </c>
    </row>
    <row r="546" spans="1:5" x14ac:dyDescent="0.35">
      <c r="A546" s="1" t="s">
        <v>124</v>
      </c>
      <c r="B546" s="1">
        <v>42089</v>
      </c>
      <c r="C546" s="1" t="s">
        <v>172</v>
      </c>
      <c r="D546" s="1">
        <v>6</v>
      </c>
      <c r="E546" s="1">
        <v>7</v>
      </c>
    </row>
    <row r="547" spans="1:5" x14ac:dyDescent="0.35">
      <c r="A547" s="1" t="s">
        <v>125</v>
      </c>
      <c r="B547" s="1">
        <v>74142</v>
      </c>
      <c r="C547" s="1" t="s">
        <v>175</v>
      </c>
      <c r="D547" s="1">
        <v>6</v>
      </c>
      <c r="E547" s="1">
        <v>9</v>
      </c>
    </row>
    <row r="548" spans="1:5" x14ac:dyDescent="0.35">
      <c r="A548" s="1" t="s">
        <v>126</v>
      </c>
      <c r="B548" s="1">
        <v>15203</v>
      </c>
      <c r="C548" s="1" t="s">
        <v>187</v>
      </c>
      <c r="D548" s="1">
        <v>6</v>
      </c>
      <c r="E548" s="1">
        <v>1</v>
      </c>
    </row>
    <row r="549" spans="1:5" x14ac:dyDescent="0.35">
      <c r="A549" s="1" t="s">
        <v>127</v>
      </c>
      <c r="B549" s="1">
        <v>70270</v>
      </c>
      <c r="C549" s="1" t="s">
        <v>175</v>
      </c>
      <c r="D549" s="1">
        <v>6</v>
      </c>
      <c r="E549" s="1">
        <v>9</v>
      </c>
    </row>
    <row r="550" spans="1:5" x14ac:dyDescent="0.35">
      <c r="A550" s="1" t="s">
        <v>128</v>
      </c>
      <c r="B550" s="1">
        <v>99488</v>
      </c>
      <c r="C550" s="1" t="s">
        <v>185</v>
      </c>
      <c r="D550" s="1">
        <v>6</v>
      </c>
      <c r="E550" s="1">
        <v>3</v>
      </c>
    </row>
    <row r="551" spans="1:5" x14ac:dyDescent="0.35">
      <c r="A551" s="1" t="s">
        <v>129</v>
      </c>
      <c r="B551" s="1">
        <v>83502</v>
      </c>
      <c r="C551" s="1" t="s">
        <v>175</v>
      </c>
      <c r="D551" s="1">
        <v>6</v>
      </c>
      <c r="E551" s="1">
        <v>9</v>
      </c>
    </row>
    <row r="552" spans="1:5" x14ac:dyDescent="0.35">
      <c r="A552" s="1" t="s">
        <v>130</v>
      </c>
      <c r="B552" s="1">
        <v>59069</v>
      </c>
      <c r="C552" s="1" t="s">
        <v>187</v>
      </c>
      <c r="D552" s="1">
        <v>6</v>
      </c>
      <c r="E552" s="1">
        <v>1</v>
      </c>
    </row>
    <row r="553" spans="1:5" x14ac:dyDescent="0.35">
      <c r="A553" s="1" t="s">
        <v>131</v>
      </c>
      <c r="B553" s="1">
        <v>60208</v>
      </c>
      <c r="C553" s="1" t="s">
        <v>184</v>
      </c>
      <c r="D553" s="1">
        <v>6</v>
      </c>
      <c r="E553" s="1">
        <v>7</v>
      </c>
    </row>
    <row r="554" spans="1:5" x14ac:dyDescent="0.35">
      <c r="A554" s="1" t="s">
        <v>132</v>
      </c>
      <c r="B554" s="1">
        <v>66235</v>
      </c>
      <c r="C554" s="1" t="s">
        <v>172</v>
      </c>
      <c r="D554" s="1">
        <v>6</v>
      </c>
      <c r="E554" s="1">
        <v>7</v>
      </c>
    </row>
    <row r="555" spans="1:5" x14ac:dyDescent="0.35">
      <c r="A555" s="1" t="s">
        <v>133</v>
      </c>
      <c r="B555" s="1">
        <v>53289</v>
      </c>
      <c r="C555" s="1" t="s">
        <v>172</v>
      </c>
      <c r="D555" s="1">
        <v>6</v>
      </c>
      <c r="E555" s="1">
        <v>7</v>
      </c>
    </row>
    <row r="556" spans="1:5" x14ac:dyDescent="0.35">
      <c r="A556" s="1" t="s">
        <v>134</v>
      </c>
      <c r="B556" s="1">
        <v>14365</v>
      </c>
      <c r="C556" s="1" t="s">
        <v>177</v>
      </c>
      <c r="D556" s="1">
        <v>6</v>
      </c>
      <c r="E556" s="1">
        <v>5</v>
      </c>
    </row>
    <row r="557" spans="1:5" x14ac:dyDescent="0.35">
      <c r="A557" s="1" t="s">
        <v>135</v>
      </c>
      <c r="B557" s="1">
        <v>15565</v>
      </c>
      <c r="C557" s="1" t="s">
        <v>177</v>
      </c>
      <c r="D557" s="1">
        <v>6</v>
      </c>
      <c r="E557" s="1">
        <v>5</v>
      </c>
    </row>
    <row r="558" spans="1:5" x14ac:dyDescent="0.35">
      <c r="A558" s="1" t="s">
        <v>136</v>
      </c>
      <c r="B558" s="1">
        <v>17030</v>
      </c>
      <c r="C558" s="1" t="s">
        <v>172</v>
      </c>
      <c r="D558" s="1">
        <v>6</v>
      </c>
      <c r="E558" s="1">
        <v>7</v>
      </c>
    </row>
    <row r="559" spans="1:5" x14ac:dyDescent="0.35">
      <c r="A559" s="1" t="s">
        <v>137</v>
      </c>
      <c r="B559" s="1">
        <v>36188</v>
      </c>
      <c r="C559" s="1" t="s">
        <v>180</v>
      </c>
      <c r="D559" s="1">
        <v>6</v>
      </c>
      <c r="E559" s="1">
        <v>3</v>
      </c>
    </row>
    <row r="560" spans="1:5" x14ac:dyDescent="0.35">
      <c r="A560" s="1" t="s">
        <v>138</v>
      </c>
      <c r="B560" s="1">
        <v>52259</v>
      </c>
      <c r="C560" s="1" t="s">
        <v>178</v>
      </c>
      <c r="D560" s="1">
        <v>6</v>
      </c>
      <c r="E560" s="1">
        <v>1</v>
      </c>
    </row>
    <row r="561" spans="1:5" x14ac:dyDescent="0.35">
      <c r="A561" s="1" t="s">
        <v>139</v>
      </c>
      <c r="B561" s="1">
        <v>35331</v>
      </c>
      <c r="C561" s="1" t="s">
        <v>171</v>
      </c>
      <c r="D561" s="1">
        <v>6</v>
      </c>
      <c r="E561" s="1">
        <v>5</v>
      </c>
    </row>
    <row r="562" spans="1:5" x14ac:dyDescent="0.35">
      <c r="A562" s="1" t="s">
        <v>140</v>
      </c>
      <c r="B562" s="1">
        <v>25411</v>
      </c>
      <c r="C562" s="1" t="s">
        <v>187</v>
      </c>
      <c r="D562" s="1">
        <v>6</v>
      </c>
      <c r="E562" s="1">
        <v>1</v>
      </c>
    </row>
    <row r="563" spans="1:5" x14ac:dyDescent="0.35">
      <c r="A563" s="1" t="s">
        <v>141</v>
      </c>
      <c r="B563" s="1">
        <v>69417</v>
      </c>
      <c r="C563" s="1" t="s">
        <v>178</v>
      </c>
      <c r="D563" s="1">
        <v>6</v>
      </c>
      <c r="E563" s="1">
        <v>1</v>
      </c>
    </row>
    <row r="564" spans="1:5" x14ac:dyDescent="0.35">
      <c r="A564" s="1" t="s">
        <v>142</v>
      </c>
      <c r="B564" s="1">
        <v>27112</v>
      </c>
      <c r="C564" s="1" t="s">
        <v>179</v>
      </c>
      <c r="D564" s="1">
        <v>6</v>
      </c>
      <c r="E564" s="1">
        <v>5</v>
      </c>
    </row>
    <row r="565" spans="1:5" x14ac:dyDescent="0.35">
      <c r="A565" s="1" t="s">
        <v>143</v>
      </c>
      <c r="B565" s="1">
        <v>81150</v>
      </c>
      <c r="C565" s="1" t="s">
        <v>184</v>
      </c>
      <c r="D565" s="1">
        <v>6</v>
      </c>
      <c r="E565" s="1">
        <v>7</v>
      </c>
    </row>
    <row r="566" spans="1:5" x14ac:dyDescent="0.35">
      <c r="A566" s="1" t="s">
        <v>144</v>
      </c>
      <c r="B566" s="1">
        <v>38222</v>
      </c>
      <c r="C566" s="1" t="s">
        <v>173</v>
      </c>
      <c r="D566" s="1">
        <v>6</v>
      </c>
      <c r="E566" s="1">
        <v>6</v>
      </c>
    </row>
    <row r="567" spans="1:5" x14ac:dyDescent="0.35">
      <c r="A567" s="1" t="s">
        <v>145</v>
      </c>
      <c r="B567" s="1">
        <v>70361</v>
      </c>
      <c r="C567" s="1" t="s">
        <v>183</v>
      </c>
      <c r="D567" s="1">
        <v>6</v>
      </c>
      <c r="E567" s="1">
        <v>1</v>
      </c>
    </row>
    <row r="568" spans="1:5" x14ac:dyDescent="0.35">
      <c r="A568" s="1" t="s">
        <v>146</v>
      </c>
      <c r="B568" s="1">
        <v>36433</v>
      </c>
      <c r="C568" s="1" t="s">
        <v>187</v>
      </c>
      <c r="D568" s="1">
        <v>6</v>
      </c>
      <c r="E568" s="1">
        <v>1</v>
      </c>
    </row>
    <row r="569" spans="1:5" x14ac:dyDescent="0.35">
      <c r="A569" s="1" t="s">
        <v>147</v>
      </c>
      <c r="B569" s="1">
        <v>63500</v>
      </c>
      <c r="C569" s="1" t="s">
        <v>184</v>
      </c>
      <c r="D569" s="1">
        <v>6</v>
      </c>
      <c r="E569" s="1">
        <v>7</v>
      </c>
    </row>
    <row r="570" spans="1:5" x14ac:dyDescent="0.35">
      <c r="A570" s="1" t="s">
        <v>148</v>
      </c>
      <c r="B570" s="1">
        <v>12345</v>
      </c>
      <c r="C570" s="1" t="s">
        <v>185</v>
      </c>
      <c r="D570" s="1">
        <v>6</v>
      </c>
      <c r="E570" s="1">
        <v>3</v>
      </c>
    </row>
  </sheetData>
  <sortState ref="A2:E569">
    <sortCondition ref="A2"/>
  </sortState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U573"/>
  <sheetViews>
    <sheetView topLeftCell="B1" workbookViewId="0">
      <selection activeCell="V491" sqref="V491"/>
    </sheetView>
  </sheetViews>
  <sheetFormatPr baseColWidth="10" defaultRowHeight="14.5" x14ac:dyDescent="0.35"/>
  <cols>
    <col min="1" max="1" width="19.54296875" bestFit="1" customWidth="1"/>
    <col min="2" max="2" width="7.26953125" bestFit="1" customWidth="1"/>
    <col min="3" max="8" width="5.81640625" customWidth="1"/>
    <col min="9" max="9" width="11.7265625" bestFit="1" customWidth="1"/>
    <col min="10" max="10" width="19.54296875" bestFit="1" customWidth="1"/>
    <col min="11" max="11" width="9.81640625" bestFit="1" customWidth="1"/>
    <col min="12" max="17" width="5.81640625" customWidth="1"/>
    <col min="20" max="20" width="4.6328125" customWidth="1"/>
  </cols>
  <sheetData>
    <row r="3" spans="1:17" x14ac:dyDescent="0.35">
      <c r="A3" s="7" t="s">
        <v>192</v>
      </c>
      <c r="C3" s="7" t="s">
        <v>35</v>
      </c>
      <c r="J3" s="7" t="s">
        <v>192</v>
      </c>
      <c r="L3" s="7" t="s">
        <v>35</v>
      </c>
    </row>
    <row r="4" spans="1:17" x14ac:dyDescent="0.35">
      <c r="A4" s="7" t="s">
        <v>0</v>
      </c>
      <c r="B4" s="7" t="s">
        <v>59</v>
      </c>
      <c r="C4">
        <v>1</v>
      </c>
      <c r="D4">
        <v>2</v>
      </c>
      <c r="E4">
        <v>3</v>
      </c>
      <c r="F4">
        <v>4</v>
      </c>
      <c r="G4">
        <v>5</v>
      </c>
      <c r="H4">
        <v>6</v>
      </c>
      <c r="J4" s="7" t="s">
        <v>59</v>
      </c>
      <c r="K4" s="7" t="s">
        <v>0</v>
      </c>
      <c r="L4">
        <v>1</v>
      </c>
      <c r="M4">
        <v>2</v>
      </c>
      <c r="N4">
        <v>3</v>
      </c>
      <c r="O4">
        <v>4</v>
      </c>
      <c r="P4">
        <v>5</v>
      </c>
      <c r="Q4">
        <v>6</v>
      </c>
    </row>
    <row r="5" spans="1:17" x14ac:dyDescent="0.35">
      <c r="A5" t="s">
        <v>62</v>
      </c>
      <c r="B5" t="s">
        <v>189</v>
      </c>
      <c r="C5" s="8"/>
      <c r="D5" s="8"/>
      <c r="E5" s="8">
        <v>66506</v>
      </c>
      <c r="F5" s="8"/>
      <c r="G5" s="8"/>
      <c r="H5" s="8"/>
      <c r="J5" t="s">
        <v>173</v>
      </c>
      <c r="K5" t="s">
        <v>64</v>
      </c>
      <c r="L5" s="8">
        <v>42223</v>
      </c>
      <c r="M5" s="8"/>
      <c r="N5" s="8"/>
      <c r="O5" s="8"/>
      <c r="P5" s="8"/>
      <c r="Q5" s="8"/>
    </row>
    <row r="6" spans="1:17" x14ac:dyDescent="0.35">
      <c r="B6" t="s">
        <v>176</v>
      </c>
      <c r="C6" s="8"/>
      <c r="D6" s="8"/>
      <c r="E6" s="8"/>
      <c r="F6" s="8">
        <v>81526</v>
      </c>
      <c r="G6" s="8"/>
      <c r="H6" s="8"/>
      <c r="K6" t="s">
        <v>65</v>
      </c>
      <c r="L6" s="8"/>
      <c r="M6" s="8">
        <v>10481</v>
      </c>
      <c r="N6" s="8"/>
      <c r="O6" s="8"/>
      <c r="P6" s="8"/>
      <c r="Q6" s="8"/>
    </row>
    <row r="7" spans="1:17" x14ac:dyDescent="0.35">
      <c r="B7" t="s">
        <v>180</v>
      </c>
      <c r="C7" s="8"/>
      <c r="D7" s="8"/>
      <c r="E7" s="8"/>
      <c r="F7" s="8"/>
      <c r="G7" s="8"/>
      <c r="H7" s="8">
        <v>26437</v>
      </c>
      <c r="K7" t="s">
        <v>69</v>
      </c>
      <c r="L7" s="8"/>
      <c r="M7" s="8"/>
      <c r="N7" s="8"/>
      <c r="O7" s="8"/>
      <c r="P7" s="8">
        <v>18531</v>
      </c>
      <c r="Q7" s="8"/>
    </row>
    <row r="8" spans="1:17" x14ac:dyDescent="0.35">
      <c r="B8" t="s">
        <v>184</v>
      </c>
      <c r="C8" s="8">
        <v>24064</v>
      </c>
      <c r="D8" s="8"/>
      <c r="E8" s="8"/>
      <c r="F8" s="8"/>
      <c r="G8" s="8"/>
      <c r="H8" s="8"/>
      <c r="K8" t="s">
        <v>73</v>
      </c>
      <c r="L8" s="8"/>
      <c r="M8" s="8"/>
      <c r="N8" s="8"/>
      <c r="O8" s="8"/>
      <c r="P8" s="8">
        <v>62275</v>
      </c>
      <c r="Q8" s="8"/>
    </row>
    <row r="9" spans="1:17" x14ac:dyDescent="0.35">
      <c r="B9" t="s">
        <v>171</v>
      </c>
      <c r="C9" s="8"/>
      <c r="D9" s="8">
        <v>14021</v>
      </c>
      <c r="E9" s="8"/>
      <c r="F9" s="8"/>
      <c r="G9" s="8"/>
      <c r="H9" s="8"/>
      <c r="K9" t="s">
        <v>76</v>
      </c>
      <c r="L9" s="8"/>
      <c r="M9" s="8"/>
      <c r="N9" s="8">
        <v>82315</v>
      </c>
      <c r="O9" s="8"/>
      <c r="P9" s="8"/>
      <c r="Q9" s="8"/>
    </row>
    <row r="10" spans="1:17" x14ac:dyDescent="0.35">
      <c r="B10" t="s">
        <v>187</v>
      </c>
      <c r="C10" s="8"/>
      <c r="D10" s="8"/>
      <c r="E10" s="8"/>
      <c r="F10" s="8"/>
      <c r="G10" s="8">
        <v>36100</v>
      </c>
      <c r="H10" s="8"/>
      <c r="K10" t="s">
        <v>78</v>
      </c>
      <c r="L10" s="8"/>
      <c r="M10" s="8">
        <v>37449</v>
      </c>
      <c r="N10" s="8"/>
      <c r="O10" s="8"/>
      <c r="P10" s="8"/>
      <c r="Q10" s="8"/>
    </row>
    <row r="11" spans="1:17" x14ac:dyDescent="0.35">
      <c r="A11" t="s">
        <v>157</v>
      </c>
      <c r="B11" t="s">
        <v>179</v>
      </c>
      <c r="C11" s="8"/>
      <c r="D11" s="8">
        <v>79125</v>
      </c>
      <c r="E11" s="8"/>
      <c r="F11" s="8"/>
      <c r="G11" s="8"/>
      <c r="H11" s="8"/>
      <c r="K11" t="s">
        <v>79</v>
      </c>
      <c r="L11" s="8"/>
      <c r="M11" s="8"/>
      <c r="N11" s="8"/>
      <c r="O11" s="8"/>
      <c r="P11" s="8">
        <v>29302</v>
      </c>
      <c r="Q11" s="8"/>
    </row>
    <row r="12" spans="1:17" x14ac:dyDescent="0.35">
      <c r="B12" t="s">
        <v>181</v>
      </c>
      <c r="C12" s="8">
        <v>45099</v>
      </c>
      <c r="D12" s="8"/>
      <c r="E12" s="8"/>
      <c r="F12" s="8"/>
      <c r="G12" s="8"/>
      <c r="H12" s="8"/>
      <c r="K12" t="s">
        <v>84</v>
      </c>
      <c r="L12" s="8"/>
      <c r="M12" s="8"/>
      <c r="N12" s="8">
        <v>36344</v>
      </c>
      <c r="O12" s="8"/>
      <c r="P12" s="8"/>
      <c r="Q12" s="8"/>
    </row>
    <row r="13" spans="1:17" x14ac:dyDescent="0.35">
      <c r="B13" t="s">
        <v>178</v>
      </c>
      <c r="C13" s="8"/>
      <c r="D13" s="8"/>
      <c r="E13" s="8"/>
      <c r="F13" s="8">
        <v>46143</v>
      </c>
      <c r="G13" s="8"/>
      <c r="H13" s="8"/>
      <c r="K13" t="s">
        <v>87</v>
      </c>
      <c r="L13" s="8"/>
      <c r="M13" s="8"/>
      <c r="N13" s="8"/>
      <c r="O13" s="8"/>
      <c r="P13" s="8">
        <v>31062</v>
      </c>
      <c r="Q13" s="8"/>
    </row>
    <row r="14" spans="1:17" x14ac:dyDescent="0.35">
      <c r="B14" t="s">
        <v>177</v>
      </c>
      <c r="C14" s="8"/>
      <c r="D14" s="8"/>
      <c r="E14" s="8"/>
      <c r="F14" s="8"/>
      <c r="G14" s="8">
        <v>32248</v>
      </c>
      <c r="H14" s="8"/>
      <c r="K14" t="s">
        <v>89</v>
      </c>
      <c r="L14" s="8"/>
      <c r="M14" s="8">
        <v>73343</v>
      </c>
      <c r="N14" s="8"/>
      <c r="O14" s="8"/>
      <c r="P14" s="8"/>
      <c r="Q14" s="8"/>
    </row>
    <row r="15" spans="1:17" x14ac:dyDescent="0.35">
      <c r="B15" t="s">
        <v>190</v>
      </c>
      <c r="C15" s="8"/>
      <c r="D15" s="8"/>
      <c r="E15" s="8">
        <v>11512</v>
      </c>
      <c r="F15" s="8"/>
      <c r="G15" s="8"/>
      <c r="H15" s="8"/>
      <c r="K15" t="s">
        <v>94</v>
      </c>
      <c r="L15" s="8"/>
      <c r="M15" s="8"/>
      <c r="N15" s="8">
        <v>17516</v>
      </c>
      <c r="O15" s="8"/>
      <c r="P15" s="8"/>
      <c r="Q15" s="8"/>
    </row>
    <row r="16" spans="1:17" x14ac:dyDescent="0.35">
      <c r="B16" t="s">
        <v>183</v>
      </c>
      <c r="C16" s="8"/>
      <c r="D16" s="8"/>
      <c r="E16" s="8"/>
      <c r="F16" s="8"/>
      <c r="G16" s="8"/>
      <c r="H16" s="8">
        <v>65521</v>
      </c>
      <c r="K16" t="s">
        <v>100</v>
      </c>
      <c r="L16" s="8"/>
      <c r="M16" s="8"/>
      <c r="N16" s="8"/>
      <c r="O16" s="8"/>
      <c r="P16" s="8"/>
      <c r="Q16" s="8">
        <v>93105</v>
      </c>
    </row>
    <row r="17" spans="1:17" x14ac:dyDescent="0.35">
      <c r="A17" t="s">
        <v>63</v>
      </c>
      <c r="B17" t="s">
        <v>181</v>
      </c>
      <c r="C17" s="8"/>
      <c r="D17" s="8"/>
      <c r="E17" s="8"/>
      <c r="F17" s="8">
        <v>28219</v>
      </c>
      <c r="G17" s="8"/>
      <c r="H17" s="8"/>
      <c r="K17" t="s">
        <v>106</v>
      </c>
      <c r="L17" s="8">
        <v>77468</v>
      </c>
      <c r="M17" s="8"/>
      <c r="N17" s="8"/>
      <c r="O17" s="8"/>
      <c r="P17" s="8"/>
      <c r="Q17" s="8"/>
    </row>
    <row r="18" spans="1:17" x14ac:dyDescent="0.35">
      <c r="B18" t="s">
        <v>172</v>
      </c>
      <c r="C18" s="8"/>
      <c r="D18" s="8"/>
      <c r="E18" s="8">
        <v>57046</v>
      </c>
      <c r="F18" s="8"/>
      <c r="G18" s="8"/>
      <c r="H18" s="8"/>
      <c r="K18" t="s">
        <v>109</v>
      </c>
      <c r="L18" s="8"/>
      <c r="M18" s="8"/>
      <c r="N18" s="8">
        <v>98458</v>
      </c>
      <c r="O18" s="8"/>
      <c r="P18" s="8"/>
      <c r="Q18" s="8"/>
    </row>
    <row r="19" spans="1:17" x14ac:dyDescent="0.35">
      <c r="B19" t="s">
        <v>190</v>
      </c>
      <c r="C19" s="8"/>
      <c r="D19" s="8"/>
      <c r="E19" s="8"/>
      <c r="F19" s="8"/>
      <c r="G19" s="8"/>
      <c r="H19" s="8">
        <v>30550</v>
      </c>
      <c r="K19" t="s">
        <v>110</v>
      </c>
      <c r="L19" s="8"/>
      <c r="M19" s="8"/>
      <c r="N19" s="8">
        <v>17171</v>
      </c>
      <c r="O19" s="8"/>
      <c r="P19" s="8"/>
      <c r="Q19" s="8"/>
    </row>
    <row r="20" spans="1:17" x14ac:dyDescent="0.35">
      <c r="B20" t="s">
        <v>185</v>
      </c>
      <c r="C20" s="8"/>
      <c r="D20" s="8"/>
      <c r="E20" s="8"/>
      <c r="F20" s="8"/>
      <c r="G20" s="8">
        <v>71349</v>
      </c>
      <c r="H20" s="8"/>
      <c r="K20" t="s">
        <v>113</v>
      </c>
      <c r="L20" s="8"/>
      <c r="M20" s="8">
        <v>10445</v>
      </c>
      <c r="N20" s="8"/>
      <c r="O20" s="8"/>
      <c r="P20" s="8"/>
      <c r="Q20" s="8"/>
    </row>
    <row r="21" spans="1:17" x14ac:dyDescent="0.35">
      <c r="B21" t="s">
        <v>188</v>
      </c>
      <c r="C21" s="8"/>
      <c r="D21" s="8">
        <v>75137</v>
      </c>
      <c r="E21" s="8"/>
      <c r="F21" s="8"/>
      <c r="G21" s="8"/>
      <c r="H21" s="8"/>
      <c r="K21" t="s">
        <v>114</v>
      </c>
      <c r="L21" s="8"/>
      <c r="M21" s="8"/>
      <c r="N21" s="8"/>
      <c r="O21" s="8"/>
      <c r="P21" s="8"/>
      <c r="Q21" s="8">
        <v>60032</v>
      </c>
    </row>
    <row r="22" spans="1:17" x14ac:dyDescent="0.35">
      <c r="B22" t="s">
        <v>171</v>
      </c>
      <c r="C22" s="8">
        <v>67195</v>
      </c>
      <c r="D22" s="8"/>
      <c r="E22" s="8"/>
      <c r="F22" s="8"/>
      <c r="G22" s="8"/>
      <c r="H22" s="8"/>
      <c r="K22" t="s">
        <v>118</v>
      </c>
      <c r="L22" s="8">
        <v>64072</v>
      </c>
      <c r="M22" s="8"/>
      <c r="N22" s="8"/>
      <c r="O22" s="8"/>
      <c r="P22" s="8"/>
      <c r="Q22" s="8"/>
    </row>
    <row r="23" spans="1:17" x14ac:dyDescent="0.35">
      <c r="A23" t="s">
        <v>64</v>
      </c>
      <c r="B23" t="s">
        <v>173</v>
      </c>
      <c r="C23" s="8">
        <v>42223</v>
      </c>
      <c r="D23" s="8"/>
      <c r="E23" s="8"/>
      <c r="F23" s="8"/>
      <c r="G23" s="8"/>
      <c r="H23" s="8"/>
      <c r="K23" t="s">
        <v>123</v>
      </c>
      <c r="L23" s="8"/>
      <c r="M23" s="8"/>
      <c r="N23" s="8"/>
      <c r="O23" s="8">
        <v>62179</v>
      </c>
      <c r="P23" s="8"/>
      <c r="Q23" s="8"/>
    </row>
    <row r="24" spans="1:17" x14ac:dyDescent="0.35">
      <c r="B24" t="s">
        <v>189</v>
      </c>
      <c r="C24" s="8"/>
      <c r="D24" s="8"/>
      <c r="E24" s="8"/>
      <c r="F24" s="8"/>
      <c r="G24" s="8">
        <v>56034</v>
      </c>
      <c r="H24" s="8"/>
      <c r="K24" t="s">
        <v>125</v>
      </c>
      <c r="L24" s="8"/>
      <c r="M24" s="8"/>
      <c r="N24" s="8">
        <v>90545</v>
      </c>
      <c r="O24" s="8"/>
      <c r="P24" s="8"/>
      <c r="Q24" s="8"/>
    </row>
    <row r="25" spans="1:17" x14ac:dyDescent="0.35">
      <c r="B25" t="s">
        <v>181</v>
      </c>
      <c r="C25" s="8"/>
      <c r="D25" s="8"/>
      <c r="E25" s="8">
        <v>51221</v>
      </c>
      <c r="F25" s="8"/>
      <c r="G25" s="8"/>
      <c r="H25" s="8"/>
      <c r="K25" t="s">
        <v>126</v>
      </c>
      <c r="L25" s="8"/>
      <c r="M25" s="8"/>
      <c r="N25" s="8"/>
      <c r="O25" s="8"/>
      <c r="P25" s="8">
        <v>77525</v>
      </c>
      <c r="Q25" s="8"/>
    </row>
    <row r="26" spans="1:17" x14ac:dyDescent="0.35">
      <c r="B26" t="s">
        <v>180</v>
      </c>
      <c r="C26" s="8"/>
      <c r="D26" s="8">
        <v>31217</v>
      </c>
      <c r="E26" s="8"/>
      <c r="F26" s="8"/>
      <c r="G26" s="8"/>
      <c r="H26" s="8"/>
      <c r="K26" t="s">
        <v>129</v>
      </c>
      <c r="L26" s="8"/>
      <c r="M26" s="8"/>
      <c r="N26" s="8"/>
      <c r="O26" s="8"/>
      <c r="P26" s="8">
        <v>75044</v>
      </c>
      <c r="Q26" s="8"/>
    </row>
    <row r="27" spans="1:17" x14ac:dyDescent="0.35">
      <c r="B27" t="s">
        <v>171</v>
      </c>
      <c r="C27" s="8"/>
      <c r="D27" s="8"/>
      <c r="E27" s="8"/>
      <c r="F27" s="8">
        <v>89263</v>
      </c>
      <c r="G27" s="8"/>
      <c r="H27" s="8"/>
      <c r="K27" t="s">
        <v>131</v>
      </c>
      <c r="L27" s="8"/>
      <c r="M27" s="8"/>
      <c r="N27" s="8"/>
      <c r="O27" s="8">
        <v>43513</v>
      </c>
      <c r="P27" s="8"/>
      <c r="Q27" s="8"/>
    </row>
    <row r="28" spans="1:17" x14ac:dyDescent="0.35">
      <c r="B28" t="s">
        <v>175</v>
      </c>
      <c r="C28" s="8"/>
      <c r="D28" s="8"/>
      <c r="E28" s="8"/>
      <c r="F28" s="8"/>
      <c r="G28" s="8"/>
      <c r="H28" s="8">
        <v>77052</v>
      </c>
      <c r="K28" t="s">
        <v>133</v>
      </c>
      <c r="L28" s="8"/>
      <c r="M28" s="8"/>
      <c r="N28" s="8"/>
      <c r="O28" s="8">
        <v>56568</v>
      </c>
      <c r="P28" s="8"/>
      <c r="Q28" s="8"/>
    </row>
    <row r="29" spans="1:17" x14ac:dyDescent="0.35">
      <c r="A29" t="s">
        <v>65</v>
      </c>
      <c r="B29" t="s">
        <v>173</v>
      </c>
      <c r="C29" s="8"/>
      <c r="D29" s="8">
        <v>10481</v>
      </c>
      <c r="E29" s="8"/>
      <c r="F29" s="8"/>
      <c r="G29" s="8"/>
      <c r="H29" s="8"/>
      <c r="K29" t="s">
        <v>135</v>
      </c>
      <c r="L29" s="8"/>
      <c r="M29" s="8"/>
      <c r="N29" s="8"/>
      <c r="O29" s="8">
        <v>84139</v>
      </c>
      <c r="P29" s="8"/>
      <c r="Q29" s="8"/>
    </row>
    <row r="30" spans="1:17" x14ac:dyDescent="0.35">
      <c r="B30" t="s">
        <v>174</v>
      </c>
      <c r="C30" s="8"/>
      <c r="D30" s="8"/>
      <c r="E30" s="8">
        <v>53273</v>
      </c>
      <c r="F30" s="8"/>
      <c r="G30" s="8"/>
      <c r="H30" s="8"/>
      <c r="K30" t="s">
        <v>141</v>
      </c>
      <c r="L30" s="8"/>
      <c r="M30" s="8">
        <v>30424</v>
      </c>
      <c r="N30" s="8"/>
      <c r="O30" s="8"/>
      <c r="P30" s="8"/>
      <c r="Q30" s="8"/>
    </row>
    <row r="31" spans="1:17" x14ac:dyDescent="0.35">
      <c r="B31" t="s">
        <v>181</v>
      </c>
      <c r="C31" s="8">
        <v>56353</v>
      </c>
      <c r="D31" s="8"/>
      <c r="E31" s="8"/>
      <c r="F31" s="8"/>
      <c r="G31" s="8"/>
      <c r="H31" s="8"/>
      <c r="K31" t="s">
        <v>144</v>
      </c>
      <c r="L31" s="8"/>
      <c r="M31" s="8"/>
      <c r="N31" s="8"/>
      <c r="O31" s="8"/>
      <c r="P31" s="8"/>
      <c r="Q31" s="8">
        <v>38222</v>
      </c>
    </row>
    <row r="32" spans="1:17" x14ac:dyDescent="0.35">
      <c r="B32" t="s">
        <v>178</v>
      </c>
      <c r="C32" s="8"/>
      <c r="D32" s="8"/>
      <c r="E32" s="8"/>
      <c r="F32" s="8"/>
      <c r="G32" s="8">
        <v>99036</v>
      </c>
      <c r="H32" s="8"/>
      <c r="K32" t="s">
        <v>145</v>
      </c>
      <c r="L32" s="8"/>
      <c r="M32" s="8"/>
      <c r="N32" s="8"/>
      <c r="O32" s="8">
        <v>23527</v>
      </c>
      <c r="P32" s="8"/>
      <c r="Q32" s="8"/>
    </row>
    <row r="33" spans="1:17" x14ac:dyDescent="0.35">
      <c r="B33" t="s">
        <v>188</v>
      </c>
      <c r="C33" s="8"/>
      <c r="D33" s="8"/>
      <c r="E33" s="8"/>
      <c r="F33" s="8"/>
      <c r="G33" s="8"/>
      <c r="H33" s="8">
        <v>43093</v>
      </c>
      <c r="J33" t="s">
        <v>189</v>
      </c>
      <c r="K33" t="s">
        <v>62</v>
      </c>
      <c r="L33" s="8"/>
      <c r="M33" s="8"/>
      <c r="N33" s="8">
        <v>66506</v>
      </c>
      <c r="O33" s="8"/>
      <c r="P33" s="8"/>
      <c r="Q33" s="8"/>
    </row>
    <row r="34" spans="1:17" x14ac:dyDescent="0.35">
      <c r="B34" t="s">
        <v>184</v>
      </c>
      <c r="C34" s="8"/>
      <c r="D34" s="8"/>
      <c r="E34" s="8"/>
      <c r="F34" s="8">
        <v>50391</v>
      </c>
      <c r="G34" s="8"/>
      <c r="H34" s="8"/>
      <c r="K34" t="s">
        <v>64</v>
      </c>
      <c r="L34" s="8"/>
      <c r="M34" s="8"/>
      <c r="N34" s="8"/>
      <c r="O34" s="8"/>
      <c r="P34" s="8">
        <v>56034</v>
      </c>
      <c r="Q34" s="8"/>
    </row>
    <row r="35" spans="1:17" x14ac:dyDescent="0.35">
      <c r="A35" t="s">
        <v>66</v>
      </c>
      <c r="B35" t="s">
        <v>179</v>
      </c>
      <c r="C35" s="8"/>
      <c r="D35" s="8"/>
      <c r="E35" s="8"/>
      <c r="F35" s="8"/>
      <c r="G35" s="8"/>
      <c r="H35" s="8">
        <v>52119</v>
      </c>
      <c r="K35" t="s">
        <v>69</v>
      </c>
      <c r="L35" s="8"/>
      <c r="M35" s="8"/>
      <c r="N35" s="8"/>
      <c r="O35" s="8">
        <v>85226</v>
      </c>
      <c r="P35" s="8"/>
      <c r="Q35" s="8"/>
    </row>
    <row r="36" spans="1:17" x14ac:dyDescent="0.35">
      <c r="B36" t="s">
        <v>174</v>
      </c>
      <c r="C36" s="8"/>
      <c r="D36" s="8"/>
      <c r="E36" s="8">
        <v>21325</v>
      </c>
      <c r="F36" s="8"/>
      <c r="G36" s="8"/>
      <c r="H36" s="8"/>
      <c r="K36" t="s">
        <v>78</v>
      </c>
      <c r="L36" s="8"/>
      <c r="M36" s="8"/>
      <c r="N36" s="8"/>
      <c r="O36" s="8"/>
      <c r="P36" s="8">
        <v>64284</v>
      </c>
      <c r="Q36" s="8"/>
    </row>
    <row r="37" spans="1:17" x14ac:dyDescent="0.35">
      <c r="B37" t="s">
        <v>181</v>
      </c>
      <c r="C37" s="8"/>
      <c r="D37" s="8"/>
      <c r="E37" s="8"/>
      <c r="F37" s="8">
        <v>40451</v>
      </c>
      <c r="G37" s="8"/>
      <c r="H37" s="8"/>
      <c r="K37" t="s">
        <v>85</v>
      </c>
      <c r="L37" s="8"/>
      <c r="M37" s="8"/>
      <c r="N37" s="8">
        <v>67444</v>
      </c>
      <c r="O37" s="8"/>
      <c r="P37" s="8"/>
      <c r="Q37" s="8"/>
    </row>
    <row r="38" spans="1:17" x14ac:dyDescent="0.35">
      <c r="B38" t="s">
        <v>186</v>
      </c>
      <c r="C38" s="8"/>
      <c r="D38" s="8"/>
      <c r="E38" s="8"/>
      <c r="F38" s="8"/>
      <c r="G38" s="8">
        <v>49181</v>
      </c>
      <c r="H38" s="8"/>
      <c r="K38" t="s">
        <v>86</v>
      </c>
      <c r="L38" s="8"/>
      <c r="M38" s="8"/>
      <c r="N38" s="8"/>
      <c r="O38" s="8"/>
      <c r="P38" s="8"/>
      <c r="Q38" s="8">
        <v>13185</v>
      </c>
    </row>
    <row r="39" spans="1:17" x14ac:dyDescent="0.35">
      <c r="B39" t="s">
        <v>184</v>
      </c>
      <c r="C39" s="8">
        <v>27367</v>
      </c>
      <c r="D39" s="8"/>
      <c r="E39" s="8"/>
      <c r="F39" s="8"/>
      <c r="G39" s="8"/>
      <c r="H39" s="8"/>
      <c r="K39" t="s">
        <v>154</v>
      </c>
      <c r="L39" s="8"/>
      <c r="M39" s="8">
        <v>74366</v>
      </c>
      <c r="N39" s="8"/>
      <c r="O39" s="8"/>
      <c r="P39" s="8"/>
      <c r="Q39" s="8"/>
    </row>
    <row r="40" spans="1:17" x14ac:dyDescent="0.35">
      <c r="B40" t="s">
        <v>175</v>
      </c>
      <c r="C40" s="8"/>
      <c r="D40" s="8">
        <v>49508</v>
      </c>
      <c r="E40" s="8"/>
      <c r="F40" s="8"/>
      <c r="G40" s="8"/>
      <c r="H40" s="8"/>
      <c r="K40" t="s">
        <v>88</v>
      </c>
      <c r="L40" s="8"/>
      <c r="M40" s="8">
        <v>27501</v>
      </c>
      <c r="N40" s="8"/>
      <c r="O40" s="8"/>
      <c r="P40" s="8"/>
      <c r="Q40" s="8"/>
    </row>
    <row r="41" spans="1:17" x14ac:dyDescent="0.35">
      <c r="A41" t="s">
        <v>67</v>
      </c>
      <c r="B41" t="s">
        <v>174</v>
      </c>
      <c r="C41" s="8"/>
      <c r="D41" s="8"/>
      <c r="E41" s="8">
        <v>67360</v>
      </c>
      <c r="F41" s="8"/>
      <c r="G41" s="8"/>
      <c r="H41" s="8"/>
      <c r="K41" t="s">
        <v>89</v>
      </c>
      <c r="L41" s="8">
        <v>91295</v>
      </c>
      <c r="M41" s="8"/>
      <c r="N41" s="8"/>
      <c r="O41" s="8"/>
      <c r="P41" s="8"/>
      <c r="Q41" s="8"/>
    </row>
    <row r="42" spans="1:17" x14ac:dyDescent="0.35">
      <c r="B42" t="s">
        <v>176</v>
      </c>
      <c r="C42" s="8">
        <v>44045</v>
      </c>
      <c r="D42" s="8"/>
      <c r="E42" s="8"/>
      <c r="F42" s="8"/>
      <c r="G42" s="8"/>
      <c r="H42" s="8"/>
      <c r="K42" t="s">
        <v>95</v>
      </c>
      <c r="L42" s="8"/>
      <c r="M42" s="8"/>
      <c r="N42" s="8"/>
      <c r="O42" s="8">
        <v>79534</v>
      </c>
      <c r="P42" s="8"/>
      <c r="Q42" s="8"/>
    </row>
    <row r="43" spans="1:17" x14ac:dyDescent="0.35">
      <c r="B43" t="s">
        <v>177</v>
      </c>
      <c r="C43" s="8"/>
      <c r="D43" s="8"/>
      <c r="E43" s="8"/>
      <c r="F43" s="8"/>
      <c r="G43" s="8">
        <v>94373</v>
      </c>
      <c r="H43" s="8"/>
      <c r="K43" t="s">
        <v>97</v>
      </c>
      <c r="L43" s="8"/>
      <c r="M43" s="8"/>
      <c r="N43" s="8"/>
      <c r="O43" s="8"/>
      <c r="P43" s="8"/>
      <c r="Q43" s="8">
        <v>48394</v>
      </c>
    </row>
    <row r="44" spans="1:17" x14ac:dyDescent="0.35">
      <c r="B44" t="s">
        <v>190</v>
      </c>
      <c r="C44" s="8"/>
      <c r="D44" s="8">
        <v>13025</v>
      </c>
      <c r="E44" s="8"/>
      <c r="F44" s="8"/>
      <c r="G44" s="8"/>
      <c r="H44" s="8"/>
      <c r="K44" t="s">
        <v>98</v>
      </c>
      <c r="L44" s="8"/>
      <c r="M44" s="8"/>
      <c r="N44" s="8"/>
      <c r="O44" s="8"/>
      <c r="P44" s="8">
        <v>42117</v>
      </c>
      <c r="Q44" s="8"/>
    </row>
    <row r="45" spans="1:17" x14ac:dyDescent="0.35">
      <c r="B45" t="s">
        <v>180</v>
      </c>
      <c r="C45" s="8"/>
      <c r="D45" s="8"/>
      <c r="E45" s="8"/>
      <c r="F45" s="8">
        <v>23491</v>
      </c>
      <c r="G45" s="8"/>
      <c r="H45" s="8"/>
      <c r="K45" t="s">
        <v>99</v>
      </c>
      <c r="L45" s="8"/>
      <c r="M45" s="8"/>
      <c r="N45" s="8"/>
      <c r="O45" s="8"/>
      <c r="P45" s="8"/>
      <c r="Q45" s="8">
        <v>31061</v>
      </c>
    </row>
    <row r="46" spans="1:17" x14ac:dyDescent="0.35">
      <c r="A46" t="s">
        <v>68</v>
      </c>
      <c r="B46" t="s">
        <v>177</v>
      </c>
      <c r="C46" s="8"/>
      <c r="D46" s="8"/>
      <c r="E46" s="8"/>
      <c r="F46" s="8">
        <v>58028</v>
      </c>
      <c r="G46" s="8"/>
      <c r="H46" s="8"/>
      <c r="K46" t="s">
        <v>100</v>
      </c>
      <c r="L46" s="8"/>
      <c r="M46" s="8"/>
      <c r="N46" s="8"/>
      <c r="O46" s="8">
        <v>16327</v>
      </c>
      <c r="P46" s="8"/>
      <c r="Q46" s="8"/>
    </row>
    <row r="47" spans="1:17" x14ac:dyDescent="0.35">
      <c r="B47" t="s">
        <v>186</v>
      </c>
      <c r="C47" s="8"/>
      <c r="D47" s="8"/>
      <c r="E47" s="8">
        <v>55405</v>
      </c>
      <c r="F47" s="8"/>
      <c r="G47" s="8"/>
      <c r="H47" s="8"/>
      <c r="K47" t="s">
        <v>105</v>
      </c>
      <c r="L47" s="8"/>
      <c r="M47" s="8"/>
      <c r="N47" s="8">
        <v>22023</v>
      </c>
      <c r="O47" s="8"/>
      <c r="P47" s="8"/>
      <c r="Q47" s="8"/>
    </row>
    <row r="48" spans="1:17" x14ac:dyDescent="0.35">
      <c r="B48" t="s">
        <v>184</v>
      </c>
      <c r="C48" s="8">
        <v>61184</v>
      </c>
      <c r="D48" s="8"/>
      <c r="E48" s="8"/>
      <c r="F48" s="8"/>
      <c r="G48" s="8"/>
      <c r="H48" s="8"/>
      <c r="K48" t="s">
        <v>156</v>
      </c>
      <c r="L48" s="8"/>
      <c r="M48" s="8"/>
      <c r="N48" s="8"/>
      <c r="O48" s="8">
        <v>79035</v>
      </c>
      <c r="P48" s="8"/>
      <c r="Q48" s="8"/>
    </row>
    <row r="49" spans="1:17" x14ac:dyDescent="0.35">
      <c r="B49" t="s">
        <v>187</v>
      </c>
      <c r="C49" s="8"/>
      <c r="D49" s="8">
        <v>83027</v>
      </c>
      <c r="E49" s="8"/>
      <c r="F49" s="8"/>
      <c r="G49" s="8"/>
      <c r="H49" s="8"/>
      <c r="K49" t="s">
        <v>109</v>
      </c>
      <c r="L49" s="8"/>
      <c r="M49" s="8"/>
      <c r="N49" s="8"/>
      <c r="O49" s="8"/>
      <c r="P49" s="8">
        <v>58324</v>
      </c>
      <c r="Q49" s="8"/>
    </row>
    <row r="50" spans="1:17" x14ac:dyDescent="0.35">
      <c r="A50" t="s">
        <v>69</v>
      </c>
      <c r="B50" t="s">
        <v>173</v>
      </c>
      <c r="C50" s="8"/>
      <c r="D50" s="8"/>
      <c r="E50" s="8"/>
      <c r="F50" s="8"/>
      <c r="G50" s="8">
        <v>18531</v>
      </c>
      <c r="H50" s="8"/>
      <c r="K50" t="s">
        <v>113</v>
      </c>
      <c r="L50" s="8"/>
      <c r="M50" s="8"/>
      <c r="N50" s="8"/>
      <c r="O50" s="8">
        <v>21120</v>
      </c>
      <c r="P50" s="8"/>
      <c r="Q50" s="8"/>
    </row>
    <row r="51" spans="1:17" x14ac:dyDescent="0.35">
      <c r="B51" t="s">
        <v>189</v>
      </c>
      <c r="C51" s="8"/>
      <c r="D51" s="8"/>
      <c r="E51" s="8"/>
      <c r="F51" s="8">
        <v>85226</v>
      </c>
      <c r="G51" s="8"/>
      <c r="H51" s="8"/>
      <c r="K51" t="s">
        <v>115</v>
      </c>
      <c r="L51" s="8"/>
      <c r="M51" s="8"/>
      <c r="N51" s="8"/>
      <c r="O51" s="8"/>
      <c r="P51" s="8">
        <v>68464</v>
      </c>
      <c r="Q51" s="8"/>
    </row>
    <row r="52" spans="1:17" x14ac:dyDescent="0.35">
      <c r="B52" t="s">
        <v>172</v>
      </c>
      <c r="C52" s="8">
        <v>91378</v>
      </c>
      <c r="D52" s="8"/>
      <c r="E52" s="8"/>
      <c r="F52" s="8"/>
      <c r="G52" s="8"/>
      <c r="H52" s="8"/>
      <c r="K52" t="s">
        <v>120</v>
      </c>
      <c r="L52" s="8"/>
      <c r="M52" s="8"/>
      <c r="N52" s="8"/>
      <c r="O52" s="8"/>
      <c r="P52" s="8"/>
      <c r="Q52" s="8">
        <v>42238</v>
      </c>
    </row>
    <row r="53" spans="1:17" x14ac:dyDescent="0.35">
      <c r="B53" t="s">
        <v>177</v>
      </c>
      <c r="C53" s="8"/>
      <c r="D53" s="8"/>
      <c r="E53" s="8">
        <v>60022</v>
      </c>
      <c r="F53" s="8"/>
      <c r="G53" s="8"/>
      <c r="H53" s="8"/>
      <c r="K53" t="s">
        <v>153</v>
      </c>
      <c r="L53" s="8">
        <v>45393</v>
      </c>
      <c r="M53" s="8"/>
      <c r="N53" s="8"/>
      <c r="O53" s="8"/>
      <c r="P53" s="8"/>
      <c r="Q53" s="8"/>
    </row>
    <row r="54" spans="1:17" x14ac:dyDescent="0.35">
      <c r="B54" t="s">
        <v>185</v>
      </c>
      <c r="C54" s="8"/>
      <c r="D54" s="8">
        <v>57094</v>
      </c>
      <c r="E54" s="8"/>
      <c r="F54" s="8"/>
      <c r="G54" s="8"/>
      <c r="H54" s="8"/>
      <c r="K54" t="s">
        <v>123</v>
      </c>
      <c r="L54" s="8"/>
      <c r="M54" s="8"/>
      <c r="N54" s="8"/>
      <c r="O54" s="8"/>
      <c r="P54" s="8"/>
      <c r="Q54" s="8">
        <v>46541</v>
      </c>
    </row>
    <row r="55" spans="1:17" x14ac:dyDescent="0.35">
      <c r="A55" t="s">
        <v>70</v>
      </c>
      <c r="B55" t="s">
        <v>181</v>
      </c>
      <c r="C55" s="8"/>
      <c r="D55" s="8"/>
      <c r="E55" s="8"/>
      <c r="F55" s="8">
        <v>78337</v>
      </c>
      <c r="G55" s="8"/>
      <c r="H55" s="8"/>
      <c r="K55" t="s">
        <v>124</v>
      </c>
      <c r="L55" s="8"/>
      <c r="M55" s="8"/>
      <c r="N55" s="8"/>
      <c r="O55" s="8"/>
      <c r="P55" s="8">
        <v>94236</v>
      </c>
      <c r="Q55" s="8"/>
    </row>
    <row r="56" spans="1:17" x14ac:dyDescent="0.35">
      <c r="B56" t="s">
        <v>176</v>
      </c>
      <c r="C56" s="8"/>
      <c r="D56" s="8">
        <v>32138</v>
      </c>
      <c r="E56" s="8"/>
      <c r="F56" s="8"/>
      <c r="G56" s="8"/>
      <c r="H56" s="8"/>
      <c r="K56" t="s">
        <v>127</v>
      </c>
      <c r="L56" s="8"/>
      <c r="M56" s="8"/>
      <c r="N56" s="8"/>
      <c r="O56" s="8"/>
      <c r="P56" s="8">
        <v>88547</v>
      </c>
      <c r="Q56" s="8"/>
    </row>
    <row r="57" spans="1:17" x14ac:dyDescent="0.35">
      <c r="B57" t="s">
        <v>178</v>
      </c>
      <c r="C57" s="8">
        <v>17474</v>
      </c>
      <c r="D57" s="8"/>
      <c r="E57" s="8"/>
      <c r="F57" s="8"/>
      <c r="G57" s="8"/>
      <c r="H57" s="8"/>
      <c r="K57" t="s">
        <v>129</v>
      </c>
      <c r="L57" s="8"/>
      <c r="M57" s="8"/>
      <c r="N57" s="8">
        <v>87086</v>
      </c>
      <c r="O57" s="8"/>
      <c r="P57" s="8"/>
      <c r="Q57" s="8"/>
    </row>
    <row r="58" spans="1:17" x14ac:dyDescent="0.35">
      <c r="B58" t="s">
        <v>172</v>
      </c>
      <c r="C58" s="8"/>
      <c r="D58" s="8"/>
      <c r="E58" s="8"/>
      <c r="F58" s="8"/>
      <c r="G58" s="8"/>
      <c r="H58" s="8">
        <v>63162</v>
      </c>
      <c r="K58" t="s">
        <v>134</v>
      </c>
      <c r="L58" s="8">
        <v>16387</v>
      </c>
      <c r="M58" s="8"/>
      <c r="N58" s="8"/>
      <c r="O58" s="8"/>
      <c r="P58" s="8"/>
      <c r="Q58" s="8"/>
    </row>
    <row r="59" spans="1:17" x14ac:dyDescent="0.35">
      <c r="B59" t="s">
        <v>182</v>
      </c>
      <c r="C59" s="8"/>
      <c r="D59" s="8"/>
      <c r="E59" s="8"/>
      <c r="F59" s="8"/>
      <c r="G59" s="8">
        <v>29557</v>
      </c>
      <c r="H59" s="8"/>
      <c r="K59" t="s">
        <v>144</v>
      </c>
      <c r="L59" s="8"/>
      <c r="M59" s="8"/>
      <c r="N59" s="8"/>
      <c r="O59" s="8"/>
      <c r="P59" s="8">
        <v>14356</v>
      </c>
      <c r="Q59" s="8"/>
    </row>
    <row r="60" spans="1:17" x14ac:dyDescent="0.35">
      <c r="B60" t="s">
        <v>187</v>
      </c>
      <c r="C60" s="8"/>
      <c r="D60" s="8"/>
      <c r="E60" s="8">
        <v>74090</v>
      </c>
      <c r="F60" s="8"/>
      <c r="G60" s="8"/>
      <c r="H60" s="8"/>
      <c r="J60" t="s">
        <v>179</v>
      </c>
      <c r="K60" t="s">
        <v>157</v>
      </c>
      <c r="L60" s="8"/>
      <c r="M60" s="8">
        <v>79125</v>
      </c>
      <c r="N60" s="8"/>
      <c r="O60" s="8"/>
      <c r="P60" s="8"/>
      <c r="Q60" s="8"/>
    </row>
    <row r="61" spans="1:17" x14ac:dyDescent="0.35">
      <c r="A61" t="s">
        <v>71</v>
      </c>
      <c r="B61" t="s">
        <v>179</v>
      </c>
      <c r="C61" s="8"/>
      <c r="D61" s="8"/>
      <c r="E61" s="8"/>
      <c r="F61" s="8">
        <v>12346</v>
      </c>
      <c r="G61" s="8"/>
      <c r="H61" s="8"/>
      <c r="K61" t="s">
        <v>66</v>
      </c>
      <c r="L61" s="8"/>
      <c r="M61" s="8"/>
      <c r="N61" s="8"/>
      <c r="O61" s="8"/>
      <c r="P61" s="8"/>
      <c r="Q61" s="8">
        <v>52119</v>
      </c>
    </row>
    <row r="62" spans="1:17" x14ac:dyDescent="0.35">
      <c r="B62" t="s">
        <v>174</v>
      </c>
      <c r="C62" s="8"/>
      <c r="D62" s="8"/>
      <c r="E62" s="8"/>
      <c r="F62" s="8"/>
      <c r="G62" s="8">
        <v>46029</v>
      </c>
      <c r="H62" s="8"/>
      <c r="K62" t="s">
        <v>71</v>
      </c>
      <c r="L62" s="8"/>
      <c r="M62" s="8"/>
      <c r="N62" s="8"/>
      <c r="O62" s="8">
        <v>12346</v>
      </c>
      <c r="P62" s="8"/>
      <c r="Q62" s="8"/>
    </row>
    <row r="63" spans="1:17" x14ac:dyDescent="0.35">
      <c r="B63" t="s">
        <v>181</v>
      </c>
      <c r="C63" s="8"/>
      <c r="D63" s="8"/>
      <c r="E63" s="8"/>
      <c r="F63" s="8"/>
      <c r="G63" s="8"/>
      <c r="H63" s="8">
        <v>73511</v>
      </c>
      <c r="K63" t="s">
        <v>73</v>
      </c>
      <c r="L63" s="8"/>
      <c r="M63" s="8">
        <v>32020</v>
      </c>
      <c r="N63" s="8"/>
      <c r="O63" s="8"/>
      <c r="P63" s="8"/>
      <c r="Q63" s="8"/>
    </row>
    <row r="64" spans="1:17" x14ac:dyDescent="0.35">
      <c r="B64" t="s">
        <v>177</v>
      </c>
      <c r="C64" s="8"/>
      <c r="D64" s="8">
        <v>21178</v>
      </c>
      <c r="E64" s="8"/>
      <c r="F64" s="8"/>
      <c r="G64" s="8"/>
      <c r="H64" s="8"/>
      <c r="K64" t="s">
        <v>74</v>
      </c>
      <c r="L64" s="8"/>
      <c r="M64" s="8">
        <v>63078</v>
      </c>
      <c r="N64" s="8"/>
      <c r="O64" s="8"/>
      <c r="P64" s="8"/>
      <c r="Q64" s="8"/>
    </row>
    <row r="65" spans="1:17" x14ac:dyDescent="0.35">
      <c r="B65" t="s">
        <v>190</v>
      </c>
      <c r="C65" s="8"/>
      <c r="D65" s="8"/>
      <c r="E65" s="8">
        <v>29154</v>
      </c>
      <c r="F65" s="8"/>
      <c r="G65" s="8"/>
      <c r="H65" s="8"/>
      <c r="K65" t="s">
        <v>75</v>
      </c>
      <c r="L65" s="8">
        <v>14234</v>
      </c>
      <c r="M65" s="8"/>
      <c r="N65" s="8"/>
      <c r="O65" s="8"/>
      <c r="P65" s="8"/>
      <c r="Q65" s="8"/>
    </row>
    <row r="66" spans="1:17" x14ac:dyDescent="0.35">
      <c r="B66" t="s">
        <v>185</v>
      </c>
      <c r="C66" s="8">
        <v>13496</v>
      </c>
      <c r="D66" s="8"/>
      <c r="E66" s="8"/>
      <c r="F66" s="8"/>
      <c r="G66" s="8"/>
      <c r="H66" s="8"/>
      <c r="K66" t="s">
        <v>81</v>
      </c>
      <c r="L66" s="8"/>
      <c r="M66" s="8"/>
      <c r="N66" s="8"/>
      <c r="O66" s="8">
        <v>62003</v>
      </c>
      <c r="P66" s="8"/>
      <c r="Q66" s="8"/>
    </row>
    <row r="67" spans="1:17" x14ac:dyDescent="0.35">
      <c r="A67" t="s">
        <v>72</v>
      </c>
      <c r="B67" t="s">
        <v>176</v>
      </c>
      <c r="C67" s="8"/>
      <c r="D67" s="8"/>
      <c r="E67" s="8"/>
      <c r="F67" s="8"/>
      <c r="G67" s="8"/>
      <c r="H67" s="8">
        <v>79551</v>
      </c>
      <c r="K67" t="s">
        <v>83</v>
      </c>
      <c r="L67" s="8"/>
      <c r="M67" s="8">
        <v>65406</v>
      </c>
      <c r="N67" s="8"/>
      <c r="O67" s="8"/>
      <c r="P67" s="8"/>
      <c r="Q67" s="8"/>
    </row>
    <row r="68" spans="1:17" x14ac:dyDescent="0.35">
      <c r="B68" t="s">
        <v>182</v>
      </c>
      <c r="C68" s="8"/>
      <c r="D68" s="8"/>
      <c r="E68" s="8"/>
      <c r="F68" s="8"/>
      <c r="G68" s="8">
        <v>83240</v>
      </c>
      <c r="H68" s="8"/>
      <c r="K68" t="s">
        <v>86</v>
      </c>
      <c r="L68" s="8">
        <v>32340</v>
      </c>
      <c r="M68" s="8"/>
      <c r="N68" s="8"/>
      <c r="O68" s="8"/>
      <c r="P68" s="8"/>
      <c r="Q68" s="8"/>
    </row>
    <row r="69" spans="1:17" x14ac:dyDescent="0.35">
      <c r="B69" t="s">
        <v>180</v>
      </c>
      <c r="C69" s="8"/>
      <c r="D69" s="8"/>
      <c r="E69" s="8"/>
      <c r="F69" s="8">
        <v>37371</v>
      </c>
      <c r="G69" s="8"/>
      <c r="H69" s="8"/>
      <c r="K69" t="s">
        <v>160</v>
      </c>
      <c r="L69" s="8"/>
      <c r="M69" s="8">
        <v>74145</v>
      </c>
      <c r="N69" s="8"/>
      <c r="O69" s="8"/>
      <c r="P69" s="8"/>
      <c r="Q69" s="8"/>
    </row>
    <row r="70" spans="1:17" x14ac:dyDescent="0.35">
      <c r="B70" t="s">
        <v>188</v>
      </c>
      <c r="C70" s="8">
        <v>93509</v>
      </c>
      <c r="D70" s="8"/>
      <c r="E70" s="8"/>
      <c r="F70" s="8"/>
      <c r="G70" s="8"/>
      <c r="H70" s="8"/>
      <c r="K70" t="s">
        <v>91</v>
      </c>
      <c r="L70" s="8"/>
      <c r="M70" s="8"/>
      <c r="N70" s="8"/>
      <c r="O70" s="8"/>
      <c r="P70" s="8"/>
      <c r="Q70" s="8">
        <v>75358</v>
      </c>
    </row>
    <row r="71" spans="1:17" x14ac:dyDescent="0.35">
      <c r="B71" t="s">
        <v>171</v>
      </c>
      <c r="C71" s="8"/>
      <c r="D71" s="8">
        <v>15385</v>
      </c>
      <c r="E71" s="8"/>
      <c r="F71" s="8"/>
      <c r="G71" s="8"/>
      <c r="H71" s="8"/>
      <c r="K71" t="s">
        <v>92</v>
      </c>
      <c r="L71" s="8"/>
      <c r="M71" s="8"/>
      <c r="N71" s="8">
        <v>84267</v>
      </c>
      <c r="O71" s="8"/>
      <c r="P71" s="8"/>
      <c r="Q71" s="8"/>
    </row>
    <row r="72" spans="1:17" x14ac:dyDescent="0.35">
      <c r="B72" t="s">
        <v>175</v>
      </c>
      <c r="C72" s="8"/>
      <c r="D72" s="8"/>
      <c r="E72" s="8">
        <v>95355</v>
      </c>
      <c r="F72" s="8"/>
      <c r="G72" s="8"/>
      <c r="H72" s="8"/>
      <c r="K72" t="s">
        <v>100</v>
      </c>
      <c r="L72" s="8">
        <v>29395</v>
      </c>
      <c r="M72" s="8"/>
      <c r="N72" s="8"/>
      <c r="O72" s="8"/>
      <c r="P72" s="8"/>
      <c r="Q72" s="8"/>
    </row>
    <row r="73" spans="1:17" x14ac:dyDescent="0.35">
      <c r="A73" t="s">
        <v>73</v>
      </c>
      <c r="B73" t="s">
        <v>173</v>
      </c>
      <c r="C73" s="8"/>
      <c r="D73" s="8"/>
      <c r="E73" s="8"/>
      <c r="F73" s="8"/>
      <c r="G73" s="8">
        <v>62275</v>
      </c>
      <c r="H73" s="8"/>
      <c r="K73" t="s">
        <v>104</v>
      </c>
      <c r="L73" s="8"/>
      <c r="M73" s="8"/>
      <c r="N73" s="8"/>
      <c r="O73" s="8"/>
      <c r="P73" s="8"/>
      <c r="Q73" s="8">
        <v>28118</v>
      </c>
    </row>
    <row r="74" spans="1:17" x14ac:dyDescent="0.35">
      <c r="B74" t="s">
        <v>179</v>
      </c>
      <c r="C74" s="8"/>
      <c r="D74" s="8">
        <v>32020</v>
      </c>
      <c r="E74" s="8"/>
      <c r="F74" s="8"/>
      <c r="G74" s="8"/>
      <c r="H74" s="8"/>
      <c r="K74" t="s">
        <v>106</v>
      </c>
      <c r="L74" s="8"/>
      <c r="M74" s="8"/>
      <c r="N74" s="8"/>
      <c r="O74" s="8">
        <v>63555</v>
      </c>
      <c r="P74" s="8"/>
      <c r="Q74" s="8"/>
    </row>
    <row r="75" spans="1:17" x14ac:dyDescent="0.35">
      <c r="B75" t="s">
        <v>174</v>
      </c>
      <c r="C75" s="8"/>
      <c r="D75" s="8"/>
      <c r="E75" s="8">
        <v>41473</v>
      </c>
      <c r="F75" s="8"/>
      <c r="G75" s="8"/>
      <c r="H75" s="8"/>
      <c r="K75" t="s">
        <v>109</v>
      </c>
      <c r="L75" s="8"/>
      <c r="M75" s="8"/>
      <c r="N75" s="8"/>
      <c r="O75" s="8">
        <v>90282</v>
      </c>
      <c r="P75" s="8"/>
      <c r="Q75" s="8"/>
    </row>
    <row r="76" spans="1:17" x14ac:dyDescent="0.35">
      <c r="B76" t="s">
        <v>177</v>
      </c>
      <c r="C76" s="8"/>
      <c r="D76" s="8"/>
      <c r="E76" s="8"/>
      <c r="F76" s="8">
        <v>85402</v>
      </c>
      <c r="G76" s="8"/>
      <c r="H76" s="8"/>
      <c r="K76" t="s">
        <v>110</v>
      </c>
      <c r="L76" s="8">
        <v>42466</v>
      </c>
      <c r="M76" s="8"/>
      <c r="N76" s="8"/>
      <c r="O76" s="8"/>
      <c r="P76" s="8"/>
      <c r="Q76" s="8"/>
    </row>
    <row r="77" spans="1:17" x14ac:dyDescent="0.35">
      <c r="B77" t="s">
        <v>185</v>
      </c>
      <c r="C77" s="8">
        <v>46015</v>
      </c>
      <c r="D77" s="8"/>
      <c r="E77" s="8"/>
      <c r="F77" s="8"/>
      <c r="G77" s="8"/>
      <c r="H77" s="8"/>
      <c r="K77" t="s">
        <v>114</v>
      </c>
      <c r="L77" s="8"/>
      <c r="M77" s="8">
        <v>29076</v>
      </c>
      <c r="N77" s="8"/>
      <c r="O77" s="8"/>
      <c r="P77" s="8"/>
      <c r="Q77" s="8"/>
    </row>
    <row r="78" spans="1:17" x14ac:dyDescent="0.35">
      <c r="B78" t="s">
        <v>184</v>
      </c>
      <c r="C78" s="8"/>
      <c r="D78" s="8"/>
      <c r="E78" s="8"/>
      <c r="F78" s="8"/>
      <c r="G78" s="8"/>
      <c r="H78" s="8">
        <v>13051</v>
      </c>
      <c r="K78" t="s">
        <v>149</v>
      </c>
      <c r="L78" s="8"/>
      <c r="M78" s="8">
        <v>32446</v>
      </c>
      <c r="N78" s="8"/>
      <c r="O78" s="8"/>
      <c r="P78" s="8"/>
      <c r="Q78" s="8"/>
    </row>
    <row r="79" spans="1:17" x14ac:dyDescent="0.35">
      <c r="A79" t="s">
        <v>74</v>
      </c>
      <c r="B79" t="s">
        <v>179</v>
      </c>
      <c r="C79" s="8"/>
      <c r="D79" s="8">
        <v>63078</v>
      </c>
      <c r="E79" s="8"/>
      <c r="F79" s="8"/>
      <c r="G79" s="8"/>
      <c r="H79" s="8"/>
      <c r="K79" t="s">
        <v>117</v>
      </c>
      <c r="L79" s="8"/>
      <c r="M79" s="8"/>
      <c r="N79" s="8"/>
      <c r="O79" s="8"/>
      <c r="P79" s="8">
        <v>80004</v>
      </c>
      <c r="Q79" s="8"/>
    </row>
    <row r="80" spans="1:17" x14ac:dyDescent="0.35">
      <c r="B80" t="s">
        <v>181</v>
      </c>
      <c r="C80" s="8">
        <v>85233</v>
      </c>
      <c r="D80" s="8"/>
      <c r="E80" s="8"/>
      <c r="F80" s="8"/>
      <c r="G80" s="8"/>
      <c r="H80" s="8"/>
      <c r="K80" t="s">
        <v>118</v>
      </c>
      <c r="L80" s="8"/>
      <c r="M80" s="8"/>
      <c r="N80" s="8"/>
      <c r="O80" s="8"/>
      <c r="P80" s="8"/>
      <c r="Q80" s="8">
        <v>73300</v>
      </c>
    </row>
    <row r="81" spans="1:17" x14ac:dyDescent="0.35">
      <c r="B81" t="s">
        <v>188</v>
      </c>
      <c r="C81" s="8"/>
      <c r="D81" s="8"/>
      <c r="E81" s="8">
        <v>19490</v>
      </c>
      <c r="F81" s="8"/>
      <c r="G81" s="8"/>
      <c r="H81" s="8"/>
      <c r="K81" t="s">
        <v>119</v>
      </c>
      <c r="L81" s="8"/>
      <c r="M81" s="8"/>
      <c r="N81" s="8">
        <v>10372</v>
      </c>
      <c r="O81" s="8"/>
      <c r="P81" s="8"/>
      <c r="Q81" s="8"/>
    </row>
    <row r="82" spans="1:17" x14ac:dyDescent="0.35">
      <c r="A82" t="s">
        <v>75</v>
      </c>
      <c r="B82" t="s">
        <v>179</v>
      </c>
      <c r="C82" s="8">
        <v>14234</v>
      </c>
      <c r="D82" s="8"/>
      <c r="E82" s="8"/>
      <c r="F82" s="8"/>
      <c r="G82" s="8"/>
      <c r="H82" s="8"/>
      <c r="K82" t="s">
        <v>121</v>
      </c>
      <c r="L82" s="8"/>
      <c r="M82" s="8"/>
      <c r="N82" s="8">
        <v>42256</v>
      </c>
      <c r="O82" s="8"/>
      <c r="P82" s="8"/>
      <c r="Q82" s="8"/>
    </row>
    <row r="83" spans="1:17" x14ac:dyDescent="0.35">
      <c r="B83" t="s">
        <v>177</v>
      </c>
      <c r="C83" s="8"/>
      <c r="D83" s="8">
        <v>52252</v>
      </c>
      <c r="E83" s="8"/>
      <c r="F83" s="8"/>
      <c r="G83" s="8"/>
      <c r="H83" s="8"/>
      <c r="K83" t="s">
        <v>122</v>
      </c>
      <c r="L83" s="8"/>
      <c r="M83" s="8">
        <v>78216</v>
      </c>
      <c r="N83" s="8"/>
      <c r="O83" s="8"/>
      <c r="P83" s="8"/>
      <c r="Q83" s="8"/>
    </row>
    <row r="84" spans="1:17" x14ac:dyDescent="0.35">
      <c r="B84" t="s">
        <v>182</v>
      </c>
      <c r="C84" s="8"/>
      <c r="D84" s="8"/>
      <c r="E84" s="8">
        <v>22283</v>
      </c>
      <c r="F84" s="8"/>
      <c r="G84" s="8"/>
      <c r="H84" s="8"/>
      <c r="K84" t="s">
        <v>125</v>
      </c>
      <c r="L84" s="8"/>
      <c r="M84" s="8">
        <v>70457</v>
      </c>
      <c r="N84" s="8"/>
      <c r="O84" s="8"/>
      <c r="P84" s="8"/>
      <c r="Q84" s="8"/>
    </row>
    <row r="85" spans="1:17" x14ac:dyDescent="0.35">
      <c r="B85" t="s">
        <v>180</v>
      </c>
      <c r="C85" s="8"/>
      <c r="D85" s="8"/>
      <c r="E85" s="8"/>
      <c r="F85" s="8">
        <v>35081</v>
      </c>
      <c r="G85" s="8"/>
      <c r="H85" s="8"/>
      <c r="K85" t="s">
        <v>130</v>
      </c>
      <c r="L85" s="8">
        <v>81286</v>
      </c>
      <c r="M85" s="8"/>
      <c r="N85" s="8"/>
      <c r="O85" s="8"/>
      <c r="P85" s="8"/>
      <c r="Q85" s="8"/>
    </row>
    <row r="86" spans="1:17" x14ac:dyDescent="0.35">
      <c r="A86" t="s">
        <v>76</v>
      </c>
      <c r="B86" t="s">
        <v>173</v>
      </c>
      <c r="C86" s="8"/>
      <c r="D86" s="8"/>
      <c r="E86" s="8">
        <v>82315</v>
      </c>
      <c r="F86" s="8"/>
      <c r="G86" s="8"/>
      <c r="H86" s="8"/>
      <c r="K86" t="s">
        <v>139</v>
      </c>
      <c r="L86" s="8"/>
      <c r="M86" s="8">
        <v>30317</v>
      </c>
      <c r="N86" s="8"/>
      <c r="O86" s="8"/>
      <c r="P86" s="8"/>
      <c r="Q86" s="8"/>
    </row>
    <row r="87" spans="1:17" x14ac:dyDescent="0.35">
      <c r="B87" t="s">
        <v>176</v>
      </c>
      <c r="C87" s="8">
        <v>86350</v>
      </c>
      <c r="D87" s="8"/>
      <c r="E87" s="8"/>
      <c r="F87" s="8"/>
      <c r="G87" s="8"/>
      <c r="H87" s="8"/>
      <c r="K87" t="s">
        <v>140</v>
      </c>
      <c r="L87" s="8"/>
      <c r="M87" s="8">
        <v>19321</v>
      </c>
      <c r="N87" s="8"/>
      <c r="O87" s="8"/>
      <c r="P87" s="8"/>
      <c r="Q87" s="8"/>
    </row>
    <row r="88" spans="1:17" x14ac:dyDescent="0.35">
      <c r="B88" t="s">
        <v>188</v>
      </c>
      <c r="C88" s="8"/>
      <c r="D88" s="8">
        <v>88330</v>
      </c>
      <c r="E88" s="8"/>
      <c r="F88" s="8"/>
      <c r="G88" s="8"/>
      <c r="H88" s="8"/>
      <c r="K88" t="s">
        <v>142</v>
      </c>
      <c r="L88" s="8"/>
      <c r="M88" s="8"/>
      <c r="N88" s="8"/>
      <c r="O88" s="8"/>
      <c r="P88" s="8"/>
      <c r="Q88" s="8">
        <v>27112</v>
      </c>
    </row>
    <row r="89" spans="1:17" x14ac:dyDescent="0.35">
      <c r="B89" t="s">
        <v>187</v>
      </c>
      <c r="C89" s="8"/>
      <c r="D89" s="8"/>
      <c r="E89" s="8"/>
      <c r="F89" s="8">
        <v>72168</v>
      </c>
      <c r="G89" s="8"/>
      <c r="H89" s="8"/>
      <c r="K89" t="s">
        <v>146</v>
      </c>
      <c r="L89" s="8"/>
      <c r="M89" s="8">
        <v>88196</v>
      </c>
      <c r="N89" s="8"/>
      <c r="O89" s="8"/>
      <c r="P89" s="8"/>
      <c r="Q89" s="8"/>
    </row>
    <row r="90" spans="1:17" x14ac:dyDescent="0.35">
      <c r="A90" t="s">
        <v>77</v>
      </c>
      <c r="B90" t="s">
        <v>174</v>
      </c>
      <c r="C90" s="8">
        <v>76397</v>
      </c>
      <c r="D90" s="8"/>
      <c r="E90" s="8"/>
      <c r="F90" s="8"/>
      <c r="G90" s="8"/>
      <c r="H90" s="8"/>
      <c r="K90" t="s">
        <v>147</v>
      </c>
      <c r="L90" s="8"/>
      <c r="M90" s="8"/>
      <c r="N90" s="8"/>
      <c r="O90" s="8"/>
      <c r="P90" s="8">
        <v>26291</v>
      </c>
      <c r="Q90" s="8"/>
    </row>
    <row r="91" spans="1:17" x14ac:dyDescent="0.35">
      <c r="B91" t="s">
        <v>172</v>
      </c>
      <c r="C91" s="8"/>
      <c r="D91" s="8"/>
      <c r="E91" s="8"/>
      <c r="F91" s="8">
        <v>13239</v>
      </c>
      <c r="G91" s="8"/>
      <c r="H91" s="8"/>
      <c r="K91" t="s">
        <v>148</v>
      </c>
      <c r="L91" s="8"/>
      <c r="M91" s="8">
        <v>61485</v>
      </c>
      <c r="N91" s="8"/>
      <c r="O91" s="8"/>
      <c r="P91" s="8"/>
      <c r="Q91" s="8"/>
    </row>
    <row r="92" spans="1:17" x14ac:dyDescent="0.35">
      <c r="B92" t="s">
        <v>185</v>
      </c>
      <c r="C92" s="8"/>
      <c r="D92" s="8"/>
      <c r="E92" s="8">
        <v>46333</v>
      </c>
      <c r="F92" s="8"/>
      <c r="G92" s="8"/>
      <c r="H92" s="8"/>
      <c r="J92" t="s">
        <v>174</v>
      </c>
      <c r="K92" t="s">
        <v>65</v>
      </c>
      <c r="L92" s="8"/>
      <c r="M92" s="8"/>
      <c r="N92" s="8">
        <v>53273</v>
      </c>
      <c r="O92" s="8"/>
      <c r="P92" s="8"/>
      <c r="Q92" s="8"/>
    </row>
    <row r="93" spans="1:17" x14ac:dyDescent="0.35">
      <c r="B93" t="s">
        <v>183</v>
      </c>
      <c r="C93" s="8"/>
      <c r="D93" s="8">
        <v>11410</v>
      </c>
      <c r="E93" s="8"/>
      <c r="F93" s="8"/>
      <c r="G93" s="8"/>
      <c r="H93" s="8"/>
      <c r="K93" t="s">
        <v>66</v>
      </c>
      <c r="L93" s="8"/>
      <c r="M93" s="8"/>
      <c r="N93" s="8">
        <v>21325</v>
      </c>
      <c r="O93" s="8"/>
      <c r="P93" s="8"/>
      <c r="Q93" s="8"/>
    </row>
    <row r="94" spans="1:17" x14ac:dyDescent="0.35">
      <c r="A94" t="s">
        <v>78</v>
      </c>
      <c r="B94" t="s">
        <v>173</v>
      </c>
      <c r="C94" s="8"/>
      <c r="D94" s="8">
        <v>37449</v>
      </c>
      <c r="E94" s="8"/>
      <c r="F94" s="8"/>
      <c r="G94" s="8"/>
      <c r="H94" s="8"/>
      <c r="K94" t="s">
        <v>67</v>
      </c>
      <c r="L94" s="8"/>
      <c r="M94" s="8"/>
      <c r="N94" s="8">
        <v>67360</v>
      </c>
      <c r="O94" s="8"/>
      <c r="P94" s="8"/>
      <c r="Q94" s="8"/>
    </row>
    <row r="95" spans="1:17" x14ac:dyDescent="0.35">
      <c r="B95" t="s">
        <v>189</v>
      </c>
      <c r="C95" s="8"/>
      <c r="D95" s="8"/>
      <c r="E95" s="8"/>
      <c r="F95" s="8"/>
      <c r="G95" s="8">
        <v>64284</v>
      </c>
      <c r="H95" s="8"/>
      <c r="K95" t="s">
        <v>71</v>
      </c>
      <c r="L95" s="8"/>
      <c r="M95" s="8"/>
      <c r="N95" s="8"/>
      <c r="O95" s="8"/>
      <c r="P95" s="8">
        <v>46029</v>
      </c>
      <c r="Q95" s="8"/>
    </row>
    <row r="96" spans="1:17" x14ac:dyDescent="0.35">
      <c r="B96" t="s">
        <v>190</v>
      </c>
      <c r="C96" s="8"/>
      <c r="D96" s="8"/>
      <c r="E96" s="8"/>
      <c r="F96" s="8">
        <v>57375</v>
      </c>
      <c r="G96" s="8"/>
      <c r="H96" s="8"/>
      <c r="K96" t="s">
        <v>73</v>
      </c>
      <c r="L96" s="8"/>
      <c r="M96" s="8"/>
      <c r="N96" s="8">
        <v>41473</v>
      </c>
      <c r="O96" s="8"/>
      <c r="P96" s="8"/>
      <c r="Q96" s="8"/>
    </row>
    <row r="97" spans="1:17" x14ac:dyDescent="0.35">
      <c r="B97" t="s">
        <v>182</v>
      </c>
      <c r="C97" s="8">
        <v>53416</v>
      </c>
      <c r="D97" s="8"/>
      <c r="E97" s="8"/>
      <c r="F97" s="8"/>
      <c r="G97" s="8"/>
      <c r="H97" s="8"/>
      <c r="K97" t="s">
        <v>77</v>
      </c>
      <c r="L97" s="8">
        <v>76397</v>
      </c>
      <c r="M97" s="8"/>
      <c r="N97" s="8"/>
      <c r="O97" s="8"/>
      <c r="P97" s="8"/>
      <c r="Q97" s="8"/>
    </row>
    <row r="98" spans="1:17" x14ac:dyDescent="0.35">
      <c r="B98" t="s">
        <v>183</v>
      </c>
      <c r="C98" s="8"/>
      <c r="D98" s="8"/>
      <c r="E98" s="8"/>
      <c r="F98" s="8"/>
      <c r="G98" s="8"/>
      <c r="H98" s="8">
        <v>92109</v>
      </c>
      <c r="K98" t="s">
        <v>80</v>
      </c>
      <c r="L98" s="8"/>
      <c r="M98" s="8"/>
      <c r="N98" s="8"/>
      <c r="O98" s="8"/>
      <c r="P98" s="8"/>
      <c r="Q98" s="8">
        <v>38403</v>
      </c>
    </row>
    <row r="99" spans="1:17" x14ac:dyDescent="0.35">
      <c r="B99" t="s">
        <v>186</v>
      </c>
      <c r="C99" s="8"/>
      <c r="D99" s="8"/>
      <c r="E99" s="8">
        <v>59408</v>
      </c>
      <c r="F99" s="8"/>
      <c r="G99" s="8"/>
      <c r="H99" s="8"/>
      <c r="K99" t="s">
        <v>88</v>
      </c>
      <c r="L99" s="8"/>
      <c r="M99" s="8"/>
      <c r="N99" s="8"/>
      <c r="O99" s="8"/>
      <c r="P99" s="8">
        <v>60186</v>
      </c>
      <c r="Q99" s="8"/>
    </row>
    <row r="100" spans="1:17" x14ac:dyDescent="0.35">
      <c r="A100" t="s">
        <v>79</v>
      </c>
      <c r="B100" t="s">
        <v>173</v>
      </c>
      <c r="C100" s="8"/>
      <c r="D100" s="8"/>
      <c r="E100" s="8"/>
      <c r="F100" s="8"/>
      <c r="G100" s="8">
        <v>29302</v>
      </c>
      <c r="H100" s="8"/>
      <c r="K100" t="s">
        <v>151</v>
      </c>
      <c r="L100" s="8"/>
      <c r="M100" s="8"/>
      <c r="N100" s="8">
        <v>78425</v>
      </c>
      <c r="O100" s="8"/>
      <c r="P100" s="8"/>
      <c r="Q100" s="8"/>
    </row>
    <row r="101" spans="1:17" x14ac:dyDescent="0.35">
      <c r="B101" t="s">
        <v>178</v>
      </c>
      <c r="C101" s="8"/>
      <c r="D101" s="8"/>
      <c r="E101" s="8">
        <v>63462</v>
      </c>
      <c r="F101" s="8"/>
      <c r="G101" s="8"/>
      <c r="H101" s="8"/>
      <c r="K101" t="s">
        <v>90</v>
      </c>
      <c r="L101" s="8">
        <v>24535</v>
      </c>
      <c r="M101" s="8"/>
      <c r="N101" s="8"/>
      <c r="O101" s="8"/>
      <c r="P101" s="8"/>
      <c r="Q101" s="8"/>
    </row>
    <row r="102" spans="1:17" x14ac:dyDescent="0.35">
      <c r="B102" t="s">
        <v>182</v>
      </c>
      <c r="C102" s="8">
        <v>36163</v>
      </c>
      <c r="D102" s="8"/>
      <c r="E102" s="8"/>
      <c r="F102" s="8"/>
      <c r="G102" s="8"/>
      <c r="H102" s="8"/>
      <c r="K102" t="s">
        <v>155</v>
      </c>
      <c r="L102" s="8">
        <v>35232</v>
      </c>
      <c r="M102" s="8"/>
      <c r="N102" s="8"/>
      <c r="O102" s="8"/>
      <c r="P102" s="8"/>
      <c r="Q102" s="8"/>
    </row>
    <row r="103" spans="1:17" x14ac:dyDescent="0.35">
      <c r="B103" t="s">
        <v>183</v>
      </c>
      <c r="C103" s="8"/>
      <c r="D103" s="8"/>
      <c r="E103" s="8"/>
      <c r="F103" s="8">
        <v>22431</v>
      </c>
      <c r="G103" s="8"/>
      <c r="H103" s="8"/>
      <c r="K103" t="s">
        <v>98</v>
      </c>
      <c r="L103" s="8">
        <v>22389</v>
      </c>
      <c r="M103" s="8"/>
      <c r="N103" s="8"/>
      <c r="O103" s="8"/>
      <c r="P103" s="8"/>
      <c r="Q103" s="8"/>
    </row>
    <row r="104" spans="1:17" x14ac:dyDescent="0.35">
      <c r="B104" t="s">
        <v>180</v>
      </c>
      <c r="C104" s="8"/>
      <c r="D104" s="8">
        <v>89053</v>
      </c>
      <c r="E104" s="8"/>
      <c r="F104" s="8"/>
      <c r="G104" s="8"/>
      <c r="H104" s="8"/>
      <c r="K104" t="s">
        <v>100</v>
      </c>
      <c r="L104" s="8"/>
      <c r="M104" s="8"/>
      <c r="N104" s="8">
        <v>84542</v>
      </c>
      <c r="O104" s="8"/>
      <c r="P104" s="8"/>
      <c r="Q104" s="8"/>
    </row>
    <row r="105" spans="1:17" x14ac:dyDescent="0.35">
      <c r="B105" t="s">
        <v>184</v>
      </c>
      <c r="C105" s="8"/>
      <c r="D105" s="8"/>
      <c r="E105" s="8"/>
      <c r="F105" s="8"/>
      <c r="G105" s="8"/>
      <c r="H105" s="8">
        <v>42164</v>
      </c>
      <c r="K105" t="s">
        <v>104</v>
      </c>
      <c r="L105" s="8"/>
      <c r="M105" s="8"/>
      <c r="N105" s="8"/>
      <c r="O105" s="8">
        <v>34277</v>
      </c>
      <c r="P105" s="8"/>
      <c r="Q105" s="8"/>
    </row>
    <row r="106" spans="1:17" x14ac:dyDescent="0.35">
      <c r="A106" t="s">
        <v>80</v>
      </c>
      <c r="B106" t="s">
        <v>174</v>
      </c>
      <c r="C106" s="8"/>
      <c r="D106" s="8"/>
      <c r="E106" s="8"/>
      <c r="F106" s="8"/>
      <c r="G106" s="8"/>
      <c r="H106" s="8">
        <v>38403</v>
      </c>
      <c r="K106" t="s">
        <v>106</v>
      </c>
      <c r="L106" s="8"/>
      <c r="M106" s="8"/>
      <c r="N106" s="8"/>
      <c r="O106" s="8"/>
      <c r="P106" s="8"/>
      <c r="Q106" s="8">
        <v>40265</v>
      </c>
    </row>
    <row r="107" spans="1:17" x14ac:dyDescent="0.35">
      <c r="B107" t="s">
        <v>178</v>
      </c>
      <c r="C107" s="8"/>
      <c r="D107" s="8">
        <v>21274</v>
      </c>
      <c r="E107" s="8"/>
      <c r="F107" s="8"/>
      <c r="G107" s="8"/>
      <c r="H107" s="8"/>
      <c r="K107" t="s">
        <v>156</v>
      </c>
      <c r="L107" s="8"/>
      <c r="M107" s="8"/>
      <c r="N107" s="8"/>
      <c r="O107" s="8"/>
      <c r="P107" s="8">
        <v>38200</v>
      </c>
      <c r="Q107" s="8"/>
    </row>
    <row r="108" spans="1:17" x14ac:dyDescent="0.35">
      <c r="B108" t="s">
        <v>172</v>
      </c>
      <c r="C108" s="8"/>
      <c r="D108" s="8"/>
      <c r="E108" s="8"/>
      <c r="F108" s="8">
        <v>87552</v>
      </c>
      <c r="G108" s="8"/>
      <c r="H108" s="8"/>
      <c r="K108" t="s">
        <v>107</v>
      </c>
      <c r="L108" s="8"/>
      <c r="M108" s="8">
        <v>80212</v>
      </c>
      <c r="N108" s="8"/>
      <c r="O108" s="8"/>
      <c r="P108" s="8"/>
      <c r="Q108" s="8"/>
    </row>
    <row r="109" spans="1:17" x14ac:dyDescent="0.35">
      <c r="B109" t="s">
        <v>185</v>
      </c>
      <c r="C109" s="8"/>
      <c r="D109" s="8"/>
      <c r="E109" s="8">
        <v>30533</v>
      </c>
      <c r="F109" s="8"/>
      <c r="G109" s="8"/>
      <c r="H109" s="8"/>
      <c r="K109" t="s">
        <v>116</v>
      </c>
      <c r="L109" s="8"/>
      <c r="M109" s="8"/>
      <c r="N109" s="8"/>
      <c r="O109" s="8"/>
      <c r="P109" s="8"/>
      <c r="Q109" s="8">
        <v>48059</v>
      </c>
    </row>
    <row r="110" spans="1:17" x14ac:dyDescent="0.35">
      <c r="B110" t="s">
        <v>188</v>
      </c>
      <c r="C110" s="8"/>
      <c r="D110" s="8"/>
      <c r="E110" s="8"/>
      <c r="F110" s="8"/>
      <c r="G110" s="8">
        <v>16380</v>
      </c>
      <c r="H110" s="8"/>
      <c r="K110" t="s">
        <v>117</v>
      </c>
      <c r="L110" s="8"/>
      <c r="M110" s="8"/>
      <c r="N110" s="8">
        <v>43247</v>
      </c>
      <c r="O110" s="8"/>
      <c r="P110" s="8"/>
      <c r="Q110" s="8"/>
    </row>
    <row r="111" spans="1:17" x14ac:dyDescent="0.35">
      <c r="B111" t="s">
        <v>187</v>
      </c>
      <c r="C111" s="8">
        <v>95180</v>
      </c>
      <c r="D111" s="8"/>
      <c r="E111" s="8"/>
      <c r="F111" s="8"/>
      <c r="G111" s="8"/>
      <c r="H111" s="8"/>
      <c r="K111" t="s">
        <v>120</v>
      </c>
      <c r="L111" s="8"/>
      <c r="M111" s="8"/>
      <c r="N111" s="8"/>
      <c r="O111" s="8">
        <v>70241</v>
      </c>
      <c r="P111" s="8"/>
      <c r="Q111" s="8"/>
    </row>
    <row r="112" spans="1:17" x14ac:dyDescent="0.35">
      <c r="A112" t="s">
        <v>81</v>
      </c>
      <c r="B112" t="s">
        <v>179</v>
      </c>
      <c r="C112" s="8"/>
      <c r="D112" s="8"/>
      <c r="E112" s="8"/>
      <c r="F112" s="8">
        <v>62003</v>
      </c>
      <c r="G112" s="8"/>
      <c r="H112" s="8"/>
      <c r="K112" t="s">
        <v>121</v>
      </c>
      <c r="L112" s="8"/>
      <c r="M112" s="8"/>
      <c r="N112" s="8"/>
      <c r="O112" s="8"/>
      <c r="P112" s="8">
        <v>19303</v>
      </c>
      <c r="Q112" s="8"/>
    </row>
    <row r="113" spans="1:17" x14ac:dyDescent="0.35">
      <c r="B113" t="s">
        <v>176</v>
      </c>
      <c r="C113" s="8">
        <v>32251</v>
      </c>
      <c r="D113" s="8"/>
      <c r="E113" s="8"/>
      <c r="F113" s="8"/>
      <c r="G113" s="8"/>
      <c r="H113" s="8"/>
      <c r="K113" t="s">
        <v>122</v>
      </c>
      <c r="L113" s="8"/>
      <c r="M113" s="8"/>
      <c r="N113" s="8">
        <v>56310</v>
      </c>
      <c r="O113" s="8"/>
      <c r="P113" s="8"/>
      <c r="Q113" s="8"/>
    </row>
    <row r="114" spans="1:17" x14ac:dyDescent="0.35">
      <c r="B114" t="s">
        <v>182</v>
      </c>
      <c r="C114" s="8"/>
      <c r="D114" s="8"/>
      <c r="E114" s="8">
        <v>31103</v>
      </c>
      <c r="F114" s="8"/>
      <c r="G114" s="8"/>
      <c r="H114" s="8"/>
      <c r="K114" t="s">
        <v>126</v>
      </c>
      <c r="L114" s="8"/>
      <c r="M114" s="8"/>
      <c r="N114" s="8">
        <v>15009</v>
      </c>
      <c r="O114" s="8"/>
      <c r="P114" s="8"/>
      <c r="Q114" s="8"/>
    </row>
    <row r="115" spans="1:17" x14ac:dyDescent="0.35">
      <c r="B115" t="s">
        <v>188</v>
      </c>
      <c r="C115" s="8"/>
      <c r="D115" s="8"/>
      <c r="E115" s="8"/>
      <c r="F115" s="8"/>
      <c r="G115" s="8"/>
      <c r="H115" s="8">
        <v>64450</v>
      </c>
      <c r="K115" t="s">
        <v>128</v>
      </c>
      <c r="L115" s="8"/>
      <c r="M115" s="8"/>
      <c r="N115" s="8">
        <v>63066</v>
      </c>
      <c r="O115" s="8"/>
      <c r="P115" s="8"/>
      <c r="Q115" s="8"/>
    </row>
    <row r="116" spans="1:17" x14ac:dyDescent="0.35">
      <c r="B116" t="s">
        <v>171</v>
      </c>
      <c r="C116" s="8"/>
      <c r="D116" s="8">
        <v>86329</v>
      </c>
      <c r="E116" s="8"/>
      <c r="F116" s="8"/>
      <c r="G116" s="8"/>
      <c r="H116" s="8"/>
      <c r="K116" t="s">
        <v>130</v>
      </c>
      <c r="L116" s="8"/>
      <c r="M116" s="8">
        <v>71311</v>
      </c>
      <c r="N116" s="8"/>
      <c r="O116" s="8"/>
      <c r="P116" s="8"/>
      <c r="Q116" s="8"/>
    </row>
    <row r="117" spans="1:17" x14ac:dyDescent="0.35">
      <c r="B117" t="s">
        <v>175</v>
      </c>
      <c r="C117" s="8"/>
      <c r="D117" s="8"/>
      <c r="E117" s="8"/>
      <c r="F117" s="8"/>
      <c r="G117" s="8">
        <v>35107</v>
      </c>
      <c r="H117" s="8"/>
      <c r="K117" t="s">
        <v>132</v>
      </c>
      <c r="L117" s="8"/>
      <c r="M117" s="8"/>
      <c r="N117" s="8">
        <v>73136</v>
      </c>
      <c r="O117" s="8"/>
      <c r="P117" s="8"/>
      <c r="Q117" s="8"/>
    </row>
    <row r="118" spans="1:17" x14ac:dyDescent="0.35">
      <c r="A118" t="s">
        <v>82</v>
      </c>
      <c r="B118" t="s">
        <v>172</v>
      </c>
      <c r="C118" s="8"/>
      <c r="D118" s="8"/>
      <c r="E118" s="8"/>
      <c r="F118" s="8"/>
      <c r="G118" s="8"/>
      <c r="H118" s="8">
        <v>93479</v>
      </c>
      <c r="K118" t="s">
        <v>134</v>
      </c>
      <c r="L118" s="8"/>
      <c r="M118" s="8"/>
      <c r="N118" s="8"/>
      <c r="O118" s="8"/>
      <c r="P118" s="8">
        <v>98040</v>
      </c>
      <c r="Q118" s="8"/>
    </row>
    <row r="119" spans="1:17" x14ac:dyDescent="0.35">
      <c r="B119" t="s">
        <v>177</v>
      </c>
      <c r="C119" s="8"/>
      <c r="D119" s="8"/>
      <c r="E119" s="8">
        <v>45129</v>
      </c>
      <c r="F119" s="8"/>
      <c r="G119" s="8"/>
      <c r="H119" s="8"/>
      <c r="K119" t="s">
        <v>136</v>
      </c>
      <c r="L119" s="8">
        <v>76507</v>
      </c>
      <c r="M119" s="8"/>
      <c r="N119" s="8"/>
      <c r="O119" s="8"/>
      <c r="P119" s="8"/>
      <c r="Q119" s="8"/>
    </row>
    <row r="120" spans="1:17" x14ac:dyDescent="0.35">
      <c r="B120" t="s">
        <v>190</v>
      </c>
      <c r="C120" s="8">
        <v>25347</v>
      </c>
      <c r="D120" s="8"/>
      <c r="E120" s="8"/>
      <c r="F120" s="8"/>
      <c r="G120" s="8"/>
      <c r="H120" s="8"/>
      <c r="K120" t="s">
        <v>141</v>
      </c>
      <c r="L120" s="8"/>
      <c r="M120" s="8"/>
      <c r="N120" s="8"/>
      <c r="O120" s="8"/>
      <c r="P120" s="8">
        <v>75092</v>
      </c>
      <c r="Q120" s="8"/>
    </row>
    <row r="121" spans="1:17" x14ac:dyDescent="0.35">
      <c r="B121" t="s">
        <v>185</v>
      </c>
      <c r="C121" s="8"/>
      <c r="D121" s="8"/>
      <c r="E121" s="8"/>
      <c r="F121" s="8"/>
      <c r="G121" s="8">
        <v>17144</v>
      </c>
      <c r="H121" s="8"/>
      <c r="K121" t="s">
        <v>144</v>
      </c>
      <c r="L121" s="8"/>
      <c r="M121" s="8"/>
      <c r="N121" s="8">
        <v>82132</v>
      </c>
      <c r="O121" s="8"/>
      <c r="P121" s="8"/>
      <c r="Q121" s="8"/>
    </row>
    <row r="122" spans="1:17" x14ac:dyDescent="0.35">
      <c r="B122" t="s">
        <v>182</v>
      </c>
      <c r="C122" s="8"/>
      <c r="D122" s="8">
        <v>16381</v>
      </c>
      <c r="E122" s="8"/>
      <c r="F122" s="8"/>
      <c r="G122" s="8"/>
      <c r="H122" s="8"/>
      <c r="K122" t="s">
        <v>146</v>
      </c>
      <c r="L122" s="8"/>
      <c r="M122" s="8"/>
      <c r="N122" s="8"/>
      <c r="O122" s="8"/>
      <c r="P122" s="8">
        <v>74160</v>
      </c>
      <c r="Q122" s="8"/>
    </row>
    <row r="123" spans="1:17" x14ac:dyDescent="0.35">
      <c r="B123" t="s">
        <v>175</v>
      </c>
      <c r="C123" s="8"/>
      <c r="D123" s="8"/>
      <c r="E123" s="8"/>
      <c r="F123" s="8">
        <v>91019</v>
      </c>
      <c r="G123" s="8"/>
      <c r="H123" s="8"/>
      <c r="K123" t="s">
        <v>148</v>
      </c>
      <c r="L123" s="8">
        <v>96439</v>
      </c>
      <c r="M123" s="8"/>
      <c r="N123" s="8"/>
      <c r="O123" s="8"/>
      <c r="P123" s="8"/>
      <c r="Q123" s="8"/>
    </row>
    <row r="124" spans="1:17" x14ac:dyDescent="0.35">
      <c r="A124" t="s">
        <v>83</v>
      </c>
      <c r="B124" t="s">
        <v>179</v>
      </c>
      <c r="C124" s="8"/>
      <c r="D124" s="8">
        <v>65406</v>
      </c>
      <c r="E124" s="8"/>
      <c r="F124" s="8"/>
      <c r="G124" s="8"/>
      <c r="H124" s="8"/>
      <c r="J124" t="s">
        <v>181</v>
      </c>
      <c r="K124" t="s">
        <v>157</v>
      </c>
      <c r="L124" s="8">
        <v>45099</v>
      </c>
      <c r="M124" s="8"/>
      <c r="N124" s="8"/>
      <c r="O124" s="8"/>
      <c r="P124" s="8"/>
      <c r="Q124" s="8"/>
    </row>
    <row r="125" spans="1:17" x14ac:dyDescent="0.35">
      <c r="B125" t="s">
        <v>181</v>
      </c>
      <c r="C125" s="8"/>
      <c r="D125" s="8"/>
      <c r="E125" s="8"/>
      <c r="F125" s="8"/>
      <c r="G125" s="8"/>
      <c r="H125" s="8">
        <v>90110</v>
      </c>
      <c r="K125" t="s">
        <v>63</v>
      </c>
      <c r="L125" s="8"/>
      <c r="M125" s="8"/>
      <c r="N125" s="8"/>
      <c r="O125" s="8">
        <v>28219</v>
      </c>
      <c r="P125" s="8"/>
      <c r="Q125" s="8"/>
    </row>
    <row r="126" spans="1:17" x14ac:dyDescent="0.35">
      <c r="B126" t="s">
        <v>176</v>
      </c>
      <c r="C126" s="8">
        <v>76362</v>
      </c>
      <c r="D126" s="8"/>
      <c r="E126" s="8"/>
      <c r="F126" s="8"/>
      <c r="G126" s="8"/>
      <c r="H126" s="8"/>
      <c r="K126" t="s">
        <v>64</v>
      </c>
      <c r="L126" s="8"/>
      <c r="M126" s="8"/>
      <c r="N126" s="8">
        <v>51221</v>
      </c>
      <c r="O126" s="8"/>
      <c r="P126" s="8"/>
      <c r="Q126" s="8"/>
    </row>
    <row r="127" spans="1:17" x14ac:dyDescent="0.35">
      <c r="B127" t="s">
        <v>180</v>
      </c>
      <c r="C127" s="8"/>
      <c r="D127" s="8"/>
      <c r="E127" s="8">
        <v>90176</v>
      </c>
      <c r="F127" s="8"/>
      <c r="G127" s="8"/>
      <c r="H127" s="8"/>
      <c r="K127" t="s">
        <v>65</v>
      </c>
      <c r="L127" s="8">
        <v>56353</v>
      </c>
      <c r="M127" s="8"/>
      <c r="N127" s="8"/>
      <c r="O127" s="8"/>
      <c r="P127" s="8"/>
      <c r="Q127" s="8"/>
    </row>
    <row r="128" spans="1:17" x14ac:dyDescent="0.35">
      <c r="B128" t="s">
        <v>171</v>
      </c>
      <c r="C128" s="8"/>
      <c r="D128" s="8"/>
      <c r="E128" s="8"/>
      <c r="F128" s="8"/>
      <c r="G128" s="8">
        <v>42157</v>
      </c>
      <c r="H128" s="8"/>
      <c r="K128" t="s">
        <v>66</v>
      </c>
      <c r="L128" s="8"/>
      <c r="M128" s="8"/>
      <c r="N128" s="8"/>
      <c r="O128" s="8">
        <v>40451</v>
      </c>
      <c r="P128" s="8"/>
      <c r="Q128" s="8"/>
    </row>
    <row r="129" spans="1:17" x14ac:dyDescent="0.35">
      <c r="B129" t="s">
        <v>187</v>
      </c>
      <c r="C129" s="8"/>
      <c r="D129" s="8"/>
      <c r="E129" s="8"/>
      <c r="F129" s="8">
        <v>77207</v>
      </c>
      <c r="G129" s="8"/>
      <c r="H129" s="8"/>
      <c r="K129" t="s">
        <v>70</v>
      </c>
      <c r="L129" s="8"/>
      <c r="M129" s="8"/>
      <c r="N129" s="8"/>
      <c r="O129" s="8">
        <v>78337</v>
      </c>
      <c r="P129" s="8"/>
      <c r="Q129" s="8"/>
    </row>
    <row r="130" spans="1:17" x14ac:dyDescent="0.35">
      <c r="A130" t="s">
        <v>84</v>
      </c>
      <c r="B130" t="s">
        <v>173</v>
      </c>
      <c r="C130" s="8"/>
      <c r="D130" s="8"/>
      <c r="E130" s="8">
        <v>36344</v>
      </c>
      <c r="F130" s="8"/>
      <c r="G130" s="8"/>
      <c r="H130" s="8"/>
      <c r="K130" t="s">
        <v>71</v>
      </c>
      <c r="L130" s="8"/>
      <c r="M130" s="8"/>
      <c r="N130" s="8"/>
      <c r="O130" s="8"/>
      <c r="P130" s="8"/>
      <c r="Q130" s="8">
        <v>73511</v>
      </c>
    </row>
    <row r="131" spans="1:17" x14ac:dyDescent="0.35">
      <c r="B131" t="s">
        <v>176</v>
      </c>
      <c r="C131" s="8"/>
      <c r="D131" s="8"/>
      <c r="E131" s="8"/>
      <c r="F131" s="8"/>
      <c r="G131" s="8">
        <v>59205</v>
      </c>
      <c r="H131" s="8"/>
      <c r="K131" t="s">
        <v>74</v>
      </c>
      <c r="L131" s="8">
        <v>85233</v>
      </c>
      <c r="M131" s="8"/>
      <c r="N131" s="8"/>
      <c r="O131" s="8"/>
      <c r="P131" s="8"/>
      <c r="Q131" s="8"/>
    </row>
    <row r="132" spans="1:17" x14ac:dyDescent="0.35">
      <c r="B132" t="s">
        <v>178</v>
      </c>
      <c r="C132" s="8"/>
      <c r="D132" s="8"/>
      <c r="E132" s="8"/>
      <c r="F132" s="8">
        <v>19237</v>
      </c>
      <c r="G132" s="8"/>
      <c r="H132" s="8"/>
      <c r="K132" t="s">
        <v>83</v>
      </c>
      <c r="L132" s="8"/>
      <c r="M132" s="8"/>
      <c r="N132" s="8"/>
      <c r="O132" s="8"/>
      <c r="P132" s="8"/>
      <c r="Q132" s="8">
        <v>90110</v>
      </c>
    </row>
    <row r="133" spans="1:17" x14ac:dyDescent="0.35">
      <c r="B133" t="s">
        <v>177</v>
      </c>
      <c r="C133" s="8">
        <v>52497</v>
      </c>
      <c r="D133" s="8"/>
      <c r="E133" s="8"/>
      <c r="F133" s="8"/>
      <c r="G133" s="8"/>
      <c r="H133" s="8"/>
      <c r="K133" t="s">
        <v>85</v>
      </c>
      <c r="L133" s="8"/>
      <c r="M133" s="8">
        <v>29016</v>
      </c>
      <c r="N133" s="8"/>
      <c r="O133" s="8"/>
      <c r="P133" s="8"/>
      <c r="Q133" s="8"/>
    </row>
    <row r="134" spans="1:17" x14ac:dyDescent="0.35">
      <c r="B134" t="s">
        <v>183</v>
      </c>
      <c r="C134" s="8"/>
      <c r="D134" s="8">
        <v>54477</v>
      </c>
      <c r="E134" s="8"/>
      <c r="F134" s="8"/>
      <c r="G134" s="8"/>
      <c r="H134" s="8"/>
      <c r="K134" t="s">
        <v>87</v>
      </c>
      <c r="L134" s="8">
        <v>39421</v>
      </c>
      <c r="M134" s="8"/>
      <c r="N134" s="8"/>
      <c r="O134" s="8"/>
      <c r="P134" s="8"/>
      <c r="Q134" s="8"/>
    </row>
    <row r="135" spans="1:17" x14ac:dyDescent="0.35">
      <c r="B135" t="s">
        <v>187</v>
      </c>
      <c r="C135" s="8"/>
      <c r="D135" s="8"/>
      <c r="E135" s="8"/>
      <c r="F135" s="8"/>
      <c r="G135" s="8"/>
      <c r="H135" s="8">
        <v>60161</v>
      </c>
      <c r="K135" t="s">
        <v>160</v>
      </c>
      <c r="L135" s="8">
        <v>18130</v>
      </c>
      <c r="M135" s="8"/>
      <c r="N135" s="8"/>
      <c r="O135" s="8"/>
      <c r="P135" s="8"/>
      <c r="Q135" s="8"/>
    </row>
    <row r="136" spans="1:17" x14ac:dyDescent="0.35">
      <c r="A136" t="s">
        <v>85</v>
      </c>
      <c r="B136" t="s">
        <v>189</v>
      </c>
      <c r="C136" s="8"/>
      <c r="D136" s="8"/>
      <c r="E136" s="8">
        <v>67444</v>
      </c>
      <c r="F136" s="8"/>
      <c r="G136" s="8"/>
      <c r="H136" s="8"/>
      <c r="K136" t="s">
        <v>96</v>
      </c>
      <c r="L136" s="8"/>
      <c r="M136" s="8"/>
      <c r="N136" s="8"/>
      <c r="O136" s="8"/>
      <c r="P136" s="8"/>
      <c r="Q136" s="8">
        <v>74332</v>
      </c>
    </row>
    <row r="137" spans="1:17" x14ac:dyDescent="0.35">
      <c r="B137" t="s">
        <v>181</v>
      </c>
      <c r="C137" s="8"/>
      <c r="D137" s="8">
        <v>29016</v>
      </c>
      <c r="E137" s="8"/>
      <c r="F137" s="8"/>
      <c r="G137" s="8"/>
      <c r="H137" s="8"/>
      <c r="K137" t="s">
        <v>98</v>
      </c>
      <c r="L137" s="8"/>
      <c r="M137" s="8"/>
      <c r="N137" s="8"/>
      <c r="O137" s="8">
        <v>40152</v>
      </c>
      <c r="P137" s="8"/>
      <c r="Q137" s="8"/>
    </row>
    <row r="138" spans="1:17" x14ac:dyDescent="0.35">
      <c r="B138" t="s">
        <v>178</v>
      </c>
      <c r="C138" s="8"/>
      <c r="D138" s="8"/>
      <c r="E138" s="8"/>
      <c r="F138" s="8"/>
      <c r="G138" s="8"/>
      <c r="H138" s="8">
        <v>73170</v>
      </c>
      <c r="K138" t="s">
        <v>103</v>
      </c>
      <c r="L138" s="8"/>
      <c r="M138" s="8"/>
      <c r="N138" s="8"/>
      <c r="O138" s="8"/>
      <c r="P138" s="8"/>
      <c r="Q138" s="8">
        <v>84489</v>
      </c>
    </row>
    <row r="139" spans="1:17" x14ac:dyDescent="0.35">
      <c r="B139" t="s">
        <v>185</v>
      </c>
      <c r="C139" s="8"/>
      <c r="D139" s="8"/>
      <c r="E139" s="8"/>
      <c r="F139" s="8"/>
      <c r="G139" s="8">
        <v>49423</v>
      </c>
      <c r="H139" s="8"/>
      <c r="K139" t="s">
        <v>104</v>
      </c>
      <c r="L139" s="8"/>
      <c r="M139" s="8"/>
      <c r="N139" s="8">
        <v>68453</v>
      </c>
      <c r="O139" s="8"/>
      <c r="P139" s="8"/>
      <c r="Q139" s="8"/>
    </row>
    <row r="140" spans="1:17" x14ac:dyDescent="0.35">
      <c r="B140" t="s">
        <v>184</v>
      </c>
      <c r="C140" s="8">
        <v>32087</v>
      </c>
      <c r="D140" s="8"/>
      <c r="E140" s="8"/>
      <c r="F140" s="8"/>
      <c r="G140" s="8"/>
      <c r="H140" s="8"/>
      <c r="K140" t="s">
        <v>152</v>
      </c>
      <c r="L140" s="8"/>
      <c r="M140" s="8"/>
      <c r="N140" s="8"/>
      <c r="O140" s="8">
        <v>37339</v>
      </c>
      <c r="P140" s="8"/>
      <c r="Q140" s="8"/>
    </row>
    <row r="141" spans="1:17" x14ac:dyDescent="0.35">
      <c r="B141" t="s">
        <v>175</v>
      </c>
      <c r="C141" s="8"/>
      <c r="D141" s="8"/>
      <c r="E141" s="8"/>
      <c r="F141" s="8">
        <v>83341</v>
      </c>
      <c r="G141" s="8"/>
      <c r="H141" s="8"/>
      <c r="K141" t="s">
        <v>105</v>
      </c>
      <c r="L141" s="8"/>
      <c r="M141" s="8">
        <v>47440</v>
      </c>
      <c r="N141" s="8"/>
      <c r="O141" s="8"/>
      <c r="P141" s="8"/>
      <c r="Q141" s="8"/>
    </row>
    <row r="142" spans="1:17" x14ac:dyDescent="0.35">
      <c r="A142" t="s">
        <v>86</v>
      </c>
      <c r="B142" t="s">
        <v>189</v>
      </c>
      <c r="C142" s="8"/>
      <c r="D142" s="8"/>
      <c r="E142" s="8"/>
      <c r="F142" s="8"/>
      <c r="G142" s="8"/>
      <c r="H142" s="8">
        <v>13185</v>
      </c>
      <c r="K142" t="s">
        <v>108</v>
      </c>
      <c r="L142" s="8"/>
      <c r="M142" s="8">
        <v>80278</v>
      </c>
      <c r="N142" s="8"/>
      <c r="O142" s="8"/>
      <c r="P142" s="8"/>
      <c r="Q142" s="8"/>
    </row>
    <row r="143" spans="1:17" x14ac:dyDescent="0.35">
      <c r="B143" t="s">
        <v>179</v>
      </c>
      <c r="C143" s="8">
        <v>32340</v>
      </c>
      <c r="D143" s="8"/>
      <c r="E143" s="8"/>
      <c r="F143" s="8"/>
      <c r="G143" s="8"/>
      <c r="H143" s="8"/>
      <c r="K143" t="s">
        <v>110</v>
      </c>
      <c r="L143" s="8"/>
      <c r="M143" s="8">
        <v>60484</v>
      </c>
      <c r="N143" s="8"/>
      <c r="O143" s="8"/>
      <c r="P143" s="8"/>
      <c r="Q143" s="8"/>
    </row>
    <row r="144" spans="1:17" x14ac:dyDescent="0.35">
      <c r="B144" t="s">
        <v>178</v>
      </c>
      <c r="C144" s="8"/>
      <c r="D144" s="8"/>
      <c r="E144" s="8"/>
      <c r="F144" s="8">
        <v>93537</v>
      </c>
      <c r="G144" s="8"/>
      <c r="H144" s="8"/>
      <c r="K144" t="s">
        <v>112</v>
      </c>
      <c r="L144" s="8"/>
      <c r="M144" s="8"/>
      <c r="N144" s="8"/>
      <c r="O144" s="8"/>
      <c r="P144" s="8"/>
      <c r="Q144" s="8">
        <v>53436</v>
      </c>
    </row>
    <row r="145" spans="1:17" x14ac:dyDescent="0.35">
      <c r="B145" t="s">
        <v>172</v>
      </c>
      <c r="C145" s="8"/>
      <c r="D145" s="8"/>
      <c r="E145" s="8"/>
      <c r="F145" s="8"/>
      <c r="G145" s="8">
        <v>35426</v>
      </c>
      <c r="H145" s="8"/>
      <c r="K145" t="s">
        <v>113</v>
      </c>
      <c r="L145" s="8">
        <v>98172</v>
      </c>
      <c r="M145" s="8"/>
      <c r="N145" s="8"/>
      <c r="O145" s="8"/>
      <c r="P145" s="8"/>
      <c r="Q145" s="8"/>
    </row>
    <row r="146" spans="1:17" x14ac:dyDescent="0.35">
      <c r="B146" t="s">
        <v>185</v>
      </c>
      <c r="C146" s="8"/>
      <c r="D146" s="8">
        <v>81202</v>
      </c>
      <c r="E146" s="8"/>
      <c r="F146" s="8"/>
      <c r="G146" s="8"/>
      <c r="H146" s="8"/>
      <c r="K146" t="s">
        <v>120</v>
      </c>
      <c r="L146" s="8"/>
      <c r="M146" s="8">
        <v>34407</v>
      </c>
      <c r="N146" s="8"/>
      <c r="O146" s="8"/>
      <c r="P146" s="8"/>
      <c r="Q146" s="8"/>
    </row>
    <row r="147" spans="1:17" x14ac:dyDescent="0.35">
      <c r="B147" t="s">
        <v>186</v>
      </c>
      <c r="C147" s="8"/>
      <c r="D147" s="8"/>
      <c r="E147" s="8">
        <v>13543</v>
      </c>
      <c r="F147" s="8"/>
      <c r="G147" s="8"/>
      <c r="H147" s="8"/>
      <c r="K147" t="s">
        <v>121</v>
      </c>
      <c r="L147" s="8">
        <v>64322</v>
      </c>
      <c r="M147" s="8"/>
      <c r="N147" s="8"/>
      <c r="O147" s="8"/>
      <c r="P147" s="8"/>
      <c r="Q147" s="8"/>
    </row>
    <row r="148" spans="1:17" x14ac:dyDescent="0.35">
      <c r="A148" t="s">
        <v>87</v>
      </c>
      <c r="B148" t="s">
        <v>173</v>
      </c>
      <c r="C148" s="8"/>
      <c r="D148" s="8"/>
      <c r="E148" s="8"/>
      <c r="F148" s="8"/>
      <c r="G148" s="8">
        <v>31062</v>
      </c>
      <c r="H148" s="8"/>
      <c r="K148" t="s">
        <v>123</v>
      </c>
      <c r="L148" s="8"/>
      <c r="M148" s="8"/>
      <c r="N148" s="8"/>
      <c r="O148" s="8"/>
      <c r="P148" s="8">
        <v>14149</v>
      </c>
      <c r="Q148" s="8"/>
    </row>
    <row r="149" spans="1:17" x14ac:dyDescent="0.35">
      <c r="B149" t="s">
        <v>181</v>
      </c>
      <c r="C149" s="8">
        <v>39421</v>
      </c>
      <c r="D149" s="8"/>
      <c r="E149" s="8"/>
      <c r="F149" s="8"/>
      <c r="G149" s="8"/>
      <c r="H149" s="8"/>
      <c r="K149" t="s">
        <v>124</v>
      </c>
      <c r="L149" s="8"/>
      <c r="M149" s="8"/>
      <c r="N149" s="8">
        <v>24495</v>
      </c>
      <c r="O149" s="8"/>
      <c r="P149" s="8"/>
      <c r="Q149" s="8"/>
    </row>
    <row r="150" spans="1:17" x14ac:dyDescent="0.35">
      <c r="B150" t="s">
        <v>176</v>
      </c>
      <c r="C150" s="8"/>
      <c r="D150" s="8"/>
      <c r="E150" s="8"/>
      <c r="F150" s="8"/>
      <c r="G150" s="8"/>
      <c r="H150" s="8">
        <v>23258</v>
      </c>
      <c r="K150" t="s">
        <v>133</v>
      </c>
      <c r="L150" s="8"/>
      <c r="M150" s="8"/>
      <c r="N150" s="8"/>
      <c r="O150" s="8"/>
      <c r="P150" s="8">
        <v>52478</v>
      </c>
      <c r="Q150" s="8"/>
    </row>
    <row r="151" spans="1:17" x14ac:dyDescent="0.35">
      <c r="B151" t="s">
        <v>182</v>
      </c>
      <c r="C151" s="8"/>
      <c r="D151" s="8"/>
      <c r="E151" s="8">
        <v>32010</v>
      </c>
      <c r="F151" s="8"/>
      <c r="G151" s="8"/>
      <c r="H151" s="8"/>
      <c r="K151" t="s">
        <v>136</v>
      </c>
      <c r="L151" s="8"/>
      <c r="M151" s="8">
        <v>34390</v>
      </c>
      <c r="N151" s="8"/>
      <c r="O151" s="8"/>
      <c r="P151" s="8"/>
      <c r="Q151" s="8"/>
    </row>
    <row r="152" spans="1:17" x14ac:dyDescent="0.35">
      <c r="B152" t="s">
        <v>183</v>
      </c>
      <c r="C152" s="8"/>
      <c r="D152" s="8">
        <v>35210</v>
      </c>
      <c r="E152" s="8"/>
      <c r="F152" s="8"/>
      <c r="G152" s="8"/>
      <c r="H152" s="8"/>
      <c r="K152" t="s">
        <v>141</v>
      </c>
      <c r="L152" s="8">
        <v>46264</v>
      </c>
      <c r="M152" s="8"/>
      <c r="N152" s="8"/>
      <c r="O152" s="8"/>
      <c r="P152" s="8"/>
      <c r="Q152" s="8"/>
    </row>
    <row r="153" spans="1:17" x14ac:dyDescent="0.35">
      <c r="B153" t="s">
        <v>188</v>
      </c>
      <c r="C153" s="8"/>
      <c r="D153" s="8"/>
      <c r="E153" s="8"/>
      <c r="F153" s="8">
        <v>98054</v>
      </c>
      <c r="G153" s="8"/>
      <c r="H153" s="8"/>
      <c r="K153" t="s">
        <v>143</v>
      </c>
      <c r="L153" s="8"/>
      <c r="M153" s="8"/>
      <c r="N153" s="8"/>
      <c r="O153" s="8">
        <v>57422</v>
      </c>
      <c r="P153" s="8"/>
      <c r="Q153" s="8"/>
    </row>
    <row r="154" spans="1:17" x14ac:dyDescent="0.35">
      <c r="A154" t="s">
        <v>154</v>
      </c>
      <c r="B154" t="s">
        <v>189</v>
      </c>
      <c r="C154" s="8"/>
      <c r="D154" s="8">
        <v>74366</v>
      </c>
      <c r="E154" s="8"/>
      <c r="F154" s="8"/>
      <c r="G154" s="8"/>
      <c r="H154" s="8"/>
      <c r="K154" t="s">
        <v>144</v>
      </c>
      <c r="L154" s="8"/>
      <c r="M154" s="8">
        <v>44566</v>
      </c>
      <c r="N154" s="8"/>
      <c r="O154" s="8"/>
      <c r="P154" s="8"/>
      <c r="Q154" s="8"/>
    </row>
    <row r="155" spans="1:17" x14ac:dyDescent="0.35">
      <c r="B155" t="s">
        <v>178</v>
      </c>
      <c r="C155" s="8"/>
      <c r="D155" s="8"/>
      <c r="E155" s="8"/>
      <c r="F155" s="8"/>
      <c r="G155" s="8"/>
      <c r="H155" s="8">
        <v>38463</v>
      </c>
      <c r="K155" t="s">
        <v>145</v>
      </c>
      <c r="L155" s="8"/>
      <c r="M155" s="8"/>
      <c r="N155" s="8">
        <v>11167</v>
      </c>
      <c r="O155" s="8"/>
      <c r="P155" s="8"/>
      <c r="Q155" s="8"/>
    </row>
    <row r="156" spans="1:17" x14ac:dyDescent="0.35">
      <c r="B156" t="s">
        <v>185</v>
      </c>
      <c r="C156" s="8"/>
      <c r="D156" s="8"/>
      <c r="E156" s="8"/>
      <c r="F156" s="8">
        <v>66055</v>
      </c>
      <c r="G156" s="8"/>
      <c r="H156" s="8"/>
      <c r="K156" t="s">
        <v>148</v>
      </c>
      <c r="L156" s="8"/>
      <c r="M156" s="8"/>
      <c r="N156" s="8"/>
      <c r="O156" s="8">
        <v>86084</v>
      </c>
      <c r="P156" s="8"/>
      <c r="Q156" s="8"/>
    </row>
    <row r="157" spans="1:17" x14ac:dyDescent="0.35">
      <c r="B157" t="s">
        <v>186</v>
      </c>
      <c r="C157" s="8"/>
      <c r="D157" s="8"/>
      <c r="E157" s="8">
        <v>65194</v>
      </c>
      <c r="F157" s="8"/>
      <c r="G157" s="8"/>
      <c r="H157" s="8"/>
      <c r="J157" t="s">
        <v>176</v>
      </c>
      <c r="K157" t="s">
        <v>62</v>
      </c>
      <c r="L157" s="8"/>
      <c r="M157" s="8"/>
      <c r="N157" s="8"/>
      <c r="O157" s="8">
        <v>81526</v>
      </c>
      <c r="P157" s="8"/>
      <c r="Q157" s="8"/>
    </row>
    <row r="158" spans="1:17" x14ac:dyDescent="0.35">
      <c r="B158" t="s">
        <v>175</v>
      </c>
      <c r="C158" s="8"/>
      <c r="D158" s="8"/>
      <c r="E158" s="8"/>
      <c r="F158" s="8"/>
      <c r="G158" s="8">
        <v>88083</v>
      </c>
      <c r="H158" s="8"/>
      <c r="K158" t="s">
        <v>67</v>
      </c>
      <c r="L158" s="8">
        <v>44045</v>
      </c>
      <c r="M158" s="8"/>
      <c r="N158" s="8"/>
      <c r="O158" s="8"/>
      <c r="P158" s="8"/>
      <c r="Q158" s="8"/>
    </row>
    <row r="159" spans="1:17" x14ac:dyDescent="0.35">
      <c r="B159" t="s">
        <v>187</v>
      </c>
      <c r="C159" s="8">
        <v>90461</v>
      </c>
      <c r="D159" s="8"/>
      <c r="E159" s="8"/>
      <c r="F159" s="8"/>
      <c r="G159" s="8"/>
      <c r="H159" s="8"/>
      <c r="K159" t="s">
        <v>70</v>
      </c>
      <c r="L159" s="8"/>
      <c r="M159" s="8">
        <v>32138</v>
      </c>
      <c r="N159" s="8"/>
      <c r="O159" s="8"/>
      <c r="P159" s="8"/>
      <c r="Q159" s="8"/>
    </row>
    <row r="160" spans="1:17" x14ac:dyDescent="0.35">
      <c r="A160" t="s">
        <v>88</v>
      </c>
      <c r="B160" t="s">
        <v>189</v>
      </c>
      <c r="C160" s="8"/>
      <c r="D160" s="8">
        <v>27501</v>
      </c>
      <c r="E160" s="8"/>
      <c r="F160" s="8"/>
      <c r="G160" s="8"/>
      <c r="H160" s="8"/>
      <c r="K160" t="s">
        <v>72</v>
      </c>
      <c r="L160" s="8"/>
      <c r="M160" s="8"/>
      <c r="N160" s="8"/>
      <c r="O160" s="8"/>
      <c r="P160" s="8"/>
      <c r="Q160" s="8">
        <v>79551</v>
      </c>
    </row>
    <row r="161" spans="1:17" x14ac:dyDescent="0.35">
      <c r="B161" t="s">
        <v>174</v>
      </c>
      <c r="C161" s="8"/>
      <c r="D161" s="8"/>
      <c r="E161" s="8"/>
      <c r="F161" s="8"/>
      <c r="G161" s="8">
        <v>60186</v>
      </c>
      <c r="H161" s="8"/>
      <c r="K161" t="s">
        <v>76</v>
      </c>
      <c r="L161" s="8">
        <v>86350</v>
      </c>
      <c r="M161" s="8"/>
      <c r="N161" s="8"/>
      <c r="O161" s="8"/>
      <c r="P161" s="8"/>
      <c r="Q161" s="8"/>
    </row>
    <row r="162" spans="1:17" x14ac:dyDescent="0.35">
      <c r="B162" t="s">
        <v>176</v>
      </c>
      <c r="C162" s="8"/>
      <c r="D162" s="8"/>
      <c r="E162" s="8">
        <v>47250</v>
      </c>
      <c r="F162" s="8"/>
      <c r="G162" s="8"/>
      <c r="H162" s="8"/>
      <c r="K162" t="s">
        <v>81</v>
      </c>
      <c r="L162" s="8">
        <v>32251</v>
      </c>
      <c r="M162" s="8"/>
      <c r="N162" s="8"/>
      <c r="O162" s="8"/>
      <c r="P162" s="8"/>
      <c r="Q162" s="8"/>
    </row>
    <row r="163" spans="1:17" x14ac:dyDescent="0.35">
      <c r="B163" t="s">
        <v>178</v>
      </c>
      <c r="C163" s="8"/>
      <c r="D163" s="8"/>
      <c r="E163" s="8"/>
      <c r="F163" s="8">
        <v>34104</v>
      </c>
      <c r="G163" s="8"/>
      <c r="H163" s="8"/>
      <c r="K163" t="s">
        <v>83</v>
      </c>
      <c r="L163" s="8">
        <v>76362</v>
      </c>
      <c r="M163" s="8"/>
      <c r="N163" s="8"/>
      <c r="O163" s="8"/>
      <c r="P163" s="8"/>
      <c r="Q163" s="8"/>
    </row>
    <row r="164" spans="1:17" x14ac:dyDescent="0.35">
      <c r="B164" t="s">
        <v>177</v>
      </c>
      <c r="C164" s="8">
        <v>65475</v>
      </c>
      <c r="D164" s="8"/>
      <c r="E164" s="8"/>
      <c r="F164" s="8"/>
      <c r="G164" s="8"/>
      <c r="H164" s="8"/>
      <c r="K164" t="s">
        <v>84</v>
      </c>
      <c r="L164" s="8"/>
      <c r="M164" s="8"/>
      <c r="N164" s="8"/>
      <c r="O164" s="8"/>
      <c r="P164" s="8">
        <v>59205</v>
      </c>
      <c r="Q164" s="8"/>
    </row>
    <row r="165" spans="1:17" x14ac:dyDescent="0.35">
      <c r="B165" t="s">
        <v>182</v>
      </c>
      <c r="C165" s="8"/>
      <c r="D165" s="8"/>
      <c r="E165" s="8"/>
      <c r="F165" s="8"/>
      <c r="G165" s="8"/>
      <c r="H165" s="8">
        <v>65026</v>
      </c>
      <c r="K165" t="s">
        <v>87</v>
      </c>
      <c r="L165" s="8"/>
      <c r="M165" s="8"/>
      <c r="N165" s="8"/>
      <c r="O165" s="8"/>
      <c r="P165" s="8"/>
      <c r="Q165" s="8">
        <v>23258</v>
      </c>
    </row>
    <row r="166" spans="1:17" x14ac:dyDescent="0.35">
      <c r="A166" t="s">
        <v>151</v>
      </c>
      <c r="B166" t="s">
        <v>174</v>
      </c>
      <c r="C166" s="8"/>
      <c r="D166" s="8"/>
      <c r="E166" s="8">
        <v>78425</v>
      </c>
      <c r="F166" s="8"/>
      <c r="G166" s="8"/>
      <c r="H166" s="8"/>
      <c r="K166" t="s">
        <v>88</v>
      </c>
      <c r="L166" s="8"/>
      <c r="M166" s="8"/>
      <c r="N166" s="8">
        <v>47250</v>
      </c>
      <c r="O166" s="8"/>
      <c r="P166" s="8"/>
      <c r="Q166" s="8"/>
    </row>
    <row r="167" spans="1:17" x14ac:dyDescent="0.35">
      <c r="B167" t="s">
        <v>178</v>
      </c>
      <c r="C167" s="8"/>
      <c r="D167" s="8">
        <v>37518</v>
      </c>
      <c r="E167" s="8"/>
      <c r="F167" s="8"/>
      <c r="G167" s="8"/>
      <c r="H167" s="8"/>
      <c r="K167" t="s">
        <v>161</v>
      </c>
      <c r="L167" s="8">
        <v>59079</v>
      </c>
      <c r="M167" s="8"/>
      <c r="N167" s="8"/>
      <c r="O167" s="8"/>
      <c r="P167" s="8"/>
      <c r="Q167" s="8"/>
    </row>
    <row r="168" spans="1:17" x14ac:dyDescent="0.35">
      <c r="B168" t="s">
        <v>186</v>
      </c>
      <c r="C168" s="8">
        <v>44476</v>
      </c>
      <c r="D168" s="8"/>
      <c r="E168" s="8"/>
      <c r="F168" s="8"/>
      <c r="G168" s="8"/>
      <c r="H168" s="8"/>
      <c r="K168" t="s">
        <v>159</v>
      </c>
      <c r="L168" s="8"/>
      <c r="M168" s="8"/>
      <c r="N168" s="8"/>
      <c r="O168" s="8">
        <v>82116</v>
      </c>
      <c r="P168" s="8"/>
      <c r="Q168" s="8"/>
    </row>
    <row r="169" spans="1:17" x14ac:dyDescent="0.35">
      <c r="A169" t="s">
        <v>161</v>
      </c>
      <c r="B169" t="s">
        <v>176</v>
      </c>
      <c r="C169" s="8">
        <v>59079</v>
      </c>
      <c r="D169" s="8"/>
      <c r="E169" s="8"/>
      <c r="F169" s="8"/>
      <c r="G169" s="8"/>
      <c r="H169" s="8"/>
      <c r="K169" t="s">
        <v>92</v>
      </c>
      <c r="L169" s="8"/>
      <c r="M169" s="8"/>
      <c r="N169" s="8"/>
      <c r="O169" s="8"/>
      <c r="P169" s="8"/>
      <c r="Q169" s="8">
        <v>14370</v>
      </c>
    </row>
    <row r="170" spans="1:17" x14ac:dyDescent="0.35">
      <c r="B170" t="s">
        <v>185</v>
      </c>
      <c r="C170" s="8"/>
      <c r="D170" s="8">
        <v>56060</v>
      </c>
      <c r="E170" s="8"/>
      <c r="F170" s="8"/>
      <c r="G170" s="8"/>
      <c r="H170" s="8"/>
      <c r="K170" t="s">
        <v>94</v>
      </c>
      <c r="L170" s="8"/>
      <c r="M170" s="8"/>
      <c r="N170" s="8"/>
      <c r="O170" s="8">
        <v>51430</v>
      </c>
      <c r="P170" s="8"/>
      <c r="Q170" s="8"/>
    </row>
    <row r="171" spans="1:17" x14ac:dyDescent="0.35">
      <c r="A171" t="s">
        <v>160</v>
      </c>
      <c r="B171" t="s">
        <v>179</v>
      </c>
      <c r="C171" s="8"/>
      <c r="D171" s="8">
        <v>74145</v>
      </c>
      <c r="E171" s="8"/>
      <c r="F171" s="8"/>
      <c r="G171" s="8"/>
      <c r="H171" s="8"/>
      <c r="K171" t="s">
        <v>96</v>
      </c>
      <c r="L171" s="8"/>
      <c r="M171" s="8"/>
      <c r="N171" s="8">
        <v>48166</v>
      </c>
      <c r="O171" s="8"/>
      <c r="P171" s="8"/>
      <c r="Q171" s="8"/>
    </row>
    <row r="172" spans="1:17" x14ac:dyDescent="0.35">
      <c r="B172" t="s">
        <v>181</v>
      </c>
      <c r="C172" s="8">
        <v>18130</v>
      </c>
      <c r="D172" s="8"/>
      <c r="E172" s="8"/>
      <c r="F172" s="8"/>
      <c r="G172" s="8"/>
      <c r="H172" s="8"/>
      <c r="K172" t="s">
        <v>98</v>
      </c>
      <c r="L172" s="8"/>
      <c r="M172" s="8"/>
      <c r="N172" s="8"/>
      <c r="O172" s="8"/>
      <c r="P172" s="8"/>
      <c r="Q172" s="8">
        <v>97548</v>
      </c>
    </row>
    <row r="173" spans="1:17" x14ac:dyDescent="0.35">
      <c r="A173" t="s">
        <v>150</v>
      </c>
      <c r="B173" t="s">
        <v>183</v>
      </c>
      <c r="C173" s="8">
        <v>11192</v>
      </c>
      <c r="D173" s="8"/>
      <c r="E173" s="8"/>
      <c r="F173" s="8"/>
      <c r="G173" s="8"/>
      <c r="H173" s="8"/>
      <c r="K173" t="s">
        <v>99</v>
      </c>
      <c r="L173" s="8"/>
      <c r="M173" s="8"/>
      <c r="N173" s="8"/>
      <c r="O173" s="8">
        <v>30183</v>
      </c>
      <c r="P173" s="8"/>
      <c r="Q173" s="8"/>
    </row>
    <row r="174" spans="1:17" x14ac:dyDescent="0.35">
      <c r="B174" t="s">
        <v>187</v>
      </c>
      <c r="C174" s="8"/>
      <c r="D174" s="8">
        <v>76211</v>
      </c>
      <c r="E174" s="8"/>
      <c r="F174" s="8"/>
      <c r="G174" s="8"/>
      <c r="H174" s="8"/>
      <c r="K174" t="s">
        <v>102</v>
      </c>
      <c r="L174" s="8"/>
      <c r="M174" s="8"/>
      <c r="N174" s="8">
        <v>28438</v>
      </c>
      <c r="O174" s="8"/>
      <c r="P174" s="8"/>
      <c r="Q174" s="8"/>
    </row>
    <row r="175" spans="1:17" x14ac:dyDescent="0.35">
      <c r="A175" t="s">
        <v>89</v>
      </c>
      <c r="B175" t="s">
        <v>173</v>
      </c>
      <c r="C175" s="8"/>
      <c r="D175" s="8">
        <v>73343</v>
      </c>
      <c r="E175" s="8"/>
      <c r="F175" s="8"/>
      <c r="G175" s="8"/>
      <c r="H175" s="8"/>
      <c r="K175" t="s">
        <v>107</v>
      </c>
      <c r="L175" s="8">
        <v>67182</v>
      </c>
      <c r="M175" s="8"/>
      <c r="N175" s="8"/>
      <c r="O175" s="8"/>
      <c r="P175" s="8"/>
      <c r="Q175" s="8"/>
    </row>
    <row r="176" spans="1:17" x14ac:dyDescent="0.35">
      <c r="B176" t="s">
        <v>189</v>
      </c>
      <c r="C176" s="8">
        <v>91295</v>
      </c>
      <c r="D176" s="8"/>
      <c r="E176" s="8"/>
      <c r="F176" s="8"/>
      <c r="G176" s="8"/>
      <c r="H176" s="8"/>
      <c r="K176" t="s">
        <v>118</v>
      </c>
      <c r="L176" s="8"/>
      <c r="M176" s="8"/>
      <c r="N176" s="8"/>
      <c r="O176" s="8">
        <v>60215</v>
      </c>
      <c r="P176" s="8"/>
      <c r="Q176" s="8"/>
    </row>
    <row r="177" spans="1:17" x14ac:dyDescent="0.35">
      <c r="B177" t="s">
        <v>172</v>
      </c>
      <c r="C177" s="8"/>
      <c r="D177" s="8"/>
      <c r="E177" s="8">
        <v>90465</v>
      </c>
      <c r="F177" s="8"/>
      <c r="G177" s="8"/>
      <c r="H177" s="8"/>
      <c r="K177" t="s">
        <v>119</v>
      </c>
      <c r="L177" s="8"/>
      <c r="M177" s="8"/>
      <c r="N177" s="8"/>
      <c r="O177" s="8"/>
      <c r="P177" s="8"/>
      <c r="Q177" s="8">
        <v>24108</v>
      </c>
    </row>
    <row r="178" spans="1:17" x14ac:dyDescent="0.35">
      <c r="A178" t="s">
        <v>159</v>
      </c>
      <c r="B178" t="s">
        <v>176</v>
      </c>
      <c r="C178" s="8"/>
      <c r="D178" s="8"/>
      <c r="E178" s="8"/>
      <c r="F178" s="8">
        <v>82116</v>
      </c>
      <c r="G178" s="8"/>
      <c r="H178" s="8"/>
      <c r="K178" t="s">
        <v>120</v>
      </c>
      <c r="L178" s="8"/>
      <c r="M178" s="8"/>
      <c r="N178" s="8">
        <v>82556</v>
      </c>
      <c r="O178" s="8"/>
      <c r="P178" s="8"/>
      <c r="Q178" s="8"/>
    </row>
    <row r="179" spans="1:17" x14ac:dyDescent="0.35">
      <c r="B179" t="s">
        <v>177</v>
      </c>
      <c r="C179" s="8"/>
      <c r="D179" s="8"/>
      <c r="E179" s="8">
        <v>37519</v>
      </c>
      <c r="F179" s="8"/>
      <c r="G179" s="8"/>
      <c r="H179" s="8"/>
      <c r="K179" t="s">
        <v>133</v>
      </c>
      <c r="L179" s="8"/>
      <c r="M179" s="8">
        <v>63006</v>
      </c>
      <c r="N179" s="8"/>
      <c r="O179" s="8"/>
      <c r="P179" s="8"/>
      <c r="Q179" s="8"/>
    </row>
    <row r="180" spans="1:17" x14ac:dyDescent="0.35">
      <c r="B180" t="s">
        <v>185</v>
      </c>
      <c r="C180" s="8"/>
      <c r="D180" s="8">
        <v>33412</v>
      </c>
      <c r="E180" s="8"/>
      <c r="F180" s="8"/>
      <c r="G180" s="8"/>
      <c r="H180" s="8"/>
      <c r="K180" t="s">
        <v>139</v>
      </c>
      <c r="L180" s="8">
        <v>85106</v>
      </c>
      <c r="M180" s="8"/>
      <c r="N180" s="8"/>
      <c r="O180" s="8"/>
      <c r="P180" s="8"/>
      <c r="Q180" s="8"/>
    </row>
    <row r="181" spans="1:17" x14ac:dyDescent="0.35">
      <c r="B181" t="s">
        <v>171</v>
      </c>
      <c r="C181" s="8"/>
      <c r="D181" s="8"/>
      <c r="E181" s="8"/>
      <c r="F181" s="8"/>
      <c r="G181" s="8">
        <v>94288</v>
      </c>
      <c r="H181" s="8"/>
      <c r="K181" t="s">
        <v>142</v>
      </c>
      <c r="L181" s="8">
        <v>48342</v>
      </c>
      <c r="M181" s="8"/>
      <c r="N181" s="8"/>
      <c r="O181" s="8"/>
      <c r="P181" s="8"/>
      <c r="Q181" s="8"/>
    </row>
    <row r="182" spans="1:17" x14ac:dyDescent="0.35">
      <c r="B182" t="s">
        <v>175</v>
      </c>
      <c r="C182" s="8"/>
      <c r="D182" s="8"/>
      <c r="E182" s="8"/>
      <c r="F182" s="8"/>
      <c r="G182" s="8"/>
      <c r="H182" s="8">
        <v>56095</v>
      </c>
      <c r="J182" t="s">
        <v>178</v>
      </c>
      <c r="K182" t="s">
        <v>157</v>
      </c>
      <c r="L182" s="8"/>
      <c r="M182" s="8"/>
      <c r="N182" s="8"/>
      <c r="O182" s="8">
        <v>46143</v>
      </c>
      <c r="P182" s="8"/>
      <c r="Q182" s="8"/>
    </row>
    <row r="183" spans="1:17" x14ac:dyDescent="0.35">
      <c r="B183" t="s">
        <v>187</v>
      </c>
      <c r="C183" s="8">
        <v>33296</v>
      </c>
      <c r="D183" s="8"/>
      <c r="E183" s="8"/>
      <c r="F183" s="8"/>
      <c r="G183" s="8"/>
      <c r="H183" s="8"/>
      <c r="K183" t="s">
        <v>65</v>
      </c>
      <c r="L183" s="8"/>
      <c r="M183" s="8"/>
      <c r="N183" s="8"/>
      <c r="O183" s="8"/>
      <c r="P183" s="8">
        <v>99036</v>
      </c>
      <c r="Q183" s="8"/>
    </row>
    <row r="184" spans="1:17" x14ac:dyDescent="0.35">
      <c r="A184" t="s">
        <v>90</v>
      </c>
      <c r="B184" t="s">
        <v>174</v>
      </c>
      <c r="C184" s="8">
        <v>24535</v>
      </c>
      <c r="D184" s="8"/>
      <c r="E184" s="8"/>
      <c r="F184" s="8"/>
      <c r="G184" s="8"/>
      <c r="H184" s="8"/>
      <c r="K184" t="s">
        <v>70</v>
      </c>
      <c r="L184" s="8">
        <v>17474</v>
      </c>
      <c r="M184" s="8"/>
      <c r="N184" s="8"/>
      <c r="O184" s="8"/>
      <c r="P184" s="8"/>
      <c r="Q184" s="8"/>
    </row>
    <row r="185" spans="1:17" x14ac:dyDescent="0.35">
      <c r="B185" t="s">
        <v>172</v>
      </c>
      <c r="C185" s="8"/>
      <c r="D185" s="8"/>
      <c r="E185" s="8"/>
      <c r="F185" s="8">
        <v>85197</v>
      </c>
      <c r="G185" s="8"/>
      <c r="H185" s="8"/>
      <c r="K185" t="s">
        <v>79</v>
      </c>
      <c r="L185" s="8"/>
      <c r="M185" s="8"/>
      <c r="N185" s="8">
        <v>63462</v>
      </c>
      <c r="O185" s="8"/>
      <c r="P185" s="8"/>
      <c r="Q185" s="8"/>
    </row>
    <row r="186" spans="1:17" x14ac:dyDescent="0.35">
      <c r="B186" t="s">
        <v>190</v>
      </c>
      <c r="C186" s="8"/>
      <c r="D186" s="8"/>
      <c r="E186" s="8"/>
      <c r="F186" s="8"/>
      <c r="G186" s="8">
        <v>48554</v>
      </c>
      <c r="H186" s="8"/>
      <c r="K186" t="s">
        <v>80</v>
      </c>
      <c r="L186" s="8"/>
      <c r="M186" s="8">
        <v>21274</v>
      </c>
      <c r="N186" s="8"/>
      <c r="O186" s="8"/>
      <c r="P186" s="8"/>
      <c r="Q186" s="8"/>
    </row>
    <row r="187" spans="1:17" x14ac:dyDescent="0.35">
      <c r="B187" t="s">
        <v>186</v>
      </c>
      <c r="C187" s="8"/>
      <c r="D187" s="8"/>
      <c r="E187" s="8">
        <v>57049</v>
      </c>
      <c r="F187" s="8"/>
      <c r="G187" s="8"/>
      <c r="H187" s="8"/>
      <c r="K187" t="s">
        <v>84</v>
      </c>
      <c r="L187" s="8"/>
      <c r="M187" s="8"/>
      <c r="N187" s="8"/>
      <c r="O187" s="8">
        <v>19237</v>
      </c>
      <c r="P187" s="8"/>
      <c r="Q187" s="8"/>
    </row>
    <row r="188" spans="1:17" x14ac:dyDescent="0.35">
      <c r="B188" t="s">
        <v>184</v>
      </c>
      <c r="C188" s="8"/>
      <c r="D188" s="8"/>
      <c r="E188" s="8"/>
      <c r="F188" s="8"/>
      <c r="G188" s="8"/>
      <c r="H188" s="8">
        <v>51111</v>
      </c>
      <c r="K188" t="s">
        <v>85</v>
      </c>
      <c r="L188" s="8"/>
      <c r="M188" s="8"/>
      <c r="N188" s="8"/>
      <c r="O188" s="8"/>
      <c r="P188" s="8"/>
      <c r="Q188" s="8">
        <v>73170</v>
      </c>
    </row>
    <row r="189" spans="1:17" x14ac:dyDescent="0.35">
      <c r="B189" t="s">
        <v>187</v>
      </c>
      <c r="C189" s="8"/>
      <c r="D189" s="8">
        <v>83418</v>
      </c>
      <c r="E189" s="8"/>
      <c r="F189" s="8"/>
      <c r="G189" s="8"/>
      <c r="H189" s="8"/>
      <c r="K189" t="s">
        <v>86</v>
      </c>
      <c r="L189" s="8"/>
      <c r="M189" s="8"/>
      <c r="N189" s="8"/>
      <c r="O189" s="8">
        <v>93537</v>
      </c>
      <c r="P189" s="8"/>
      <c r="Q189" s="8"/>
    </row>
    <row r="190" spans="1:17" x14ac:dyDescent="0.35">
      <c r="A190" t="s">
        <v>91</v>
      </c>
      <c r="B190" t="s">
        <v>179</v>
      </c>
      <c r="C190" s="8"/>
      <c r="D190" s="8"/>
      <c r="E190" s="8"/>
      <c r="F190" s="8"/>
      <c r="G190" s="8"/>
      <c r="H190" s="8">
        <v>75358</v>
      </c>
      <c r="K190" t="s">
        <v>154</v>
      </c>
      <c r="L190" s="8"/>
      <c r="M190" s="8"/>
      <c r="N190" s="8"/>
      <c r="O190" s="8"/>
      <c r="P190" s="8"/>
      <c r="Q190" s="8">
        <v>38463</v>
      </c>
    </row>
    <row r="191" spans="1:17" x14ac:dyDescent="0.35">
      <c r="B191" t="s">
        <v>178</v>
      </c>
      <c r="C191" s="8"/>
      <c r="D191" s="8"/>
      <c r="E191" s="8"/>
      <c r="F191" s="8">
        <v>87435</v>
      </c>
      <c r="G191" s="8"/>
      <c r="H191" s="8"/>
      <c r="K191" t="s">
        <v>88</v>
      </c>
      <c r="L191" s="8"/>
      <c r="M191" s="8"/>
      <c r="N191" s="8"/>
      <c r="O191" s="8">
        <v>34104</v>
      </c>
      <c r="P191" s="8"/>
      <c r="Q191" s="8"/>
    </row>
    <row r="192" spans="1:17" x14ac:dyDescent="0.35">
      <c r="B192" t="s">
        <v>182</v>
      </c>
      <c r="C192" s="8"/>
      <c r="D192" s="8">
        <v>23014</v>
      </c>
      <c r="E192" s="8"/>
      <c r="F192" s="8"/>
      <c r="G192" s="8"/>
      <c r="H192" s="8"/>
      <c r="K192" t="s">
        <v>151</v>
      </c>
      <c r="L192" s="8"/>
      <c r="M192" s="8">
        <v>37518</v>
      </c>
      <c r="N192" s="8"/>
      <c r="O192" s="8"/>
      <c r="P192" s="8"/>
      <c r="Q192" s="8"/>
    </row>
    <row r="193" spans="1:17" x14ac:dyDescent="0.35">
      <c r="B193" t="s">
        <v>186</v>
      </c>
      <c r="C193" s="8"/>
      <c r="D193" s="8"/>
      <c r="E193" s="8"/>
      <c r="F193" s="8"/>
      <c r="G193" s="8">
        <v>93564</v>
      </c>
      <c r="H193" s="8"/>
      <c r="K193" t="s">
        <v>91</v>
      </c>
      <c r="L193" s="8"/>
      <c r="M193" s="8"/>
      <c r="N193" s="8"/>
      <c r="O193" s="8">
        <v>87435</v>
      </c>
      <c r="P193" s="8"/>
      <c r="Q193" s="8"/>
    </row>
    <row r="194" spans="1:17" x14ac:dyDescent="0.35">
      <c r="B194" t="s">
        <v>188</v>
      </c>
      <c r="C194" s="8"/>
      <c r="D194" s="8"/>
      <c r="E194" s="8">
        <v>86082</v>
      </c>
      <c r="F194" s="8"/>
      <c r="G194" s="8"/>
      <c r="H194" s="8"/>
      <c r="K194" t="s">
        <v>93</v>
      </c>
      <c r="L194" s="8"/>
      <c r="M194" s="8"/>
      <c r="N194" s="8"/>
      <c r="O194" s="8"/>
      <c r="P194" s="8">
        <v>14191</v>
      </c>
      <c r="Q194" s="8"/>
    </row>
    <row r="195" spans="1:17" x14ac:dyDescent="0.35">
      <c r="B195" t="s">
        <v>184</v>
      </c>
      <c r="C195" s="8">
        <v>44080</v>
      </c>
      <c r="D195" s="8"/>
      <c r="E195" s="8"/>
      <c r="F195" s="8"/>
      <c r="G195" s="8"/>
      <c r="H195" s="8"/>
      <c r="K195" t="s">
        <v>94</v>
      </c>
      <c r="L195" s="8">
        <v>50231</v>
      </c>
      <c r="M195" s="8"/>
      <c r="N195" s="8"/>
      <c r="O195" s="8"/>
      <c r="P195" s="8"/>
      <c r="Q195" s="8"/>
    </row>
    <row r="196" spans="1:17" x14ac:dyDescent="0.35">
      <c r="A196" t="s">
        <v>92</v>
      </c>
      <c r="B196" t="s">
        <v>179</v>
      </c>
      <c r="C196" s="8"/>
      <c r="D196" s="8"/>
      <c r="E196" s="8">
        <v>84267</v>
      </c>
      <c r="F196" s="8"/>
      <c r="G196" s="8"/>
      <c r="H196" s="8"/>
      <c r="K196" t="s">
        <v>95</v>
      </c>
      <c r="L196" s="8">
        <v>87204</v>
      </c>
      <c r="M196" s="8"/>
      <c r="N196" s="8"/>
      <c r="O196" s="8"/>
      <c r="P196" s="8"/>
      <c r="Q196" s="8"/>
    </row>
    <row r="197" spans="1:17" x14ac:dyDescent="0.35">
      <c r="B197" t="s">
        <v>176</v>
      </c>
      <c r="C197" s="8"/>
      <c r="D197" s="8"/>
      <c r="E197" s="8"/>
      <c r="F197" s="8"/>
      <c r="G197" s="8"/>
      <c r="H197" s="8">
        <v>14370</v>
      </c>
      <c r="K197" t="s">
        <v>98</v>
      </c>
      <c r="L197" s="8"/>
      <c r="M197" s="8"/>
      <c r="N197" s="8">
        <v>88266</v>
      </c>
      <c r="O197" s="8"/>
      <c r="P197" s="8"/>
      <c r="Q197" s="8"/>
    </row>
    <row r="198" spans="1:17" x14ac:dyDescent="0.35">
      <c r="B198" t="s">
        <v>172</v>
      </c>
      <c r="C198" s="8"/>
      <c r="D198" s="8"/>
      <c r="E198" s="8"/>
      <c r="F198" s="8"/>
      <c r="G198" s="8">
        <v>37057</v>
      </c>
      <c r="H198" s="8"/>
      <c r="K198" t="s">
        <v>104</v>
      </c>
      <c r="L198" s="8">
        <v>83189</v>
      </c>
      <c r="M198" s="8"/>
      <c r="N198" s="8"/>
      <c r="O198" s="8"/>
      <c r="P198" s="8"/>
      <c r="Q198" s="8"/>
    </row>
    <row r="199" spans="1:17" x14ac:dyDescent="0.35">
      <c r="B199" t="s">
        <v>186</v>
      </c>
      <c r="C199" s="8"/>
      <c r="D199" s="8"/>
      <c r="E199" s="8"/>
      <c r="F199" s="8">
        <v>57011</v>
      </c>
      <c r="G199" s="8"/>
      <c r="H199" s="8"/>
      <c r="K199" t="s">
        <v>106</v>
      </c>
      <c r="L199" s="8"/>
      <c r="M199" s="8"/>
      <c r="N199" s="8">
        <v>31113</v>
      </c>
      <c r="O199" s="8"/>
      <c r="P199" s="8"/>
      <c r="Q199" s="8"/>
    </row>
    <row r="200" spans="1:17" x14ac:dyDescent="0.35">
      <c r="B200" t="s">
        <v>171</v>
      </c>
      <c r="C200" s="8"/>
      <c r="D200" s="8">
        <v>28122</v>
      </c>
      <c r="E200" s="8"/>
      <c r="F200" s="8"/>
      <c r="G200" s="8"/>
      <c r="H200" s="8"/>
      <c r="K200" t="s">
        <v>156</v>
      </c>
      <c r="L200" s="8"/>
      <c r="M200" s="8"/>
      <c r="N200" s="8"/>
      <c r="O200" s="8"/>
      <c r="P200" s="8"/>
      <c r="Q200" s="8">
        <v>46401</v>
      </c>
    </row>
    <row r="201" spans="1:17" x14ac:dyDescent="0.35">
      <c r="B201" t="s">
        <v>175</v>
      </c>
      <c r="C201" s="8">
        <v>20158</v>
      </c>
      <c r="D201" s="8"/>
      <c r="E201" s="8"/>
      <c r="F201" s="8"/>
      <c r="G201" s="8"/>
      <c r="H201" s="8"/>
      <c r="K201" t="s">
        <v>108</v>
      </c>
      <c r="L201" s="8"/>
      <c r="M201" s="8"/>
      <c r="N201" s="8">
        <v>42305</v>
      </c>
      <c r="O201" s="8"/>
      <c r="P201" s="8"/>
      <c r="Q201" s="8"/>
    </row>
    <row r="202" spans="1:17" x14ac:dyDescent="0.35">
      <c r="A202" t="s">
        <v>93</v>
      </c>
      <c r="B202" t="s">
        <v>178</v>
      </c>
      <c r="C202" s="8"/>
      <c r="D202" s="8"/>
      <c r="E202" s="8"/>
      <c r="F202" s="8"/>
      <c r="G202" s="8">
        <v>14191</v>
      </c>
      <c r="H202" s="8"/>
      <c r="K202" t="s">
        <v>110</v>
      </c>
      <c r="L202" s="8"/>
      <c r="M202" s="8"/>
      <c r="N202" s="8"/>
      <c r="O202" s="8"/>
      <c r="P202" s="8">
        <v>11487</v>
      </c>
      <c r="Q202" s="8"/>
    </row>
    <row r="203" spans="1:17" x14ac:dyDescent="0.35">
      <c r="B203" t="s">
        <v>177</v>
      </c>
      <c r="C203" s="8"/>
      <c r="D203" s="8"/>
      <c r="E203" s="8"/>
      <c r="F203" s="8"/>
      <c r="G203" s="8"/>
      <c r="H203" s="8">
        <v>86504</v>
      </c>
      <c r="K203" t="s">
        <v>111</v>
      </c>
      <c r="L203" s="8"/>
      <c r="M203" s="8"/>
      <c r="N203" s="8"/>
      <c r="O203" s="8"/>
      <c r="P203" s="8"/>
      <c r="Q203" s="8">
        <v>75313</v>
      </c>
    </row>
    <row r="204" spans="1:17" x14ac:dyDescent="0.35">
      <c r="B204" t="s">
        <v>185</v>
      </c>
      <c r="C204" s="8"/>
      <c r="D204" s="8"/>
      <c r="E204" s="8"/>
      <c r="F204" s="8">
        <v>87301</v>
      </c>
      <c r="G204" s="8"/>
      <c r="H204" s="8"/>
      <c r="K204" t="s">
        <v>112</v>
      </c>
      <c r="L204" s="8"/>
      <c r="M204" s="8">
        <v>30363</v>
      </c>
      <c r="N204" s="8"/>
      <c r="O204" s="8"/>
      <c r="P204" s="8"/>
      <c r="Q204" s="8"/>
    </row>
    <row r="205" spans="1:17" x14ac:dyDescent="0.35">
      <c r="B205" t="s">
        <v>182</v>
      </c>
      <c r="C205" s="8">
        <v>73224</v>
      </c>
      <c r="D205" s="8"/>
      <c r="E205" s="8"/>
      <c r="F205" s="8"/>
      <c r="G205" s="8"/>
      <c r="H205" s="8"/>
      <c r="K205" t="s">
        <v>149</v>
      </c>
      <c r="L205" s="8">
        <v>72498</v>
      </c>
      <c r="M205" s="8"/>
      <c r="N205" s="8"/>
      <c r="O205" s="8"/>
      <c r="P205" s="8"/>
      <c r="Q205" s="8"/>
    </row>
    <row r="206" spans="1:17" x14ac:dyDescent="0.35">
      <c r="B206" t="s">
        <v>180</v>
      </c>
      <c r="C206" s="8"/>
      <c r="D206" s="8"/>
      <c r="E206" s="8">
        <v>97432</v>
      </c>
      <c r="F206" s="8"/>
      <c r="G206" s="8"/>
      <c r="H206" s="8"/>
      <c r="K206" t="s">
        <v>153</v>
      </c>
      <c r="L206" s="8"/>
      <c r="M206" s="8"/>
      <c r="N206" s="8">
        <v>91294</v>
      </c>
      <c r="O206" s="8"/>
      <c r="P206" s="8"/>
      <c r="Q206" s="8"/>
    </row>
    <row r="207" spans="1:17" x14ac:dyDescent="0.35">
      <c r="B207" t="s">
        <v>171</v>
      </c>
      <c r="C207" s="8"/>
      <c r="D207" s="8">
        <v>62209</v>
      </c>
      <c r="E207" s="8"/>
      <c r="F207" s="8"/>
      <c r="G207" s="8"/>
      <c r="H207" s="8"/>
      <c r="K207" t="s">
        <v>123</v>
      </c>
      <c r="L207" s="8"/>
      <c r="M207" s="8">
        <v>27279</v>
      </c>
      <c r="N207" s="8"/>
      <c r="O207" s="8"/>
      <c r="P207" s="8"/>
      <c r="Q207" s="8"/>
    </row>
    <row r="208" spans="1:17" x14ac:dyDescent="0.35">
      <c r="A208" t="s">
        <v>94</v>
      </c>
      <c r="B208" t="s">
        <v>173</v>
      </c>
      <c r="C208" s="8"/>
      <c r="D208" s="8"/>
      <c r="E208" s="8">
        <v>17516</v>
      </c>
      <c r="F208" s="8"/>
      <c r="G208" s="8"/>
      <c r="H208" s="8"/>
      <c r="K208" t="s">
        <v>124</v>
      </c>
      <c r="L208" s="8"/>
      <c r="M208" s="8"/>
      <c r="N208" s="8"/>
      <c r="O208" s="8">
        <v>62193</v>
      </c>
      <c r="P208" s="8"/>
      <c r="Q208" s="8"/>
    </row>
    <row r="209" spans="1:17" x14ac:dyDescent="0.35">
      <c r="B209" t="s">
        <v>176</v>
      </c>
      <c r="C209" s="8"/>
      <c r="D209" s="8"/>
      <c r="E209" s="8"/>
      <c r="F209" s="8">
        <v>51430</v>
      </c>
      <c r="G209" s="8"/>
      <c r="H209" s="8"/>
      <c r="K209" t="s">
        <v>127</v>
      </c>
      <c r="L209" s="8"/>
      <c r="M209" s="8"/>
      <c r="N209" s="8">
        <v>73039</v>
      </c>
      <c r="O209" s="8"/>
      <c r="P209" s="8"/>
      <c r="Q209" s="8"/>
    </row>
    <row r="210" spans="1:17" x14ac:dyDescent="0.35">
      <c r="B210" t="s">
        <v>178</v>
      </c>
      <c r="C210" s="8">
        <v>50231</v>
      </c>
      <c r="D210" s="8"/>
      <c r="E210" s="8"/>
      <c r="F210" s="8"/>
      <c r="G210" s="8"/>
      <c r="H210" s="8"/>
      <c r="K210" t="s">
        <v>135</v>
      </c>
      <c r="L210" s="8"/>
      <c r="M210" s="8"/>
      <c r="N210" s="8"/>
      <c r="O210" s="8"/>
      <c r="P210" s="8">
        <v>19041</v>
      </c>
      <c r="Q210" s="8"/>
    </row>
    <row r="211" spans="1:17" x14ac:dyDescent="0.35">
      <c r="B211" t="s">
        <v>177</v>
      </c>
      <c r="C211" s="8"/>
      <c r="D211" s="8"/>
      <c r="E211" s="8"/>
      <c r="F211" s="8"/>
      <c r="G211" s="8">
        <v>22441</v>
      </c>
      <c r="H211" s="8"/>
      <c r="K211" t="s">
        <v>138</v>
      </c>
      <c r="L211" s="8"/>
      <c r="M211" s="8"/>
      <c r="N211" s="8"/>
      <c r="O211" s="8"/>
      <c r="P211" s="8"/>
      <c r="Q211" s="8">
        <v>52259</v>
      </c>
    </row>
    <row r="212" spans="1:17" x14ac:dyDescent="0.35">
      <c r="B212" t="s">
        <v>186</v>
      </c>
      <c r="C212" s="8"/>
      <c r="D212" s="8">
        <v>83243</v>
      </c>
      <c r="E212" s="8"/>
      <c r="F212" s="8"/>
      <c r="G212" s="8"/>
      <c r="H212" s="8"/>
      <c r="K212" t="s">
        <v>139</v>
      </c>
      <c r="L212" s="8"/>
      <c r="M212" s="8"/>
      <c r="N212" s="8"/>
      <c r="O212" s="8"/>
      <c r="P212" s="8">
        <v>93469</v>
      </c>
      <c r="Q212" s="8"/>
    </row>
    <row r="213" spans="1:17" x14ac:dyDescent="0.35">
      <c r="B213" t="s">
        <v>187</v>
      </c>
      <c r="C213" s="8"/>
      <c r="D213" s="8"/>
      <c r="E213" s="8"/>
      <c r="F213" s="8"/>
      <c r="G213" s="8"/>
      <c r="H213" s="8">
        <v>27074</v>
      </c>
      <c r="K213" t="s">
        <v>141</v>
      </c>
      <c r="L213" s="8"/>
      <c r="M213" s="8"/>
      <c r="N213" s="8"/>
      <c r="O213" s="8"/>
      <c r="P213" s="8"/>
      <c r="Q213" s="8">
        <v>69417</v>
      </c>
    </row>
    <row r="214" spans="1:17" x14ac:dyDescent="0.35">
      <c r="A214" t="s">
        <v>155</v>
      </c>
      <c r="B214" t="s">
        <v>174</v>
      </c>
      <c r="C214" s="8">
        <v>35232</v>
      </c>
      <c r="D214" s="8"/>
      <c r="E214" s="8"/>
      <c r="F214" s="8"/>
      <c r="G214" s="8"/>
      <c r="H214" s="8"/>
      <c r="K214" t="s">
        <v>145</v>
      </c>
      <c r="L214" s="8"/>
      <c r="M214" s="8">
        <v>87153</v>
      </c>
      <c r="N214" s="8"/>
      <c r="O214" s="8"/>
      <c r="P214" s="8"/>
      <c r="Q214" s="8"/>
    </row>
    <row r="215" spans="1:17" x14ac:dyDescent="0.35">
      <c r="B215" t="s">
        <v>185</v>
      </c>
      <c r="C215" s="8"/>
      <c r="D215" s="8"/>
      <c r="E215" s="8"/>
      <c r="F215" s="8">
        <v>76514</v>
      </c>
      <c r="G215" s="8"/>
      <c r="H215" s="8"/>
      <c r="J215" t="s">
        <v>172</v>
      </c>
      <c r="K215" t="s">
        <v>63</v>
      </c>
      <c r="L215" s="8"/>
      <c r="M215" s="8"/>
      <c r="N215" s="8">
        <v>57046</v>
      </c>
      <c r="O215" s="8"/>
      <c r="P215" s="8"/>
      <c r="Q215" s="8"/>
    </row>
    <row r="216" spans="1:17" x14ac:dyDescent="0.35">
      <c r="B216" t="s">
        <v>182</v>
      </c>
      <c r="C216" s="8"/>
      <c r="D216" s="8"/>
      <c r="E216" s="8"/>
      <c r="F216" s="8"/>
      <c r="G216" s="8">
        <v>70460</v>
      </c>
      <c r="H216" s="8"/>
      <c r="K216" t="s">
        <v>69</v>
      </c>
      <c r="L216" s="8">
        <v>91378</v>
      </c>
      <c r="M216" s="8"/>
      <c r="N216" s="8"/>
      <c r="O216" s="8"/>
      <c r="P216" s="8"/>
      <c r="Q216" s="8"/>
    </row>
    <row r="217" spans="1:17" x14ac:dyDescent="0.35">
      <c r="B217" t="s">
        <v>183</v>
      </c>
      <c r="C217" s="8"/>
      <c r="D217" s="8"/>
      <c r="E217" s="8">
        <v>95567</v>
      </c>
      <c r="F217" s="8"/>
      <c r="G217" s="8"/>
      <c r="H217" s="8"/>
      <c r="K217" t="s">
        <v>70</v>
      </c>
      <c r="L217" s="8"/>
      <c r="M217" s="8"/>
      <c r="N217" s="8"/>
      <c r="O217" s="8"/>
      <c r="P217" s="8"/>
      <c r="Q217" s="8">
        <v>63162</v>
      </c>
    </row>
    <row r="218" spans="1:17" x14ac:dyDescent="0.35">
      <c r="B218" t="s">
        <v>171</v>
      </c>
      <c r="C218" s="8"/>
      <c r="D218" s="8">
        <v>27269</v>
      </c>
      <c r="E218" s="8"/>
      <c r="F218" s="8"/>
      <c r="G218" s="8"/>
      <c r="H218" s="8"/>
      <c r="K218" t="s">
        <v>77</v>
      </c>
      <c r="L218" s="8"/>
      <c r="M218" s="8"/>
      <c r="N218" s="8"/>
      <c r="O218" s="8">
        <v>13239</v>
      </c>
      <c r="P218" s="8"/>
      <c r="Q218" s="8"/>
    </row>
    <row r="219" spans="1:17" x14ac:dyDescent="0.35">
      <c r="B219" t="s">
        <v>187</v>
      </c>
      <c r="C219" s="8"/>
      <c r="D219" s="8"/>
      <c r="E219" s="8"/>
      <c r="F219" s="8"/>
      <c r="G219" s="8"/>
      <c r="H219" s="8">
        <v>52097</v>
      </c>
      <c r="K219" t="s">
        <v>80</v>
      </c>
      <c r="L219" s="8"/>
      <c r="M219" s="8"/>
      <c r="N219" s="8"/>
      <c r="O219" s="8">
        <v>87552</v>
      </c>
      <c r="P219" s="8"/>
      <c r="Q219" s="8"/>
    </row>
    <row r="220" spans="1:17" x14ac:dyDescent="0.35">
      <c r="A220" t="s">
        <v>95</v>
      </c>
      <c r="B220" t="s">
        <v>189</v>
      </c>
      <c r="C220" s="8"/>
      <c r="D220" s="8"/>
      <c r="E220" s="8"/>
      <c r="F220" s="8">
        <v>79534</v>
      </c>
      <c r="G220" s="8"/>
      <c r="H220" s="8"/>
      <c r="K220" t="s">
        <v>82</v>
      </c>
      <c r="L220" s="8"/>
      <c r="M220" s="8"/>
      <c r="N220" s="8"/>
      <c r="O220" s="8"/>
      <c r="P220" s="8"/>
      <c r="Q220" s="8">
        <v>93479</v>
      </c>
    </row>
    <row r="221" spans="1:17" x14ac:dyDescent="0.35">
      <c r="B221" t="s">
        <v>178</v>
      </c>
      <c r="C221" s="8">
        <v>87204</v>
      </c>
      <c r="D221" s="8"/>
      <c r="E221" s="8"/>
      <c r="F221" s="8"/>
      <c r="G221" s="8"/>
      <c r="H221" s="8"/>
      <c r="K221" t="s">
        <v>86</v>
      </c>
      <c r="L221" s="8"/>
      <c r="M221" s="8"/>
      <c r="N221" s="8"/>
      <c r="O221" s="8"/>
      <c r="P221" s="8">
        <v>35426</v>
      </c>
      <c r="Q221" s="8"/>
    </row>
    <row r="222" spans="1:17" x14ac:dyDescent="0.35">
      <c r="B222" t="s">
        <v>177</v>
      </c>
      <c r="C222" s="8"/>
      <c r="D222" s="8"/>
      <c r="E222" s="8">
        <v>37114</v>
      </c>
      <c r="F222" s="8"/>
      <c r="G222" s="8"/>
      <c r="H222" s="8"/>
      <c r="K222" t="s">
        <v>89</v>
      </c>
      <c r="L222" s="8"/>
      <c r="M222" s="8"/>
      <c r="N222" s="8">
        <v>90465</v>
      </c>
      <c r="O222" s="8"/>
      <c r="P222" s="8"/>
      <c r="Q222" s="8"/>
    </row>
    <row r="223" spans="1:17" x14ac:dyDescent="0.35">
      <c r="B223" t="s">
        <v>190</v>
      </c>
      <c r="C223" s="8"/>
      <c r="D223" s="8">
        <v>26505</v>
      </c>
      <c r="E223" s="8"/>
      <c r="F223" s="8"/>
      <c r="G223" s="8"/>
      <c r="H223" s="8"/>
      <c r="K223" t="s">
        <v>90</v>
      </c>
      <c r="L223" s="8"/>
      <c r="M223" s="8"/>
      <c r="N223" s="8"/>
      <c r="O223" s="8">
        <v>85197</v>
      </c>
      <c r="P223" s="8"/>
      <c r="Q223" s="8"/>
    </row>
    <row r="224" spans="1:17" x14ac:dyDescent="0.35">
      <c r="B224" t="s">
        <v>182</v>
      </c>
      <c r="C224" s="8"/>
      <c r="D224" s="8"/>
      <c r="E224" s="8"/>
      <c r="F224" s="8"/>
      <c r="G224" s="8"/>
      <c r="H224" s="8">
        <v>98314</v>
      </c>
      <c r="K224" t="s">
        <v>92</v>
      </c>
      <c r="L224" s="8"/>
      <c r="M224" s="8"/>
      <c r="N224" s="8"/>
      <c r="O224" s="8"/>
      <c r="P224" s="8">
        <v>37057</v>
      </c>
      <c r="Q224" s="8"/>
    </row>
    <row r="225" spans="1:17" x14ac:dyDescent="0.35">
      <c r="B225" t="s">
        <v>188</v>
      </c>
      <c r="C225" s="8"/>
      <c r="D225" s="8"/>
      <c r="E225" s="8"/>
      <c r="F225" s="8"/>
      <c r="G225" s="8">
        <v>51522</v>
      </c>
      <c r="H225" s="8"/>
      <c r="K225" t="s">
        <v>97</v>
      </c>
      <c r="L225" s="8"/>
      <c r="M225" s="8"/>
      <c r="N225" s="8">
        <v>95246</v>
      </c>
      <c r="O225" s="8"/>
      <c r="P225" s="8"/>
      <c r="Q225" s="8"/>
    </row>
    <row r="226" spans="1:17" x14ac:dyDescent="0.35">
      <c r="A226" t="s">
        <v>96</v>
      </c>
      <c r="B226" t="s">
        <v>181</v>
      </c>
      <c r="C226" s="8"/>
      <c r="D226" s="8"/>
      <c r="E226" s="8"/>
      <c r="F226" s="8"/>
      <c r="G226" s="8"/>
      <c r="H226" s="8">
        <v>74332</v>
      </c>
      <c r="K226" t="s">
        <v>101</v>
      </c>
      <c r="L226" s="8">
        <v>22414</v>
      </c>
      <c r="M226" s="8"/>
      <c r="N226" s="8"/>
      <c r="O226" s="8"/>
      <c r="P226" s="8"/>
      <c r="Q226" s="8"/>
    </row>
    <row r="227" spans="1:17" x14ac:dyDescent="0.35">
      <c r="B227" t="s">
        <v>176</v>
      </c>
      <c r="C227" s="8"/>
      <c r="D227" s="8"/>
      <c r="E227" s="8">
        <v>48166</v>
      </c>
      <c r="F227" s="8"/>
      <c r="G227" s="8"/>
      <c r="H227" s="8"/>
      <c r="K227" t="s">
        <v>158</v>
      </c>
      <c r="L227" s="8"/>
      <c r="M227" s="8"/>
      <c r="N227" s="8"/>
      <c r="O227" s="8"/>
      <c r="P227" s="8">
        <v>21515</v>
      </c>
      <c r="Q227" s="8"/>
    </row>
    <row r="228" spans="1:17" x14ac:dyDescent="0.35">
      <c r="B228" t="s">
        <v>185</v>
      </c>
      <c r="C228" s="8"/>
      <c r="D228" s="8"/>
      <c r="E228" s="8"/>
      <c r="F228" s="8">
        <v>25553</v>
      </c>
      <c r="G228" s="8"/>
      <c r="H228" s="8"/>
      <c r="K228" t="s">
        <v>108</v>
      </c>
      <c r="L228" s="8"/>
      <c r="M228" s="8"/>
      <c r="N228" s="8"/>
      <c r="O228" s="8">
        <v>45214</v>
      </c>
      <c r="P228" s="8"/>
      <c r="Q228" s="8"/>
    </row>
    <row r="229" spans="1:17" x14ac:dyDescent="0.35">
      <c r="B229" t="s">
        <v>180</v>
      </c>
      <c r="C229" s="8"/>
      <c r="D229" s="8">
        <v>41033</v>
      </c>
      <c r="E229" s="8"/>
      <c r="F229" s="8"/>
      <c r="G229" s="8"/>
      <c r="H229" s="8"/>
      <c r="K229" t="s">
        <v>109</v>
      </c>
      <c r="L229" s="8"/>
      <c r="M229" s="8"/>
      <c r="N229" s="8"/>
      <c r="O229" s="8"/>
      <c r="P229" s="8"/>
      <c r="Q229" s="8">
        <v>77156</v>
      </c>
    </row>
    <row r="230" spans="1:17" x14ac:dyDescent="0.35">
      <c r="B230" t="s">
        <v>175</v>
      </c>
      <c r="C230" s="8"/>
      <c r="D230" s="8"/>
      <c r="E230" s="8"/>
      <c r="F230" s="8"/>
      <c r="G230" s="8">
        <v>87562</v>
      </c>
      <c r="H230" s="8"/>
      <c r="K230" t="s">
        <v>111</v>
      </c>
      <c r="L230" s="8"/>
      <c r="M230" s="8"/>
      <c r="N230" s="8"/>
      <c r="O230" s="8"/>
      <c r="P230" s="8">
        <v>95546</v>
      </c>
      <c r="Q230" s="8"/>
    </row>
    <row r="231" spans="1:17" x14ac:dyDescent="0.35">
      <c r="B231" t="s">
        <v>187</v>
      </c>
      <c r="C231" s="8">
        <v>48336</v>
      </c>
      <c r="D231" s="8"/>
      <c r="E231" s="8"/>
      <c r="F231" s="8"/>
      <c r="G231" s="8"/>
      <c r="H231" s="8"/>
      <c r="K231" t="s">
        <v>114</v>
      </c>
      <c r="L231" s="8"/>
      <c r="M231" s="8"/>
      <c r="N231" s="8"/>
      <c r="O231" s="8"/>
      <c r="P231" s="8">
        <v>39454</v>
      </c>
      <c r="Q231" s="8"/>
    </row>
    <row r="232" spans="1:17" x14ac:dyDescent="0.35">
      <c r="A232" t="s">
        <v>97</v>
      </c>
      <c r="B232" t="s">
        <v>189</v>
      </c>
      <c r="C232" s="8"/>
      <c r="D232" s="8"/>
      <c r="E232" s="8"/>
      <c r="F232" s="8"/>
      <c r="G232" s="8"/>
      <c r="H232" s="8">
        <v>48394</v>
      </c>
      <c r="K232" t="s">
        <v>115</v>
      </c>
      <c r="L232" s="8"/>
      <c r="M232" s="8"/>
      <c r="N232" s="8"/>
      <c r="O232" s="8">
        <v>70280</v>
      </c>
      <c r="P232" s="8"/>
      <c r="Q232" s="8"/>
    </row>
    <row r="233" spans="1:17" x14ac:dyDescent="0.35">
      <c r="B233" t="s">
        <v>172</v>
      </c>
      <c r="C233" s="8"/>
      <c r="D233" s="8"/>
      <c r="E233" s="8">
        <v>95246</v>
      </c>
      <c r="F233" s="8"/>
      <c r="G233" s="8"/>
      <c r="H233" s="8"/>
      <c r="K233" t="s">
        <v>117</v>
      </c>
      <c r="L233" s="8"/>
      <c r="M233" s="8"/>
      <c r="N233" s="8"/>
      <c r="O233" s="8">
        <v>15068</v>
      </c>
      <c r="P233" s="8"/>
      <c r="Q233" s="8"/>
    </row>
    <row r="234" spans="1:17" x14ac:dyDescent="0.35">
      <c r="B234" t="s">
        <v>182</v>
      </c>
      <c r="C234" s="8">
        <v>10369</v>
      </c>
      <c r="D234" s="8"/>
      <c r="E234" s="8"/>
      <c r="F234" s="8"/>
      <c r="G234" s="8"/>
      <c r="H234" s="8"/>
      <c r="K234" t="s">
        <v>124</v>
      </c>
      <c r="L234" s="8"/>
      <c r="M234" s="8"/>
      <c r="N234" s="8"/>
      <c r="O234" s="8"/>
      <c r="P234" s="8"/>
      <c r="Q234" s="8">
        <v>42089</v>
      </c>
    </row>
    <row r="235" spans="1:17" x14ac:dyDescent="0.35">
      <c r="B235" t="s">
        <v>183</v>
      </c>
      <c r="C235" s="8"/>
      <c r="D235" s="8"/>
      <c r="E235" s="8"/>
      <c r="F235" s="8"/>
      <c r="G235" s="8">
        <v>77037</v>
      </c>
      <c r="H235" s="8"/>
      <c r="K235" t="s">
        <v>126</v>
      </c>
      <c r="L235" s="8">
        <v>38043</v>
      </c>
      <c r="M235" s="8"/>
      <c r="N235" s="8"/>
      <c r="O235" s="8"/>
      <c r="P235" s="8"/>
      <c r="Q235" s="8"/>
    </row>
    <row r="236" spans="1:17" x14ac:dyDescent="0.35">
      <c r="B236" t="s">
        <v>180</v>
      </c>
      <c r="C236" s="8"/>
      <c r="D236" s="8"/>
      <c r="E236" s="8"/>
      <c r="F236" s="8">
        <v>99077</v>
      </c>
      <c r="G236" s="8"/>
      <c r="H236" s="8"/>
      <c r="K236" t="s">
        <v>130</v>
      </c>
      <c r="L236" s="8"/>
      <c r="M236" s="8"/>
      <c r="N236" s="8">
        <v>13098</v>
      </c>
      <c r="O236" s="8"/>
      <c r="P236" s="8"/>
      <c r="Q236" s="8"/>
    </row>
    <row r="237" spans="1:17" x14ac:dyDescent="0.35">
      <c r="B237" t="s">
        <v>175</v>
      </c>
      <c r="C237" s="8"/>
      <c r="D237" s="8">
        <v>61048</v>
      </c>
      <c r="E237" s="8"/>
      <c r="F237" s="8"/>
      <c r="G237" s="8"/>
      <c r="H237" s="8"/>
      <c r="K237" t="s">
        <v>132</v>
      </c>
      <c r="L237" s="8"/>
      <c r="M237" s="8"/>
      <c r="N237" s="8"/>
      <c r="O237" s="8"/>
      <c r="P237" s="8"/>
      <c r="Q237" s="8">
        <v>66235</v>
      </c>
    </row>
    <row r="238" spans="1:17" x14ac:dyDescent="0.35">
      <c r="A238" t="s">
        <v>98</v>
      </c>
      <c r="B238" t="s">
        <v>189</v>
      </c>
      <c r="C238" s="8"/>
      <c r="D238" s="8"/>
      <c r="E238" s="8"/>
      <c r="F238" s="8"/>
      <c r="G238" s="8">
        <v>42117</v>
      </c>
      <c r="H238" s="8"/>
      <c r="K238" t="s">
        <v>133</v>
      </c>
      <c r="L238" s="8"/>
      <c r="M238" s="8"/>
      <c r="N238" s="8"/>
      <c r="O238" s="8"/>
      <c r="P238" s="8"/>
      <c r="Q238" s="8">
        <v>53289</v>
      </c>
    </row>
    <row r="239" spans="1:17" x14ac:dyDescent="0.35">
      <c r="B239" t="s">
        <v>174</v>
      </c>
      <c r="C239" s="8">
        <v>22389</v>
      </c>
      <c r="D239" s="8"/>
      <c r="E239" s="8"/>
      <c r="F239" s="8"/>
      <c r="G239" s="8"/>
      <c r="H239" s="8"/>
      <c r="K239" t="s">
        <v>136</v>
      </c>
      <c r="L239" s="8"/>
      <c r="M239" s="8"/>
      <c r="N239" s="8"/>
      <c r="O239" s="8"/>
      <c r="P239" s="8"/>
      <c r="Q239" s="8">
        <v>17030</v>
      </c>
    </row>
    <row r="240" spans="1:17" x14ac:dyDescent="0.35">
      <c r="B240" t="s">
        <v>181</v>
      </c>
      <c r="C240" s="8"/>
      <c r="D240" s="8"/>
      <c r="E240" s="8"/>
      <c r="F240" s="8">
        <v>40152</v>
      </c>
      <c r="G240" s="8"/>
      <c r="H240" s="8"/>
      <c r="K240" t="s">
        <v>137</v>
      </c>
      <c r="L240" s="8"/>
      <c r="M240" s="8">
        <v>48549</v>
      </c>
      <c r="N240" s="8"/>
      <c r="O240" s="8"/>
      <c r="P240" s="8"/>
      <c r="Q240" s="8"/>
    </row>
    <row r="241" spans="1:17" x14ac:dyDescent="0.35">
      <c r="B241" t="s">
        <v>176</v>
      </c>
      <c r="C241" s="8"/>
      <c r="D241" s="8"/>
      <c r="E241" s="8"/>
      <c r="F241" s="8"/>
      <c r="G241" s="8"/>
      <c r="H241" s="8">
        <v>97548</v>
      </c>
      <c r="K241" t="s">
        <v>138</v>
      </c>
      <c r="L241" s="8"/>
      <c r="M241" s="8"/>
      <c r="N241" s="8"/>
      <c r="O241" s="8">
        <v>21384</v>
      </c>
      <c r="P241" s="8"/>
      <c r="Q241" s="8"/>
    </row>
    <row r="242" spans="1:17" x14ac:dyDescent="0.35">
      <c r="B242" t="s">
        <v>178</v>
      </c>
      <c r="C242" s="8"/>
      <c r="D242" s="8"/>
      <c r="E242" s="8">
        <v>88266</v>
      </c>
      <c r="F242" s="8"/>
      <c r="G242" s="8"/>
      <c r="H242" s="8"/>
      <c r="K242" t="s">
        <v>140</v>
      </c>
      <c r="L242" s="8"/>
      <c r="M242" s="8"/>
      <c r="N242" s="8"/>
      <c r="O242" s="8">
        <v>53229</v>
      </c>
      <c r="P242" s="8"/>
      <c r="Q242" s="8"/>
    </row>
    <row r="243" spans="1:17" x14ac:dyDescent="0.35">
      <c r="B243" t="s">
        <v>177</v>
      </c>
      <c r="C243" s="8"/>
      <c r="D243" s="8">
        <v>30272</v>
      </c>
      <c r="E243" s="8"/>
      <c r="F243" s="8"/>
      <c r="G243" s="8"/>
      <c r="H243" s="8"/>
      <c r="K243" t="s">
        <v>143</v>
      </c>
      <c r="L243" s="8"/>
      <c r="M243" s="8"/>
      <c r="N243" s="8"/>
      <c r="O243" s="8"/>
      <c r="P243" s="8">
        <v>80147</v>
      </c>
      <c r="Q243" s="8"/>
    </row>
    <row r="244" spans="1:17" x14ac:dyDescent="0.35">
      <c r="A244" t="s">
        <v>99</v>
      </c>
      <c r="B244" t="s">
        <v>189</v>
      </c>
      <c r="C244" s="8"/>
      <c r="D244" s="8"/>
      <c r="E244" s="8"/>
      <c r="F244" s="8"/>
      <c r="G244" s="8"/>
      <c r="H244" s="8">
        <v>31061</v>
      </c>
      <c r="J244" t="s">
        <v>177</v>
      </c>
      <c r="K244" t="s">
        <v>157</v>
      </c>
      <c r="L244" s="8"/>
      <c r="M244" s="8"/>
      <c r="N244" s="8"/>
      <c r="O244" s="8"/>
      <c r="P244" s="8">
        <v>32248</v>
      </c>
      <c r="Q244" s="8"/>
    </row>
    <row r="245" spans="1:17" x14ac:dyDescent="0.35">
      <c r="B245" t="s">
        <v>176</v>
      </c>
      <c r="C245" s="8"/>
      <c r="D245" s="8"/>
      <c r="E245" s="8"/>
      <c r="F245" s="8">
        <v>30183</v>
      </c>
      <c r="G245" s="8"/>
      <c r="H245" s="8"/>
      <c r="K245" t="s">
        <v>67</v>
      </c>
      <c r="L245" s="8"/>
      <c r="M245" s="8"/>
      <c r="N245" s="8"/>
      <c r="O245" s="8"/>
      <c r="P245" s="8">
        <v>94373</v>
      </c>
      <c r="Q245" s="8"/>
    </row>
    <row r="246" spans="1:17" x14ac:dyDescent="0.35">
      <c r="B246" t="s">
        <v>177</v>
      </c>
      <c r="C246" s="8"/>
      <c r="D246" s="8"/>
      <c r="E246" s="8"/>
      <c r="F246" s="8"/>
      <c r="G246" s="8">
        <v>91123</v>
      </c>
      <c r="H246" s="8"/>
      <c r="K246" t="s">
        <v>68</v>
      </c>
      <c r="L246" s="8"/>
      <c r="M246" s="8"/>
      <c r="N246" s="8"/>
      <c r="O246" s="8">
        <v>58028</v>
      </c>
      <c r="P246" s="8"/>
      <c r="Q246" s="8"/>
    </row>
    <row r="247" spans="1:17" x14ac:dyDescent="0.35">
      <c r="B247" t="s">
        <v>190</v>
      </c>
      <c r="C247" s="8"/>
      <c r="D247" s="8">
        <v>54383</v>
      </c>
      <c r="E247" s="8"/>
      <c r="F247" s="8"/>
      <c r="G247" s="8"/>
      <c r="H247" s="8"/>
      <c r="K247" t="s">
        <v>69</v>
      </c>
      <c r="L247" s="8"/>
      <c r="M247" s="8"/>
      <c r="N247" s="8">
        <v>60022</v>
      </c>
      <c r="O247" s="8"/>
      <c r="P247" s="8"/>
      <c r="Q247" s="8"/>
    </row>
    <row r="248" spans="1:17" x14ac:dyDescent="0.35">
      <c r="B248" t="s">
        <v>182</v>
      </c>
      <c r="C248" s="8"/>
      <c r="D248" s="8"/>
      <c r="E248" s="8">
        <v>19532</v>
      </c>
      <c r="F248" s="8"/>
      <c r="G248" s="8"/>
      <c r="H248" s="8"/>
      <c r="K248" t="s">
        <v>71</v>
      </c>
      <c r="L248" s="8"/>
      <c r="M248" s="8">
        <v>21178</v>
      </c>
      <c r="N248" s="8"/>
      <c r="O248" s="8"/>
      <c r="P248" s="8"/>
      <c r="Q248" s="8"/>
    </row>
    <row r="249" spans="1:17" x14ac:dyDescent="0.35">
      <c r="B249" t="s">
        <v>175</v>
      </c>
      <c r="C249" s="8">
        <v>24017</v>
      </c>
      <c r="D249" s="8"/>
      <c r="E249" s="8"/>
      <c r="F249" s="8"/>
      <c r="G249" s="8"/>
      <c r="H249" s="8"/>
      <c r="K249" t="s">
        <v>73</v>
      </c>
      <c r="L249" s="8"/>
      <c r="M249" s="8"/>
      <c r="N249" s="8"/>
      <c r="O249" s="8">
        <v>85402</v>
      </c>
      <c r="P249" s="8"/>
      <c r="Q249" s="8"/>
    </row>
    <row r="250" spans="1:17" x14ac:dyDescent="0.35">
      <c r="A250" t="s">
        <v>100</v>
      </c>
      <c r="B250" t="s">
        <v>173</v>
      </c>
      <c r="C250" s="8"/>
      <c r="D250" s="8"/>
      <c r="E250" s="8"/>
      <c r="F250" s="8"/>
      <c r="G250" s="8"/>
      <c r="H250" s="8">
        <v>93105</v>
      </c>
      <c r="K250" t="s">
        <v>75</v>
      </c>
      <c r="L250" s="8"/>
      <c r="M250" s="8">
        <v>52252</v>
      </c>
      <c r="N250" s="8"/>
      <c r="O250" s="8"/>
      <c r="P250" s="8"/>
      <c r="Q250" s="8"/>
    </row>
    <row r="251" spans="1:17" x14ac:dyDescent="0.35">
      <c r="B251" t="s">
        <v>189</v>
      </c>
      <c r="C251" s="8"/>
      <c r="D251" s="8"/>
      <c r="E251" s="8"/>
      <c r="F251" s="8">
        <v>16327</v>
      </c>
      <c r="G251" s="8"/>
      <c r="H251" s="8"/>
      <c r="K251" t="s">
        <v>82</v>
      </c>
      <c r="L251" s="8"/>
      <c r="M251" s="8"/>
      <c r="N251" s="8">
        <v>45129</v>
      </c>
      <c r="O251" s="8"/>
      <c r="P251" s="8"/>
      <c r="Q251" s="8"/>
    </row>
    <row r="252" spans="1:17" x14ac:dyDescent="0.35">
      <c r="B252" t="s">
        <v>179</v>
      </c>
      <c r="C252" s="8">
        <v>29395</v>
      </c>
      <c r="D252" s="8"/>
      <c r="E252" s="8"/>
      <c r="F252" s="8"/>
      <c r="G252" s="8"/>
      <c r="H252" s="8"/>
      <c r="K252" t="s">
        <v>84</v>
      </c>
      <c r="L252" s="8">
        <v>52497</v>
      </c>
      <c r="M252" s="8"/>
      <c r="N252" s="8"/>
      <c r="O252" s="8"/>
      <c r="P252" s="8"/>
      <c r="Q252" s="8"/>
    </row>
    <row r="253" spans="1:17" x14ac:dyDescent="0.35">
      <c r="B253" t="s">
        <v>174</v>
      </c>
      <c r="C253" s="8"/>
      <c r="D253" s="8"/>
      <c r="E253" s="8">
        <v>84542</v>
      </c>
      <c r="F253" s="8"/>
      <c r="G253" s="8"/>
      <c r="H253" s="8"/>
      <c r="K253" t="s">
        <v>88</v>
      </c>
      <c r="L253" s="8">
        <v>65475</v>
      </c>
      <c r="M253" s="8"/>
      <c r="N253" s="8"/>
      <c r="O253" s="8"/>
      <c r="P253" s="8"/>
      <c r="Q253" s="8"/>
    </row>
    <row r="254" spans="1:17" x14ac:dyDescent="0.35">
      <c r="B254" t="s">
        <v>185</v>
      </c>
      <c r="C254" s="8"/>
      <c r="D254" s="8"/>
      <c r="E254" s="8"/>
      <c r="F254" s="8"/>
      <c r="G254" s="8">
        <v>97399</v>
      </c>
      <c r="H254" s="8"/>
      <c r="K254" t="s">
        <v>159</v>
      </c>
      <c r="L254" s="8"/>
      <c r="M254" s="8"/>
      <c r="N254" s="8">
        <v>37519</v>
      </c>
      <c r="O254" s="8"/>
      <c r="P254" s="8"/>
      <c r="Q254" s="8"/>
    </row>
    <row r="255" spans="1:17" x14ac:dyDescent="0.35">
      <c r="B255" t="s">
        <v>175</v>
      </c>
      <c r="C255" s="8"/>
      <c r="D255" s="8">
        <v>56428</v>
      </c>
      <c r="E255" s="8"/>
      <c r="F255" s="8"/>
      <c r="G255" s="8"/>
      <c r="H255" s="8"/>
      <c r="K255" t="s">
        <v>93</v>
      </c>
      <c r="L255" s="8"/>
      <c r="M255" s="8"/>
      <c r="N255" s="8"/>
      <c r="O255" s="8"/>
      <c r="P255" s="8"/>
      <c r="Q255" s="8">
        <v>86504</v>
      </c>
    </row>
    <row r="256" spans="1:17" x14ac:dyDescent="0.35">
      <c r="A256" t="s">
        <v>101</v>
      </c>
      <c r="B256" t="s">
        <v>172</v>
      </c>
      <c r="C256" s="8">
        <v>22414</v>
      </c>
      <c r="D256" s="8"/>
      <c r="E256" s="8"/>
      <c r="F256" s="8"/>
      <c r="G256" s="8"/>
      <c r="H256" s="8"/>
      <c r="K256" t="s">
        <v>94</v>
      </c>
      <c r="L256" s="8"/>
      <c r="M256" s="8"/>
      <c r="N256" s="8"/>
      <c r="O256" s="8"/>
      <c r="P256" s="8">
        <v>22441</v>
      </c>
      <c r="Q256" s="8"/>
    </row>
    <row r="257" spans="1:17" x14ac:dyDescent="0.35">
      <c r="B257" t="s">
        <v>190</v>
      </c>
      <c r="C257" s="8"/>
      <c r="D257" s="8">
        <v>43530</v>
      </c>
      <c r="E257" s="8"/>
      <c r="F257" s="8"/>
      <c r="G257" s="8"/>
      <c r="H257" s="8"/>
      <c r="K257" t="s">
        <v>95</v>
      </c>
      <c r="L257" s="8"/>
      <c r="M257" s="8"/>
      <c r="N257" s="8">
        <v>37114</v>
      </c>
      <c r="O257" s="8"/>
      <c r="P257" s="8"/>
      <c r="Q257" s="8"/>
    </row>
    <row r="258" spans="1:17" x14ac:dyDescent="0.35">
      <c r="B258" t="s">
        <v>182</v>
      </c>
      <c r="C258" s="8"/>
      <c r="D258" s="8"/>
      <c r="E258" s="8"/>
      <c r="F258" s="8"/>
      <c r="G258" s="8">
        <v>41409</v>
      </c>
      <c r="H258" s="8"/>
      <c r="K258" t="s">
        <v>98</v>
      </c>
      <c r="L258" s="8"/>
      <c r="M258" s="8">
        <v>30272</v>
      </c>
      <c r="N258" s="8"/>
      <c r="O258" s="8"/>
      <c r="P258" s="8"/>
      <c r="Q258" s="8"/>
    </row>
    <row r="259" spans="1:17" x14ac:dyDescent="0.35">
      <c r="B259" t="s">
        <v>180</v>
      </c>
      <c r="C259" s="8"/>
      <c r="D259" s="8"/>
      <c r="E259" s="8"/>
      <c r="F259" s="8"/>
      <c r="G259" s="8"/>
      <c r="H259" s="8">
        <v>22304</v>
      </c>
      <c r="K259" t="s">
        <v>99</v>
      </c>
      <c r="L259" s="8"/>
      <c r="M259" s="8"/>
      <c r="N259" s="8"/>
      <c r="O259" s="8"/>
      <c r="P259" s="8">
        <v>91123</v>
      </c>
      <c r="Q259" s="8"/>
    </row>
    <row r="260" spans="1:17" x14ac:dyDescent="0.35">
      <c r="B260" t="s">
        <v>184</v>
      </c>
      <c r="C260" s="8"/>
      <c r="D260" s="8"/>
      <c r="E260" s="8">
        <v>60024</v>
      </c>
      <c r="F260" s="8"/>
      <c r="G260" s="8"/>
      <c r="H260" s="8"/>
      <c r="K260" t="s">
        <v>152</v>
      </c>
      <c r="L260" s="8"/>
      <c r="M260" s="8"/>
      <c r="N260" s="8"/>
      <c r="O260" s="8"/>
      <c r="P260" s="8"/>
      <c r="Q260" s="8">
        <v>74121</v>
      </c>
    </row>
    <row r="261" spans="1:17" x14ac:dyDescent="0.35">
      <c r="B261" t="s">
        <v>187</v>
      </c>
      <c r="C261" s="8"/>
      <c r="D261" s="8"/>
      <c r="E261" s="8"/>
      <c r="F261" s="8">
        <v>86354</v>
      </c>
      <c r="G261" s="8"/>
      <c r="H261" s="8"/>
      <c r="K261" t="s">
        <v>156</v>
      </c>
      <c r="L261" s="8">
        <v>21540</v>
      </c>
      <c r="M261" s="8"/>
      <c r="N261" s="8"/>
      <c r="O261" s="8"/>
      <c r="P261" s="8"/>
      <c r="Q261" s="8"/>
    </row>
    <row r="262" spans="1:17" x14ac:dyDescent="0.35">
      <c r="A262" t="s">
        <v>158</v>
      </c>
      <c r="B262" t="s">
        <v>172</v>
      </c>
      <c r="C262" s="8"/>
      <c r="D262" s="8"/>
      <c r="E262" s="8"/>
      <c r="F262" s="8"/>
      <c r="G262" s="8">
        <v>21515</v>
      </c>
      <c r="H262" s="8"/>
      <c r="K262" t="s">
        <v>111</v>
      </c>
      <c r="L262" s="8">
        <v>45539</v>
      </c>
      <c r="M262" s="8"/>
      <c r="N262" s="8"/>
      <c r="O262" s="8"/>
      <c r="P262" s="8"/>
      <c r="Q262" s="8"/>
    </row>
    <row r="263" spans="1:17" x14ac:dyDescent="0.35">
      <c r="B263" t="s">
        <v>190</v>
      </c>
      <c r="C263" s="8">
        <v>78447</v>
      </c>
      <c r="D263" s="8"/>
      <c r="E263" s="8"/>
      <c r="F263" s="8"/>
      <c r="G263" s="8"/>
      <c r="H263" s="8"/>
      <c r="K263" t="s">
        <v>112</v>
      </c>
      <c r="L263" s="8">
        <v>38558</v>
      </c>
      <c r="M263" s="8"/>
      <c r="N263" s="8"/>
      <c r="O263" s="8"/>
      <c r="P263" s="8"/>
      <c r="Q263" s="8"/>
    </row>
    <row r="264" spans="1:17" x14ac:dyDescent="0.35">
      <c r="B264" t="s">
        <v>183</v>
      </c>
      <c r="C264" s="8"/>
      <c r="D264" s="8"/>
      <c r="E264" s="8"/>
      <c r="F264" s="8"/>
      <c r="G264" s="8"/>
      <c r="H264" s="8">
        <v>13382</v>
      </c>
      <c r="K264" t="s">
        <v>113</v>
      </c>
      <c r="L264" s="8"/>
      <c r="M264" s="8"/>
      <c r="N264" s="8">
        <v>96459</v>
      </c>
      <c r="O264" s="8"/>
      <c r="P264" s="8"/>
      <c r="Q264" s="8"/>
    </row>
    <row r="265" spans="1:17" x14ac:dyDescent="0.35">
      <c r="B265" t="s">
        <v>186</v>
      </c>
      <c r="C265" s="8"/>
      <c r="D265" s="8"/>
      <c r="E265" s="8">
        <v>77151</v>
      </c>
      <c r="F265" s="8"/>
      <c r="G265" s="8"/>
      <c r="H265" s="8"/>
      <c r="K265" t="s">
        <v>114</v>
      </c>
      <c r="L265" s="8"/>
      <c r="M265" s="8"/>
      <c r="N265" s="8">
        <v>30471</v>
      </c>
      <c r="O265" s="8"/>
      <c r="P265" s="8"/>
      <c r="Q265" s="8"/>
    </row>
    <row r="266" spans="1:17" x14ac:dyDescent="0.35">
      <c r="B266" t="s">
        <v>188</v>
      </c>
      <c r="C266" s="8"/>
      <c r="D266" s="8">
        <v>26063</v>
      </c>
      <c r="E266" s="8"/>
      <c r="F266" s="8"/>
      <c r="G266" s="8"/>
      <c r="H266" s="8"/>
      <c r="K266" t="s">
        <v>118</v>
      </c>
      <c r="L266" s="8"/>
      <c r="M266" s="8"/>
      <c r="N266" s="8">
        <v>82298</v>
      </c>
      <c r="O266" s="8"/>
      <c r="P266" s="8"/>
      <c r="Q266" s="8"/>
    </row>
    <row r="267" spans="1:17" x14ac:dyDescent="0.35">
      <c r="B267" t="s">
        <v>187</v>
      </c>
      <c r="C267" s="8"/>
      <c r="D267" s="8"/>
      <c r="E267" s="8"/>
      <c r="F267" s="8">
        <v>92368</v>
      </c>
      <c r="G267" s="8"/>
      <c r="H267" s="8"/>
      <c r="K267" t="s">
        <v>123</v>
      </c>
      <c r="L267" s="8">
        <v>31299</v>
      </c>
      <c r="M267" s="8"/>
      <c r="N267" s="8"/>
      <c r="O267" s="8"/>
      <c r="P267" s="8"/>
      <c r="Q267" s="8"/>
    </row>
    <row r="268" spans="1:17" x14ac:dyDescent="0.35">
      <c r="A268" t="s">
        <v>102</v>
      </c>
      <c r="B268" t="s">
        <v>176</v>
      </c>
      <c r="C268" s="8"/>
      <c r="D268" s="8"/>
      <c r="E268" s="8">
        <v>28438</v>
      </c>
      <c r="F268" s="8"/>
      <c r="G268" s="8"/>
      <c r="H268" s="8"/>
      <c r="K268" t="s">
        <v>124</v>
      </c>
      <c r="L268" s="8"/>
      <c r="M268" s="8">
        <v>18398</v>
      </c>
      <c r="N268" s="8"/>
      <c r="O268" s="8"/>
      <c r="P268" s="8"/>
      <c r="Q268" s="8"/>
    </row>
    <row r="269" spans="1:17" x14ac:dyDescent="0.35">
      <c r="B269" t="s">
        <v>190</v>
      </c>
      <c r="C269" s="8"/>
      <c r="D269" s="8"/>
      <c r="E269" s="8"/>
      <c r="F269" s="8"/>
      <c r="G269" s="8">
        <v>70140</v>
      </c>
      <c r="H269" s="8"/>
      <c r="K269" t="s">
        <v>131</v>
      </c>
      <c r="L269" s="8"/>
      <c r="M269" s="8"/>
      <c r="N269" s="8">
        <v>90155</v>
      </c>
      <c r="O269" s="8"/>
      <c r="P269" s="8"/>
      <c r="Q269" s="8"/>
    </row>
    <row r="270" spans="1:17" x14ac:dyDescent="0.35">
      <c r="B270" t="s">
        <v>183</v>
      </c>
      <c r="C270" s="8"/>
      <c r="D270" s="8"/>
      <c r="E270" s="8"/>
      <c r="F270" s="8">
        <v>49133</v>
      </c>
      <c r="G270" s="8"/>
      <c r="H270" s="8"/>
      <c r="K270" t="s">
        <v>133</v>
      </c>
      <c r="L270" s="8"/>
      <c r="M270" s="8"/>
      <c r="N270" s="8">
        <v>28244</v>
      </c>
      <c r="O270" s="8"/>
      <c r="P270" s="8"/>
      <c r="Q270" s="8"/>
    </row>
    <row r="271" spans="1:17" x14ac:dyDescent="0.35">
      <c r="B271" t="s">
        <v>186</v>
      </c>
      <c r="C271" s="8"/>
      <c r="D271" s="8"/>
      <c r="E271" s="8"/>
      <c r="F271" s="8"/>
      <c r="G271" s="8"/>
      <c r="H271" s="8">
        <v>76392</v>
      </c>
      <c r="K271" t="s">
        <v>134</v>
      </c>
      <c r="L271" s="8"/>
      <c r="M271" s="8"/>
      <c r="N271" s="8"/>
      <c r="O271" s="8"/>
      <c r="P271" s="8"/>
      <c r="Q271" s="8">
        <v>14365</v>
      </c>
    </row>
    <row r="272" spans="1:17" x14ac:dyDescent="0.35">
      <c r="B272" t="s">
        <v>188</v>
      </c>
      <c r="C272" s="8"/>
      <c r="D272" s="8">
        <v>63134</v>
      </c>
      <c r="E272" s="8"/>
      <c r="F272" s="8"/>
      <c r="G272" s="8"/>
      <c r="H272" s="8"/>
      <c r="K272" t="s">
        <v>135</v>
      </c>
      <c r="L272" s="8"/>
      <c r="M272" s="8"/>
      <c r="N272" s="8"/>
      <c r="O272" s="8"/>
      <c r="P272" s="8"/>
      <c r="Q272" s="8">
        <v>15565</v>
      </c>
    </row>
    <row r="273" spans="1:17" x14ac:dyDescent="0.35">
      <c r="B273" t="s">
        <v>187</v>
      </c>
      <c r="C273" s="8">
        <v>16455</v>
      </c>
      <c r="D273" s="8"/>
      <c r="E273" s="8"/>
      <c r="F273" s="8"/>
      <c r="G273" s="8"/>
      <c r="H273" s="8"/>
      <c r="K273" t="s">
        <v>137</v>
      </c>
      <c r="L273" s="8"/>
      <c r="M273" s="8"/>
      <c r="N273" s="8"/>
      <c r="O273" s="8">
        <v>86345</v>
      </c>
      <c r="P273" s="8"/>
      <c r="Q273" s="8"/>
    </row>
    <row r="274" spans="1:17" x14ac:dyDescent="0.35">
      <c r="A274" t="s">
        <v>103</v>
      </c>
      <c r="B274" t="s">
        <v>181</v>
      </c>
      <c r="C274" s="8"/>
      <c r="D274" s="8"/>
      <c r="E274" s="8"/>
      <c r="F274" s="8"/>
      <c r="G274" s="8"/>
      <c r="H274" s="8">
        <v>84489</v>
      </c>
      <c r="K274" t="s">
        <v>140</v>
      </c>
      <c r="L274" s="8"/>
      <c r="M274" s="8"/>
      <c r="N274" s="8"/>
      <c r="O274" s="8"/>
      <c r="P274" s="8">
        <v>96075</v>
      </c>
      <c r="Q274" s="8"/>
    </row>
    <row r="275" spans="1:17" x14ac:dyDescent="0.35">
      <c r="B275" t="s">
        <v>190</v>
      </c>
      <c r="C275" s="8"/>
      <c r="D275" s="8"/>
      <c r="E275" s="8">
        <v>77452</v>
      </c>
      <c r="F275" s="8"/>
      <c r="G275" s="8"/>
      <c r="H275" s="8"/>
      <c r="K275" t="s">
        <v>142</v>
      </c>
      <c r="L275" s="8"/>
      <c r="M275" s="8"/>
      <c r="N275" s="8"/>
      <c r="O275" s="8">
        <v>47308</v>
      </c>
      <c r="P275" s="8"/>
      <c r="Q275" s="8"/>
    </row>
    <row r="276" spans="1:17" x14ac:dyDescent="0.35">
      <c r="B276" t="s">
        <v>185</v>
      </c>
      <c r="C276" s="8"/>
      <c r="D276" s="8"/>
      <c r="E276" s="8"/>
      <c r="F276" s="8">
        <v>89230</v>
      </c>
      <c r="G276" s="8"/>
      <c r="H276" s="8"/>
      <c r="K276" t="s">
        <v>143</v>
      </c>
      <c r="L276" s="8"/>
      <c r="M276" s="8"/>
      <c r="N276" s="8">
        <v>11569</v>
      </c>
      <c r="O276" s="8"/>
      <c r="P276" s="8"/>
      <c r="Q276" s="8"/>
    </row>
    <row r="277" spans="1:17" x14ac:dyDescent="0.35">
      <c r="B277" t="s">
        <v>184</v>
      </c>
      <c r="C277" s="8"/>
      <c r="D277" s="8">
        <v>82159</v>
      </c>
      <c r="E277" s="8"/>
      <c r="F277" s="8"/>
      <c r="G277" s="8"/>
      <c r="H277" s="8"/>
      <c r="K277" t="s">
        <v>145</v>
      </c>
      <c r="L277" s="8">
        <v>23190</v>
      </c>
      <c r="M277" s="8"/>
      <c r="N277" s="8"/>
      <c r="O277" s="8"/>
      <c r="P277" s="8"/>
      <c r="Q277" s="8"/>
    </row>
    <row r="278" spans="1:17" x14ac:dyDescent="0.35">
      <c r="B278" t="s">
        <v>175</v>
      </c>
      <c r="C278" s="8">
        <v>49091</v>
      </c>
      <c r="D278" s="8"/>
      <c r="E278" s="8"/>
      <c r="F278" s="8"/>
      <c r="G278" s="8"/>
      <c r="H278" s="8"/>
      <c r="K278" t="s">
        <v>148</v>
      </c>
      <c r="L278" s="8"/>
      <c r="M278" s="8"/>
      <c r="N278" s="8"/>
      <c r="O278" s="8"/>
      <c r="P278" s="8">
        <v>48316</v>
      </c>
      <c r="Q278" s="8"/>
    </row>
    <row r="279" spans="1:17" x14ac:dyDescent="0.35">
      <c r="B279" t="s">
        <v>187</v>
      </c>
      <c r="C279" s="8"/>
      <c r="D279" s="8"/>
      <c r="E279" s="8"/>
      <c r="F279" s="8"/>
      <c r="G279" s="8">
        <v>76141</v>
      </c>
      <c r="H279" s="8"/>
      <c r="J279" t="s">
        <v>190</v>
      </c>
      <c r="K279" t="s">
        <v>157</v>
      </c>
      <c r="L279" s="8"/>
      <c r="M279" s="8"/>
      <c r="N279" s="8">
        <v>11512</v>
      </c>
      <c r="O279" s="8"/>
      <c r="P279" s="8"/>
      <c r="Q279" s="8"/>
    </row>
    <row r="280" spans="1:17" x14ac:dyDescent="0.35">
      <c r="A280" t="s">
        <v>104</v>
      </c>
      <c r="B280" t="s">
        <v>179</v>
      </c>
      <c r="C280" s="8"/>
      <c r="D280" s="8"/>
      <c r="E280" s="8"/>
      <c r="F280" s="8"/>
      <c r="G280" s="8"/>
      <c r="H280" s="8">
        <v>28118</v>
      </c>
      <c r="K280" t="s">
        <v>63</v>
      </c>
      <c r="L280" s="8"/>
      <c r="M280" s="8"/>
      <c r="N280" s="8"/>
      <c r="O280" s="8"/>
      <c r="P280" s="8"/>
      <c r="Q280" s="8">
        <v>30550</v>
      </c>
    </row>
    <row r="281" spans="1:17" x14ac:dyDescent="0.35">
      <c r="B281" t="s">
        <v>174</v>
      </c>
      <c r="C281" s="8"/>
      <c r="D281" s="8"/>
      <c r="E281" s="8"/>
      <c r="F281" s="8">
        <v>34277</v>
      </c>
      <c r="G281" s="8"/>
      <c r="H281" s="8"/>
      <c r="K281" t="s">
        <v>67</v>
      </c>
      <c r="L281" s="8"/>
      <c r="M281" s="8">
        <v>13025</v>
      </c>
      <c r="N281" s="8"/>
      <c r="O281" s="8"/>
      <c r="P281" s="8"/>
      <c r="Q281" s="8"/>
    </row>
    <row r="282" spans="1:17" x14ac:dyDescent="0.35">
      <c r="B282" t="s">
        <v>181</v>
      </c>
      <c r="C282" s="8"/>
      <c r="D282" s="8"/>
      <c r="E282" s="8">
        <v>68453</v>
      </c>
      <c r="F282" s="8"/>
      <c r="G282" s="8"/>
      <c r="H282" s="8"/>
      <c r="K282" t="s">
        <v>71</v>
      </c>
      <c r="L282" s="8"/>
      <c r="M282" s="8"/>
      <c r="N282" s="8">
        <v>29154</v>
      </c>
      <c r="O282" s="8"/>
      <c r="P282" s="8"/>
      <c r="Q282" s="8"/>
    </row>
    <row r="283" spans="1:17" x14ac:dyDescent="0.35">
      <c r="B283" t="s">
        <v>178</v>
      </c>
      <c r="C283" s="8">
        <v>83189</v>
      </c>
      <c r="D283" s="8"/>
      <c r="E283" s="8"/>
      <c r="F283" s="8"/>
      <c r="G283" s="8"/>
      <c r="H283" s="8"/>
      <c r="K283" t="s">
        <v>78</v>
      </c>
      <c r="L283" s="8"/>
      <c r="M283" s="8"/>
      <c r="N283" s="8"/>
      <c r="O283" s="8">
        <v>57375</v>
      </c>
      <c r="P283" s="8"/>
      <c r="Q283" s="8"/>
    </row>
    <row r="284" spans="1:17" x14ac:dyDescent="0.35">
      <c r="B284" t="s">
        <v>180</v>
      </c>
      <c r="C284" s="8"/>
      <c r="D284" s="8"/>
      <c r="E284" s="8"/>
      <c r="F284" s="8"/>
      <c r="G284" s="8">
        <v>21242</v>
      </c>
      <c r="H284" s="8"/>
      <c r="K284" t="s">
        <v>82</v>
      </c>
      <c r="L284" s="8">
        <v>25347</v>
      </c>
      <c r="M284" s="8"/>
      <c r="N284" s="8"/>
      <c r="O284" s="8"/>
      <c r="P284" s="8"/>
      <c r="Q284" s="8"/>
    </row>
    <row r="285" spans="1:17" x14ac:dyDescent="0.35">
      <c r="B285" t="s">
        <v>188</v>
      </c>
      <c r="C285" s="8"/>
      <c r="D285" s="8">
        <v>39276</v>
      </c>
      <c r="E285" s="8"/>
      <c r="F285" s="8"/>
      <c r="G285" s="8"/>
      <c r="H285" s="8"/>
      <c r="K285" t="s">
        <v>90</v>
      </c>
      <c r="L285" s="8"/>
      <c r="M285" s="8"/>
      <c r="N285" s="8"/>
      <c r="O285" s="8"/>
      <c r="P285" s="8">
        <v>48554</v>
      </c>
      <c r="Q285" s="8"/>
    </row>
    <row r="286" spans="1:17" x14ac:dyDescent="0.35">
      <c r="A286" t="s">
        <v>152</v>
      </c>
      <c r="B286" t="s">
        <v>181</v>
      </c>
      <c r="C286" s="8"/>
      <c r="D286" s="8"/>
      <c r="E286" s="8"/>
      <c r="F286" s="8">
        <v>37339</v>
      </c>
      <c r="G286" s="8"/>
      <c r="H286" s="8"/>
      <c r="K286" t="s">
        <v>95</v>
      </c>
      <c r="L286" s="8"/>
      <c r="M286" s="8">
        <v>26505</v>
      </c>
      <c r="N286" s="8"/>
      <c r="O286" s="8"/>
      <c r="P286" s="8"/>
      <c r="Q286" s="8"/>
    </row>
    <row r="287" spans="1:17" x14ac:dyDescent="0.35">
      <c r="B287" t="s">
        <v>177</v>
      </c>
      <c r="C287" s="8"/>
      <c r="D287" s="8"/>
      <c r="E287" s="8"/>
      <c r="F287" s="8"/>
      <c r="G287" s="8"/>
      <c r="H287" s="8">
        <v>74121</v>
      </c>
      <c r="K287" t="s">
        <v>99</v>
      </c>
      <c r="L287" s="8"/>
      <c r="M287" s="8">
        <v>54383</v>
      </c>
      <c r="N287" s="8"/>
      <c r="O287" s="8"/>
      <c r="P287" s="8"/>
      <c r="Q287" s="8"/>
    </row>
    <row r="288" spans="1:17" x14ac:dyDescent="0.35">
      <c r="B288" t="s">
        <v>185</v>
      </c>
      <c r="C288" s="8"/>
      <c r="D288" s="8"/>
      <c r="E288" s="8"/>
      <c r="F288" s="8"/>
      <c r="G288" s="8">
        <v>79257</v>
      </c>
      <c r="H288" s="8"/>
      <c r="K288" t="s">
        <v>101</v>
      </c>
      <c r="L288" s="8"/>
      <c r="M288" s="8">
        <v>43530</v>
      </c>
      <c r="N288" s="8"/>
      <c r="O288" s="8"/>
      <c r="P288" s="8"/>
      <c r="Q288" s="8"/>
    </row>
    <row r="289" spans="1:17" x14ac:dyDescent="0.35">
      <c r="B289" t="s">
        <v>183</v>
      </c>
      <c r="C289" s="8"/>
      <c r="D289" s="8">
        <v>55290</v>
      </c>
      <c r="E289" s="8"/>
      <c r="F289" s="8"/>
      <c r="G289" s="8"/>
      <c r="H289" s="8"/>
      <c r="K289" t="s">
        <v>158</v>
      </c>
      <c r="L289" s="8">
        <v>78447</v>
      </c>
      <c r="M289" s="8"/>
      <c r="N289" s="8"/>
      <c r="O289" s="8"/>
      <c r="P289" s="8"/>
      <c r="Q289" s="8"/>
    </row>
    <row r="290" spans="1:17" x14ac:dyDescent="0.35">
      <c r="B290" t="s">
        <v>180</v>
      </c>
      <c r="C290" s="8">
        <v>99199</v>
      </c>
      <c r="D290" s="8"/>
      <c r="E290" s="8"/>
      <c r="F290" s="8"/>
      <c r="G290" s="8"/>
      <c r="H290" s="8"/>
      <c r="K290" t="s">
        <v>102</v>
      </c>
      <c r="L290" s="8"/>
      <c r="M290" s="8"/>
      <c r="N290" s="8"/>
      <c r="O290" s="8"/>
      <c r="P290" s="8">
        <v>70140</v>
      </c>
      <c r="Q290" s="8"/>
    </row>
    <row r="291" spans="1:17" x14ac:dyDescent="0.35">
      <c r="B291" t="s">
        <v>175</v>
      </c>
      <c r="C291" s="8"/>
      <c r="D291" s="8"/>
      <c r="E291" s="8">
        <v>25524</v>
      </c>
      <c r="F291" s="8"/>
      <c r="G291" s="8"/>
      <c r="H291" s="8"/>
      <c r="K291" t="s">
        <v>103</v>
      </c>
      <c r="L291" s="8"/>
      <c r="M291" s="8"/>
      <c r="N291" s="8">
        <v>77452</v>
      </c>
      <c r="O291" s="8"/>
      <c r="P291" s="8"/>
      <c r="Q291" s="8"/>
    </row>
    <row r="292" spans="1:17" x14ac:dyDescent="0.35">
      <c r="A292" t="s">
        <v>105</v>
      </c>
      <c r="B292" t="s">
        <v>189</v>
      </c>
      <c r="C292" s="8"/>
      <c r="D292" s="8"/>
      <c r="E292" s="8">
        <v>22023</v>
      </c>
      <c r="F292" s="8"/>
      <c r="G292" s="8"/>
      <c r="H292" s="8"/>
      <c r="K292" t="s">
        <v>105</v>
      </c>
      <c r="L292" s="8">
        <v>70285</v>
      </c>
      <c r="M292" s="8"/>
      <c r="N292" s="8"/>
      <c r="O292" s="8"/>
      <c r="P292" s="8"/>
      <c r="Q292" s="8"/>
    </row>
    <row r="293" spans="1:17" x14ac:dyDescent="0.35">
      <c r="B293" t="s">
        <v>181</v>
      </c>
      <c r="C293" s="8"/>
      <c r="D293" s="8">
        <v>47440</v>
      </c>
      <c r="E293" s="8"/>
      <c r="F293" s="8"/>
      <c r="G293" s="8"/>
      <c r="H293" s="8"/>
      <c r="K293" t="s">
        <v>115</v>
      </c>
      <c r="L293" s="8"/>
      <c r="M293" s="8">
        <v>42470</v>
      </c>
      <c r="N293" s="8"/>
      <c r="O293" s="8"/>
      <c r="P293" s="8"/>
      <c r="Q293" s="8"/>
    </row>
    <row r="294" spans="1:17" x14ac:dyDescent="0.35">
      <c r="B294" t="s">
        <v>190</v>
      </c>
      <c r="C294" s="8">
        <v>70285</v>
      </c>
      <c r="D294" s="8"/>
      <c r="E294" s="8"/>
      <c r="F294" s="8"/>
      <c r="G294" s="8"/>
      <c r="H294" s="8"/>
      <c r="K294" t="s">
        <v>120</v>
      </c>
      <c r="L294" s="8">
        <v>76307</v>
      </c>
      <c r="M294" s="8"/>
      <c r="N294" s="8"/>
      <c r="O294" s="8"/>
      <c r="P294" s="8"/>
      <c r="Q294" s="8"/>
    </row>
    <row r="295" spans="1:17" x14ac:dyDescent="0.35">
      <c r="B295" t="s">
        <v>188</v>
      </c>
      <c r="C295" s="8"/>
      <c r="D295" s="8"/>
      <c r="E295" s="8"/>
      <c r="F295" s="8"/>
      <c r="G295" s="8"/>
      <c r="H295" s="8">
        <v>52218</v>
      </c>
      <c r="K295" t="s">
        <v>128</v>
      </c>
      <c r="L295" s="8"/>
      <c r="M295" s="8"/>
      <c r="N295" s="8"/>
      <c r="O295" s="8"/>
      <c r="P295" s="8">
        <v>77007</v>
      </c>
      <c r="Q295" s="8"/>
    </row>
    <row r="296" spans="1:17" x14ac:dyDescent="0.35">
      <c r="B296" t="s">
        <v>175</v>
      </c>
      <c r="C296" s="8"/>
      <c r="D296" s="8"/>
      <c r="E296" s="8"/>
      <c r="F296" s="8"/>
      <c r="G296" s="8">
        <v>10268</v>
      </c>
      <c r="H296" s="8"/>
      <c r="K296" t="s">
        <v>131</v>
      </c>
      <c r="L296" s="8">
        <v>64312</v>
      </c>
      <c r="M296" s="8"/>
      <c r="N296" s="8"/>
      <c r="O296" s="8"/>
      <c r="P296" s="8"/>
      <c r="Q296" s="8"/>
    </row>
    <row r="297" spans="1:17" x14ac:dyDescent="0.35">
      <c r="B297" t="s">
        <v>187</v>
      </c>
      <c r="C297" s="8"/>
      <c r="D297" s="8"/>
      <c r="E297" s="8"/>
      <c r="F297" s="8">
        <v>93352</v>
      </c>
      <c r="G297" s="8"/>
      <c r="H297" s="8"/>
      <c r="K297" t="s">
        <v>132</v>
      </c>
      <c r="L297" s="8">
        <v>56559</v>
      </c>
      <c r="M297" s="8"/>
      <c r="N297" s="8"/>
      <c r="O297" s="8"/>
      <c r="P297" s="8"/>
      <c r="Q297" s="8"/>
    </row>
    <row r="298" spans="1:17" x14ac:dyDescent="0.35">
      <c r="A298" t="s">
        <v>106</v>
      </c>
      <c r="B298" t="s">
        <v>173</v>
      </c>
      <c r="C298" s="8">
        <v>77468</v>
      </c>
      <c r="D298" s="8"/>
      <c r="E298" s="8"/>
      <c r="F298" s="8"/>
      <c r="G298" s="8"/>
      <c r="H298" s="8"/>
      <c r="K298" t="s">
        <v>138</v>
      </c>
      <c r="L298" s="8"/>
      <c r="M298" s="8"/>
      <c r="N298" s="8"/>
      <c r="O298" s="8"/>
      <c r="P298" s="8">
        <v>89400</v>
      </c>
      <c r="Q298" s="8"/>
    </row>
    <row r="299" spans="1:17" x14ac:dyDescent="0.35">
      <c r="B299" t="s">
        <v>179</v>
      </c>
      <c r="C299" s="8"/>
      <c r="D299" s="8"/>
      <c r="E299" s="8"/>
      <c r="F299" s="8">
        <v>63555</v>
      </c>
      <c r="G299" s="8"/>
      <c r="H299" s="8"/>
      <c r="K299" t="s">
        <v>140</v>
      </c>
      <c r="L299" s="8">
        <v>13225</v>
      </c>
      <c r="M299" s="8"/>
      <c r="N299" s="8"/>
      <c r="O299" s="8"/>
      <c r="P299" s="8"/>
      <c r="Q299" s="8"/>
    </row>
    <row r="300" spans="1:17" x14ac:dyDescent="0.35">
      <c r="B300" t="s">
        <v>174</v>
      </c>
      <c r="C300" s="8"/>
      <c r="D300" s="8"/>
      <c r="E300" s="8"/>
      <c r="F300" s="8"/>
      <c r="G300" s="8"/>
      <c r="H300" s="8">
        <v>40265</v>
      </c>
      <c r="J300" t="s">
        <v>185</v>
      </c>
      <c r="K300" t="s">
        <v>63</v>
      </c>
      <c r="L300" s="8"/>
      <c r="M300" s="8"/>
      <c r="N300" s="8"/>
      <c r="O300" s="8"/>
      <c r="P300" s="8">
        <v>71349</v>
      </c>
      <c r="Q300" s="8"/>
    </row>
    <row r="301" spans="1:17" x14ac:dyDescent="0.35">
      <c r="B301" t="s">
        <v>178</v>
      </c>
      <c r="C301" s="8"/>
      <c r="D301" s="8"/>
      <c r="E301" s="8">
        <v>31113</v>
      </c>
      <c r="F301" s="8"/>
      <c r="G301" s="8"/>
      <c r="H301" s="8"/>
      <c r="K301" t="s">
        <v>69</v>
      </c>
      <c r="L301" s="8"/>
      <c r="M301" s="8">
        <v>57094</v>
      </c>
      <c r="N301" s="8"/>
      <c r="O301" s="8"/>
      <c r="P301" s="8"/>
      <c r="Q301" s="8"/>
    </row>
    <row r="302" spans="1:17" x14ac:dyDescent="0.35">
      <c r="B302" t="s">
        <v>182</v>
      </c>
      <c r="C302" s="8"/>
      <c r="D302" s="8"/>
      <c r="E302" s="8"/>
      <c r="F302" s="8"/>
      <c r="G302" s="8">
        <v>80386</v>
      </c>
      <c r="H302" s="8"/>
      <c r="K302" t="s">
        <v>71</v>
      </c>
      <c r="L302" s="8">
        <v>13496</v>
      </c>
      <c r="M302" s="8"/>
      <c r="N302" s="8"/>
      <c r="O302" s="8"/>
      <c r="P302" s="8"/>
      <c r="Q302" s="8"/>
    </row>
    <row r="303" spans="1:17" x14ac:dyDescent="0.35">
      <c r="B303" t="s">
        <v>188</v>
      </c>
      <c r="C303" s="8"/>
      <c r="D303" s="8">
        <v>56126</v>
      </c>
      <c r="E303" s="8"/>
      <c r="F303" s="8"/>
      <c r="G303" s="8"/>
      <c r="H303" s="8"/>
      <c r="K303" t="s">
        <v>73</v>
      </c>
      <c r="L303" s="8">
        <v>46015</v>
      </c>
      <c r="M303" s="8"/>
      <c r="N303" s="8"/>
      <c r="O303" s="8"/>
      <c r="P303" s="8"/>
      <c r="Q303" s="8"/>
    </row>
    <row r="304" spans="1:17" x14ac:dyDescent="0.35">
      <c r="A304" t="s">
        <v>156</v>
      </c>
      <c r="B304" t="s">
        <v>189</v>
      </c>
      <c r="C304" s="8"/>
      <c r="D304" s="8"/>
      <c r="E304" s="8"/>
      <c r="F304" s="8">
        <v>79035</v>
      </c>
      <c r="G304" s="8"/>
      <c r="H304" s="8"/>
      <c r="K304" t="s">
        <v>77</v>
      </c>
      <c r="L304" s="8"/>
      <c r="M304" s="8"/>
      <c r="N304" s="8">
        <v>46333</v>
      </c>
      <c r="O304" s="8"/>
      <c r="P304" s="8"/>
      <c r="Q304" s="8"/>
    </row>
    <row r="305" spans="1:17" x14ac:dyDescent="0.35">
      <c r="B305" t="s">
        <v>174</v>
      </c>
      <c r="C305" s="8"/>
      <c r="D305" s="8"/>
      <c r="E305" s="8"/>
      <c r="F305" s="8"/>
      <c r="G305" s="8">
        <v>38200</v>
      </c>
      <c r="H305" s="8"/>
      <c r="K305" t="s">
        <v>80</v>
      </c>
      <c r="L305" s="8"/>
      <c r="M305" s="8"/>
      <c r="N305" s="8">
        <v>30533</v>
      </c>
      <c r="O305" s="8"/>
      <c r="P305" s="8"/>
      <c r="Q305" s="8"/>
    </row>
    <row r="306" spans="1:17" x14ac:dyDescent="0.35">
      <c r="B306" t="s">
        <v>178</v>
      </c>
      <c r="C306" s="8"/>
      <c r="D306" s="8"/>
      <c r="E306" s="8"/>
      <c r="F306" s="8"/>
      <c r="G306" s="8"/>
      <c r="H306" s="8">
        <v>46401</v>
      </c>
      <c r="K306" t="s">
        <v>82</v>
      </c>
      <c r="L306" s="8"/>
      <c r="M306" s="8"/>
      <c r="N306" s="8"/>
      <c r="O306" s="8"/>
      <c r="P306" s="8">
        <v>17144</v>
      </c>
      <c r="Q306" s="8"/>
    </row>
    <row r="307" spans="1:17" x14ac:dyDescent="0.35">
      <c r="B307" t="s">
        <v>177</v>
      </c>
      <c r="C307" s="8">
        <v>21540</v>
      </c>
      <c r="D307" s="8"/>
      <c r="E307" s="8"/>
      <c r="F307" s="8"/>
      <c r="G307" s="8"/>
      <c r="H307" s="8"/>
      <c r="K307" t="s">
        <v>85</v>
      </c>
      <c r="L307" s="8"/>
      <c r="M307" s="8"/>
      <c r="N307" s="8"/>
      <c r="O307" s="8"/>
      <c r="P307" s="8">
        <v>49423</v>
      </c>
      <c r="Q307" s="8"/>
    </row>
    <row r="308" spans="1:17" x14ac:dyDescent="0.35">
      <c r="B308" t="s">
        <v>171</v>
      </c>
      <c r="C308" s="8"/>
      <c r="D308" s="8"/>
      <c r="E308" s="8">
        <v>48115</v>
      </c>
      <c r="F308" s="8"/>
      <c r="G308" s="8"/>
      <c r="H308" s="8"/>
      <c r="K308" t="s">
        <v>86</v>
      </c>
      <c r="L308" s="8"/>
      <c r="M308" s="8">
        <v>81202</v>
      </c>
      <c r="N308" s="8"/>
      <c r="O308" s="8"/>
      <c r="P308" s="8"/>
      <c r="Q308" s="8"/>
    </row>
    <row r="309" spans="1:17" x14ac:dyDescent="0.35">
      <c r="B309" t="s">
        <v>187</v>
      </c>
      <c r="C309" s="8"/>
      <c r="D309" s="8">
        <v>72177</v>
      </c>
      <c r="E309" s="8"/>
      <c r="F309" s="8"/>
      <c r="G309" s="8"/>
      <c r="H309" s="8"/>
      <c r="K309" t="s">
        <v>154</v>
      </c>
      <c r="L309" s="8"/>
      <c r="M309" s="8"/>
      <c r="N309" s="8"/>
      <c r="O309" s="8">
        <v>66055</v>
      </c>
      <c r="P309" s="8"/>
      <c r="Q309" s="8"/>
    </row>
    <row r="310" spans="1:17" x14ac:dyDescent="0.35">
      <c r="A310" t="s">
        <v>107</v>
      </c>
      <c r="B310" t="s">
        <v>174</v>
      </c>
      <c r="C310" s="8"/>
      <c r="D310" s="8">
        <v>80212</v>
      </c>
      <c r="E310" s="8"/>
      <c r="F310" s="8"/>
      <c r="G310" s="8"/>
      <c r="H310" s="8"/>
      <c r="K310" t="s">
        <v>161</v>
      </c>
      <c r="L310" s="8"/>
      <c r="M310" s="8">
        <v>56060</v>
      </c>
      <c r="N310" s="8"/>
      <c r="O310" s="8"/>
      <c r="P310" s="8"/>
      <c r="Q310" s="8"/>
    </row>
    <row r="311" spans="1:17" x14ac:dyDescent="0.35">
      <c r="B311" t="s">
        <v>176</v>
      </c>
      <c r="C311" s="8">
        <v>67182</v>
      </c>
      <c r="D311" s="8"/>
      <c r="E311" s="8"/>
      <c r="F311" s="8"/>
      <c r="G311" s="8"/>
      <c r="H311" s="8"/>
      <c r="K311" t="s">
        <v>159</v>
      </c>
      <c r="L311" s="8"/>
      <c r="M311" s="8">
        <v>33412</v>
      </c>
      <c r="N311" s="8"/>
      <c r="O311" s="8"/>
      <c r="P311" s="8"/>
      <c r="Q311" s="8"/>
    </row>
    <row r="312" spans="1:17" x14ac:dyDescent="0.35">
      <c r="B312" t="s">
        <v>183</v>
      </c>
      <c r="C312" s="8"/>
      <c r="D312" s="8"/>
      <c r="E312" s="8"/>
      <c r="F312" s="8"/>
      <c r="G312" s="8"/>
      <c r="H312" s="8">
        <v>78483</v>
      </c>
      <c r="K312" t="s">
        <v>93</v>
      </c>
      <c r="L312" s="8"/>
      <c r="M312" s="8"/>
      <c r="N312" s="8"/>
      <c r="O312" s="8">
        <v>87301</v>
      </c>
      <c r="P312" s="8"/>
      <c r="Q312" s="8"/>
    </row>
    <row r="313" spans="1:17" x14ac:dyDescent="0.35">
      <c r="B313" t="s">
        <v>184</v>
      </c>
      <c r="C313" s="8"/>
      <c r="D313" s="8"/>
      <c r="E313" s="8"/>
      <c r="F313" s="8">
        <v>89213</v>
      </c>
      <c r="G313" s="8"/>
      <c r="H313" s="8"/>
      <c r="K313" t="s">
        <v>155</v>
      </c>
      <c r="L313" s="8"/>
      <c r="M313" s="8"/>
      <c r="N313" s="8"/>
      <c r="O313" s="8">
        <v>76514</v>
      </c>
      <c r="P313" s="8"/>
      <c r="Q313" s="8"/>
    </row>
    <row r="314" spans="1:17" x14ac:dyDescent="0.35">
      <c r="B314" t="s">
        <v>175</v>
      </c>
      <c r="C314" s="8"/>
      <c r="D314" s="8"/>
      <c r="E314" s="8"/>
      <c r="F314" s="8"/>
      <c r="G314" s="8">
        <v>61249</v>
      </c>
      <c r="H314" s="8"/>
      <c r="K314" t="s">
        <v>96</v>
      </c>
      <c r="L314" s="8"/>
      <c r="M314" s="8"/>
      <c r="N314" s="8"/>
      <c r="O314" s="8">
        <v>25553</v>
      </c>
      <c r="P314" s="8"/>
      <c r="Q314" s="8"/>
    </row>
    <row r="315" spans="1:17" x14ac:dyDescent="0.35">
      <c r="B315" t="s">
        <v>187</v>
      </c>
      <c r="C315" s="8"/>
      <c r="D315" s="8"/>
      <c r="E315" s="8">
        <v>64254</v>
      </c>
      <c r="F315" s="8"/>
      <c r="G315" s="8"/>
      <c r="H315" s="8"/>
      <c r="K315" t="s">
        <v>100</v>
      </c>
      <c r="L315" s="8"/>
      <c r="M315" s="8"/>
      <c r="N315" s="8"/>
      <c r="O315" s="8"/>
      <c r="P315" s="8">
        <v>97399</v>
      </c>
      <c r="Q315" s="8"/>
    </row>
    <row r="316" spans="1:17" x14ac:dyDescent="0.35">
      <c r="A316" t="s">
        <v>108</v>
      </c>
      <c r="B316" t="s">
        <v>181</v>
      </c>
      <c r="C316" s="8"/>
      <c r="D316" s="8">
        <v>80278</v>
      </c>
      <c r="E316" s="8"/>
      <c r="F316" s="8"/>
      <c r="G316" s="8"/>
      <c r="H316" s="8"/>
      <c r="K316" t="s">
        <v>103</v>
      </c>
      <c r="L316" s="8"/>
      <c r="M316" s="8"/>
      <c r="N316" s="8"/>
      <c r="O316" s="8">
        <v>89230</v>
      </c>
      <c r="P316" s="8"/>
      <c r="Q316" s="8"/>
    </row>
    <row r="317" spans="1:17" x14ac:dyDescent="0.35">
      <c r="B317" t="s">
        <v>178</v>
      </c>
      <c r="C317" s="8"/>
      <c r="D317" s="8"/>
      <c r="E317" s="8">
        <v>42305</v>
      </c>
      <c r="F317" s="8"/>
      <c r="G317" s="8"/>
      <c r="H317" s="8"/>
      <c r="K317" t="s">
        <v>152</v>
      </c>
      <c r="L317" s="8"/>
      <c r="M317" s="8"/>
      <c r="N317" s="8"/>
      <c r="O317" s="8"/>
      <c r="P317" s="8">
        <v>79257</v>
      </c>
      <c r="Q317" s="8"/>
    </row>
    <row r="318" spans="1:17" x14ac:dyDescent="0.35">
      <c r="B318" t="s">
        <v>172</v>
      </c>
      <c r="C318" s="8"/>
      <c r="D318" s="8"/>
      <c r="E318" s="8"/>
      <c r="F318" s="8">
        <v>45214</v>
      </c>
      <c r="G318" s="8"/>
      <c r="H318" s="8"/>
      <c r="K318" t="s">
        <v>108</v>
      </c>
      <c r="L318" s="8"/>
      <c r="M318" s="8"/>
      <c r="N318" s="8"/>
      <c r="O318" s="8"/>
      <c r="P318" s="8">
        <v>43297</v>
      </c>
      <c r="Q318" s="8"/>
    </row>
    <row r="319" spans="1:17" x14ac:dyDescent="0.35">
      <c r="B319" t="s">
        <v>185</v>
      </c>
      <c r="C319" s="8"/>
      <c r="D319" s="8"/>
      <c r="E319" s="8"/>
      <c r="F319" s="8"/>
      <c r="G319" s="8">
        <v>43297</v>
      </c>
      <c r="H319" s="8"/>
      <c r="K319" t="s">
        <v>112</v>
      </c>
      <c r="L319" s="8"/>
      <c r="M319" s="8"/>
      <c r="N319" s="8">
        <v>46442</v>
      </c>
      <c r="O319" s="8"/>
      <c r="P319" s="8"/>
      <c r="Q319" s="8"/>
    </row>
    <row r="320" spans="1:17" x14ac:dyDescent="0.35">
      <c r="B320" t="s">
        <v>180</v>
      </c>
      <c r="C320" s="8">
        <v>69260</v>
      </c>
      <c r="D320" s="8"/>
      <c r="E320" s="8"/>
      <c r="F320" s="8"/>
      <c r="G320" s="8"/>
      <c r="H320" s="8"/>
      <c r="K320" t="s">
        <v>116</v>
      </c>
      <c r="L320" s="8"/>
      <c r="M320" s="8"/>
      <c r="N320" s="8"/>
      <c r="O320" s="8"/>
      <c r="P320" s="8">
        <v>48467</v>
      </c>
      <c r="Q320" s="8"/>
    </row>
    <row r="321" spans="1:17" x14ac:dyDescent="0.35">
      <c r="B321" t="s">
        <v>188</v>
      </c>
      <c r="C321" s="8"/>
      <c r="D321" s="8"/>
      <c r="E321" s="8"/>
      <c r="F321" s="8"/>
      <c r="G321" s="8"/>
      <c r="H321" s="8">
        <v>57065</v>
      </c>
      <c r="K321" t="s">
        <v>122</v>
      </c>
      <c r="L321" s="8"/>
      <c r="M321" s="8"/>
      <c r="N321" s="8"/>
      <c r="O321" s="8"/>
      <c r="P321" s="8">
        <v>42018</v>
      </c>
      <c r="Q321" s="8"/>
    </row>
    <row r="322" spans="1:17" x14ac:dyDescent="0.35">
      <c r="A322" t="s">
        <v>109</v>
      </c>
      <c r="B322" t="s">
        <v>173</v>
      </c>
      <c r="C322" s="8"/>
      <c r="D322" s="8"/>
      <c r="E322" s="8">
        <v>98458</v>
      </c>
      <c r="F322" s="8"/>
      <c r="G322" s="8"/>
      <c r="H322" s="8"/>
      <c r="K322" t="s">
        <v>125</v>
      </c>
      <c r="L322" s="8">
        <v>48364</v>
      </c>
      <c r="M322" s="8"/>
      <c r="N322" s="8"/>
      <c r="O322" s="8"/>
      <c r="P322" s="8"/>
      <c r="Q322" s="8"/>
    </row>
    <row r="323" spans="1:17" x14ac:dyDescent="0.35">
      <c r="B323" t="s">
        <v>189</v>
      </c>
      <c r="C323" s="8"/>
      <c r="D323" s="8"/>
      <c r="E323" s="8"/>
      <c r="F323" s="8"/>
      <c r="G323" s="8">
        <v>58324</v>
      </c>
      <c r="H323" s="8"/>
      <c r="K323" t="s">
        <v>128</v>
      </c>
      <c r="L323" s="8"/>
      <c r="M323" s="8"/>
      <c r="N323" s="8"/>
      <c r="O323" s="8"/>
      <c r="P323" s="8"/>
      <c r="Q323" s="8">
        <v>99488</v>
      </c>
    </row>
    <row r="324" spans="1:17" x14ac:dyDescent="0.35">
      <c r="B324" t="s">
        <v>179</v>
      </c>
      <c r="C324" s="8"/>
      <c r="D324" s="8"/>
      <c r="E324" s="8"/>
      <c r="F324" s="8">
        <v>90282</v>
      </c>
      <c r="G324" s="8"/>
      <c r="H324" s="8"/>
      <c r="K324" t="s">
        <v>129</v>
      </c>
      <c r="L324" s="8"/>
      <c r="M324" s="8"/>
      <c r="N324" s="8"/>
      <c r="O324" s="8">
        <v>51038</v>
      </c>
      <c r="P324" s="8"/>
      <c r="Q324" s="8"/>
    </row>
    <row r="325" spans="1:17" x14ac:dyDescent="0.35">
      <c r="B325" t="s">
        <v>172</v>
      </c>
      <c r="C325" s="8"/>
      <c r="D325" s="8"/>
      <c r="E325" s="8"/>
      <c r="F325" s="8"/>
      <c r="G325" s="8"/>
      <c r="H325" s="8">
        <v>77156</v>
      </c>
      <c r="K325" t="s">
        <v>132</v>
      </c>
      <c r="L325" s="8"/>
      <c r="M325" s="8"/>
      <c r="N325" s="8"/>
      <c r="O325" s="8">
        <v>32538</v>
      </c>
      <c r="P325" s="8"/>
      <c r="Q325" s="8"/>
    </row>
    <row r="326" spans="1:17" x14ac:dyDescent="0.35">
      <c r="B326" t="s">
        <v>180</v>
      </c>
      <c r="C326" s="8">
        <v>30271</v>
      </c>
      <c r="D326" s="8"/>
      <c r="E326" s="8"/>
      <c r="F326" s="8"/>
      <c r="G326" s="8"/>
      <c r="H326" s="8"/>
      <c r="K326" t="s">
        <v>134</v>
      </c>
      <c r="L326" s="8"/>
      <c r="M326" s="8"/>
      <c r="N326" s="8"/>
      <c r="O326" s="8">
        <v>47085</v>
      </c>
      <c r="P326" s="8"/>
      <c r="Q326" s="8"/>
    </row>
    <row r="327" spans="1:17" x14ac:dyDescent="0.35">
      <c r="B327" t="s">
        <v>175</v>
      </c>
      <c r="C327" s="8"/>
      <c r="D327" s="8">
        <v>29472</v>
      </c>
      <c r="E327" s="8"/>
      <c r="F327" s="8"/>
      <c r="G327" s="8"/>
      <c r="H327" s="8"/>
      <c r="K327" t="s">
        <v>141</v>
      </c>
      <c r="L327" s="8"/>
      <c r="M327" s="8"/>
      <c r="N327" s="8"/>
      <c r="O327" s="8">
        <v>52293</v>
      </c>
      <c r="P327" s="8"/>
      <c r="Q327" s="8"/>
    </row>
    <row r="328" spans="1:17" x14ac:dyDescent="0.35">
      <c r="A328" t="s">
        <v>110</v>
      </c>
      <c r="B328" t="s">
        <v>173</v>
      </c>
      <c r="C328" s="8"/>
      <c r="D328" s="8"/>
      <c r="E328" s="8">
        <v>17171</v>
      </c>
      <c r="F328" s="8"/>
      <c r="G328" s="8"/>
      <c r="H328" s="8"/>
      <c r="K328" t="s">
        <v>143</v>
      </c>
      <c r="L328" s="8">
        <v>56047</v>
      </c>
      <c r="M328" s="8"/>
      <c r="N328" s="8"/>
      <c r="O328" s="8"/>
      <c r="P328" s="8"/>
      <c r="Q328" s="8"/>
    </row>
    <row r="329" spans="1:17" x14ac:dyDescent="0.35">
      <c r="B329" t="s">
        <v>179</v>
      </c>
      <c r="C329" s="8">
        <v>42466</v>
      </c>
      <c r="D329" s="8"/>
      <c r="E329" s="8"/>
      <c r="F329" s="8"/>
      <c r="G329" s="8"/>
      <c r="H329" s="8"/>
      <c r="K329" t="s">
        <v>148</v>
      </c>
      <c r="L329" s="8"/>
      <c r="M329" s="8"/>
      <c r="N329" s="8"/>
      <c r="O329" s="8"/>
      <c r="P329" s="8"/>
      <c r="Q329" s="8">
        <v>12345</v>
      </c>
    </row>
    <row r="330" spans="1:17" x14ac:dyDescent="0.35">
      <c r="B330" t="s">
        <v>181</v>
      </c>
      <c r="C330" s="8"/>
      <c r="D330" s="8">
        <v>60484</v>
      </c>
      <c r="E330" s="8"/>
      <c r="F330" s="8"/>
      <c r="G330" s="8"/>
      <c r="H330" s="8"/>
      <c r="J330" t="s">
        <v>182</v>
      </c>
      <c r="K330" t="s">
        <v>70</v>
      </c>
      <c r="L330" s="8"/>
      <c r="M330" s="8"/>
      <c r="N330" s="8"/>
      <c r="O330" s="8"/>
      <c r="P330" s="8">
        <v>29557</v>
      </c>
      <c r="Q330" s="8"/>
    </row>
    <row r="331" spans="1:17" x14ac:dyDescent="0.35">
      <c r="B331" t="s">
        <v>178</v>
      </c>
      <c r="C331" s="8"/>
      <c r="D331" s="8"/>
      <c r="E331" s="8"/>
      <c r="F331" s="8"/>
      <c r="G331" s="8">
        <v>11487</v>
      </c>
      <c r="H331" s="8"/>
      <c r="K331" t="s">
        <v>72</v>
      </c>
      <c r="L331" s="8"/>
      <c r="M331" s="8"/>
      <c r="N331" s="8"/>
      <c r="O331" s="8"/>
      <c r="P331" s="8">
        <v>83240</v>
      </c>
      <c r="Q331" s="8"/>
    </row>
    <row r="332" spans="1:17" x14ac:dyDescent="0.35">
      <c r="B332" t="s">
        <v>183</v>
      </c>
      <c r="C332" s="8"/>
      <c r="D332" s="8"/>
      <c r="E332" s="8"/>
      <c r="F332" s="8">
        <v>50323</v>
      </c>
      <c r="G332" s="8"/>
      <c r="H332" s="8"/>
      <c r="K332" t="s">
        <v>75</v>
      </c>
      <c r="L332" s="8"/>
      <c r="M332" s="8"/>
      <c r="N332" s="8">
        <v>22283</v>
      </c>
      <c r="O332" s="8"/>
      <c r="P332" s="8"/>
      <c r="Q332" s="8"/>
    </row>
    <row r="333" spans="1:17" x14ac:dyDescent="0.35">
      <c r="B333" t="s">
        <v>187</v>
      </c>
      <c r="C333" s="8"/>
      <c r="D333" s="8"/>
      <c r="E333" s="8"/>
      <c r="F333" s="8"/>
      <c r="G333" s="8"/>
      <c r="H333" s="8">
        <v>50228</v>
      </c>
      <c r="K333" t="s">
        <v>78</v>
      </c>
      <c r="L333" s="8">
        <v>53416</v>
      </c>
      <c r="M333" s="8"/>
      <c r="N333" s="8"/>
      <c r="O333" s="8"/>
      <c r="P333" s="8"/>
      <c r="Q333" s="8"/>
    </row>
    <row r="334" spans="1:17" x14ac:dyDescent="0.35">
      <c r="A334" t="s">
        <v>111</v>
      </c>
      <c r="B334" t="s">
        <v>178</v>
      </c>
      <c r="C334" s="8"/>
      <c r="D334" s="8"/>
      <c r="E334" s="8"/>
      <c r="F334" s="8"/>
      <c r="G334" s="8"/>
      <c r="H334" s="8">
        <v>75313</v>
      </c>
      <c r="K334" t="s">
        <v>79</v>
      </c>
      <c r="L334" s="8">
        <v>36163</v>
      </c>
      <c r="M334" s="8"/>
      <c r="N334" s="8"/>
      <c r="O334" s="8"/>
      <c r="P334" s="8"/>
      <c r="Q334" s="8"/>
    </row>
    <row r="335" spans="1:17" x14ac:dyDescent="0.35">
      <c r="B335" t="s">
        <v>172</v>
      </c>
      <c r="C335" s="8"/>
      <c r="D335" s="8"/>
      <c r="E335" s="8"/>
      <c r="F335" s="8"/>
      <c r="G335" s="8">
        <v>95546</v>
      </c>
      <c r="H335" s="8"/>
      <c r="K335" t="s">
        <v>81</v>
      </c>
      <c r="L335" s="8"/>
      <c r="M335" s="8"/>
      <c r="N335" s="8">
        <v>31103</v>
      </c>
      <c r="O335" s="8"/>
      <c r="P335" s="8"/>
      <c r="Q335" s="8"/>
    </row>
    <row r="336" spans="1:17" x14ac:dyDescent="0.35">
      <c r="B336" t="s">
        <v>177</v>
      </c>
      <c r="C336" s="8">
        <v>45539</v>
      </c>
      <c r="D336" s="8"/>
      <c r="E336" s="8"/>
      <c r="F336" s="8"/>
      <c r="G336" s="8"/>
      <c r="H336" s="8"/>
      <c r="K336" t="s">
        <v>82</v>
      </c>
      <c r="L336" s="8"/>
      <c r="M336" s="8">
        <v>16381</v>
      </c>
      <c r="N336" s="8"/>
      <c r="O336" s="8"/>
      <c r="P336" s="8"/>
      <c r="Q336" s="8"/>
    </row>
    <row r="337" spans="1:17" x14ac:dyDescent="0.35">
      <c r="B337" t="s">
        <v>182</v>
      </c>
      <c r="C337" s="8"/>
      <c r="D337" s="8"/>
      <c r="E337" s="8">
        <v>50334</v>
      </c>
      <c r="F337" s="8"/>
      <c r="G337" s="8"/>
      <c r="H337" s="8"/>
      <c r="K337" t="s">
        <v>87</v>
      </c>
      <c r="L337" s="8"/>
      <c r="M337" s="8"/>
      <c r="N337" s="8">
        <v>32010</v>
      </c>
      <c r="O337" s="8"/>
      <c r="P337" s="8"/>
      <c r="Q337" s="8"/>
    </row>
    <row r="338" spans="1:17" x14ac:dyDescent="0.35">
      <c r="B338" t="s">
        <v>183</v>
      </c>
      <c r="C338" s="8"/>
      <c r="D338" s="8">
        <v>10175</v>
      </c>
      <c r="E338" s="8"/>
      <c r="F338" s="8"/>
      <c r="G338" s="8"/>
      <c r="H338" s="8"/>
      <c r="K338" t="s">
        <v>88</v>
      </c>
      <c r="L338" s="8"/>
      <c r="M338" s="8"/>
      <c r="N338" s="8"/>
      <c r="O338" s="8"/>
      <c r="P338" s="8"/>
      <c r="Q338" s="8">
        <v>65026</v>
      </c>
    </row>
    <row r="339" spans="1:17" x14ac:dyDescent="0.35">
      <c r="B339" t="s">
        <v>187</v>
      </c>
      <c r="C339" s="8"/>
      <c r="D339" s="8"/>
      <c r="E339" s="8"/>
      <c r="F339" s="8">
        <v>83563</v>
      </c>
      <c r="G339" s="8"/>
      <c r="H339" s="8"/>
      <c r="K339" t="s">
        <v>91</v>
      </c>
      <c r="L339" s="8"/>
      <c r="M339" s="8">
        <v>23014</v>
      </c>
      <c r="N339" s="8"/>
      <c r="O339" s="8"/>
      <c r="P339" s="8"/>
      <c r="Q339" s="8"/>
    </row>
    <row r="340" spans="1:17" x14ac:dyDescent="0.35">
      <c r="A340" t="s">
        <v>112</v>
      </c>
      <c r="B340" t="s">
        <v>181</v>
      </c>
      <c r="C340" s="8"/>
      <c r="D340" s="8"/>
      <c r="E340" s="8"/>
      <c r="F340" s="8"/>
      <c r="G340" s="8"/>
      <c r="H340" s="8">
        <v>53436</v>
      </c>
      <c r="K340" t="s">
        <v>93</v>
      </c>
      <c r="L340" s="8">
        <v>73224</v>
      </c>
      <c r="M340" s="8"/>
      <c r="N340" s="8"/>
      <c r="O340" s="8"/>
      <c r="P340" s="8"/>
      <c r="Q340" s="8"/>
    </row>
    <row r="341" spans="1:17" x14ac:dyDescent="0.35">
      <c r="B341" t="s">
        <v>178</v>
      </c>
      <c r="C341" s="8"/>
      <c r="D341" s="8">
        <v>30363</v>
      </c>
      <c r="E341" s="8"/>
      <c r="F341" s="8"/>
      <c r="G341" s="8"/>
      <c r="H341" s="8"/>
      <c r="K341" t="s">
        <v>155</v>
      </c>
      <c r="L341" s="8"/>
      <c r="M341" s="8"/>
      <c r="N341" s="8"/>
      <c r="O341" s="8"/>
      <c r="P341" s="8">
        <v>70460</v>
      </c>
      <c r="Q341" s="8"/>
    </row>
    <row r="342" spans="1:17" x14ac:dyDescent="0.35">
      <c r="B342" t="s">
        <v>177</v>
      </c>
      <c r="C342" s="8">
        <v>38558</v>
      </c>
      <c r="D342" s="8"/>
      <c r="E342" s="8"/>
      <c r="F342" s="8"/>
      <c r="G342" s="8"/>
      <c r="H342" s="8"/>
      <c r="K342" t="s">
        <v>95</v>
      </c>
      <c r="L342" s="8"/>
      <c r="M342" s="8"/>
      <c r="N342" s="8"/>
      <c r="O342" s="8"/>
      <c r="P342" s="8"/>
      <c r="Q342" s="8">
        <v>98314</v>
      </c>
    </row>
    <row r="343" spans="1:17" x14ac:dyDescent="0.35">
      <c r="B343" t="s">
        <v>185</v>
      </c>
      <c r="C343" s="8"/>
      <c r="D343" s="8"/>
      <c r="E343" s="8">
        <v>46442</v>
      </c>
      <c r="F343" s="8"/>
      <c r="G343" s="8"/>
      <c r="H343" s="8"/>
      <c r="K343" t="s">
        <v>97</v>
      </c>
      <c r="L343" s="8">
        <v>10369</v>
      </c>
      <c r="M343" s="8"/>
      <c r="N343" s="8"/>
      <c r="O343" s="8"/>
      <c r="P343" s="8"/>
      <c r="Q343" s="8"/>
    </row>
    <row r="344" spans="1:17" x14ac:dyDescent="0.35">
      <c r="B344" t="s">
        <v>182</v>
      </c>
      <c r="C344" s="8"/>
      <c r="D344" s="8"/>
      <c r="E344" s="8"/>
      <c r="F344" s="8">
        <v>64002</v>
      </c>
      <c r="G344" s="8"/>
      <c r="H344" s="8"/>
      <c r="K344" t="s">
        <v>99</v>
      </c>
      <c r="L344" s="8"/>
      <c r="M344" s="8"/>
      <c r="N344" s="8">
        <v>19532</v>
      </c>
      <c r="O344" s="8"/>
      <c r="P344" s="8"/>
      <c r="Q344" s="8"/>
    </row>
    <row r="345" spans="1:17" x14ac:dyDescent="0.35">
      <c r="B345" t="s">
        <v>187</v>
      </c>
      <c r="C345" s="8"/>
      <c r="D345" s="8"/>
      <c r="E345" s="8"/>
      <c r="F345" s="8"/>
      <c r="G345" s="8">
        <v>36328</v>
      </c>
      <c r="H345" s="8"/>
      <c r="K345" t="s">
        <v>101</v>
      </c>
      <c r="L345" s="8"/>
      <c r="M345" s="8"/>
      <c r="N345" s="8"/>
      <c r="O345" s="8"/>
      <c r="P345" s="8">
        <v>41409</v>
      </c>
      <c r="Q345" s="8"/>
    </row>
    <row r="346" spans="1:17" x14ac:dyDescent="0.35">
      <c r="A346" t="s">
        <v>113</v>
      </c>
      <c r="B346" t="s">
        <v>173</v>
      </c>
      <c r="C346" s="8"/>
      <c r="D346" s="8">
        <v>10445</v>
      </c>
      <c r="E346" s="8"/>
      <c r="F346" s="8"/>
      <c r="G346" s="8"/>
      <c r="H346" s="8"/>
      <c r="K346" t="s">
        <v>106</v>
      </c>
      <c r="L346" s="8"/>
      <c r="M346" s="8"/>
      <c r="N346" s="8"/>
      <c r="O346" s="8"/>
      <c r="P346" s="8">
        <v>80386</v>
      </c>
      <c r="Q346" s="8"/>
    </row>
    <row r="347" spans="1:17" x14ac:dyDescent="0.35">
      <c r="B347" t="s">
        <v>189</v>
      </c>
      <c r="C347" s="8"/>
      <c r="D347" s="8"/>
      <c r="E347" s="8"/>
      <c r="F347" s="8">
        <v>21120</v>
      </c>
      <c r="G347" s="8"/>
      <c r="H347" s="8"/>
      <c r="K347" t="s">
        <v>111</v>
      </c>
      <c r="L347" s="8"/>
      <c r="M347" s="8"/>
      <c r="N347" s="8">
        <v>50334</v>
      </c>
      <c r="O347" s="8"/>
      <c r="P347" s="8"/>
      <c r="Q347" s="8"/>
    </row>
    <row r="348" spans="1:17" x14ac:dyDescent="0.35">
      <c r="B348" t="s">
        <v>181</v>
      </c>
      <c r="C348" s="8">
        <v>98172</v>
      </c>
      <c r="D348" s="8"/>
      <c r="E348" s="8"/>
      <c r="F348" s="8"/>
      <c r="G348" s="8"/>
      <c r="H348" s="8"/>
      <c r="K348" t="s">
        <v>112</v>
      </c>
      <c r="L348" s="8"/>
      <c r="M348" s="8"/>
      <c r="N348" s="8"/>
      <c r="O348" s="8">
        <v>64002</v>
      </c>
      <c r="P348" s="8"/>
      <c r="Q348" s="8"/>
    </row>
    <row r="349" spans="1:17" x14ac:dyDescent="0.35">
      <c r="B349" t="s">
        <v>177</v>
      </c>
      <c r="C349" s="8"/>
      <c r="D349" s="8"/>
      <c r="E349" s="8">
        <v>96459</v>
      </c>
      <c r="F349" s="8"/>
      <c r="G349" s="8"/>
      <c r="H349" s="8"/>
      <c r="K349" t="s">
        <v>113</v>
      </c>
      <c r="L349" s="8"/>
      <c r="M349" s="8"/>
      <c r="N349" s="8"/>
      <c r="O349" s="8"/>
      <c r="P349" s="8">
        <v>17335</v>
      </c>
      <c r="Q349" s="8"/>
    </row>
    <row r="350" spans="1:17" x14ac:dyDescent="0.35">
      <c r="B350" t="s">
        <v>182</v>
      </c>
      <c r="C350" s="8"/>
      <c r="D350" s="8"/>
      <c r="E350" s="8"/>
      <c r="F350" s="8"/>
      <c r="G350" s="8">
        <v>17335</v>
      </c>
      <c r="H350" s="8"/>
      <c r="K350" t="s">
        <v>116</v>
      </c>
      <c r="L350" s="8"/>
      <c r="M350" s="8"/>
      <c r="N350" s="8"/>
      <c r="O350" s="8">
        <v>79396</v>
      </c>
      <c r="P350" s="8"/>
      <c r="Q350" s="8"/>
    </row>
    <row r="351" spans="1:17" x14ac:dyDescent="0.35">
      <c r="B351" t="s">
        <v>175</v>
      </c>
      <c r="C351" s="8"/>
      <c r="D351" s="8"/>
      <c r="E351" s="8"/>
      <c r="F351" s="8"/>
      <c r="G351" s="8"/>
      <c r="H351" s="8">
        <v>28520</v>
      </c>
      <c r="K351" t="s">
        <v>149</v>
      </c>
      <c r="L351" s="8"/>
      <c r="M351" s="8"/>
      <c r="N351" s="8"/>
      <c r="O351" s="8">
        <v>18420</v>
      </c>
      <c r="P351" s="8"/>
      <c r="Q351" s="8"/>
    </row>
    <row r="352" spans="1:17" x14ac:dyDescent="0.35">
      <c r="A352" t="s">
        <v>114</v>
      </c>
      <c r="B352" t="s">
        <v>173</v>
      </c>
      <c r="C352" s="8"/>
      <c r="D352" s="8"/>
      <c r="E352" s="8"/>
      <c r="F352" s="8"/>
      <c r="G352" s="8"/>
      <c r="H352" s="8">
        <v>60032</v>
      </c>
      <c r="K352" t="s">
        <v>153</v>
      </c>
      <c r="L352" s="8"/>
      <c r="M352" s="8"/>
      <c r="N352" s="8"/>
      <c r="O352" s="8"/>
      <c r="P352" s="8">
        <v>50376</v>
      </c>
      <c r="Q352" s="8"/>
    </row>
    <row r="353" spans="1:17" x14ac:dyDescent="0.35">
      <c r="B353" t="s">
        <v>179</v>
      </c>
      <c r="C353" s="8"/>
      <c r="D353" s="8">
        <v>29076</v>
      </c>
      <c r="E353" s="8"/>
      <c r="F353" s="8"/>
      <c r="G353" s="8"/>
      <c r="H353" s="8"/>
      <c r="K353" t="s">
        <v>131</v>
      </c>
      <c r="L353" s="8"/>
      <c r="M353" s="8">
        <v>46318</v>
      </c>
      <c r="N353" s="8"/>
      <c r="O353" s="8"/>
      <c r="P353" s="8"/>
      <c r="Q353" s="8"/>
    </row>
    <row r="354" spans="1:17" x14ac:dyDescent="0.35">
      <c r="B354" t="s">
        <v>172</v>
      </c>
      <c r="C354" s="8"/>
      <c r="D354" s="8"/>
      <c r="E354" s="8"/>
      <c r="F354" s="8"/>
      <c r="G354" s="8">
        <v>39454</v>
      </c>
      <c r="H354" s="8"/>
      <c r="K354" t="s">
        <v>137</v>
      </c>
      <c r="L354" s="8"/>
      <c r="M354" s="8"/>
      <c r="N354" s="8"/>
      <c r="O354" s="8"/>
      <c r="P354" s="8">
        <v>72088</v>
      </c>
      <c r="Q354" s="8"/>
    </row>
    <row r="355" spans="1:17" x14ac:dyDescent="0.35">
      <c r="B355" t="s">
        <v>177</v>
      </c>
      <c r="C355" s="8"/>
      <c r="D355" s="8"/>
      <c r="E355" s="8">
        <v>30471</v>
      </c>
      <c r="F355" s="8"/>
      <c r="G355" s="8"/>
      <c r="H355" s="8"/>
      <c r="K355" t="s">
        <v>141</v>
      </c>
      <c r="L355" s="8"/>
      <c r="M355" s="8"/>
      <c r="N355" s="8">
        <v>28338</v>
      </c>
      <c r="O355" s="8"/>
      <c r="P355" s="8"/>
      <c r="Q355" s="8"/>
    </row>
    <row r="356" spans="1:17" x14ac:dyDescent="0.35">
      <c r="B356" t="s">
        <v>188</v>
      </c>
      <c r="C356" s="8">
        <v>47245</v>
      </c>
      <c r="D356" s="8"/>
      <c r="E356" s="8"/>
      <c r="F356" s="8"/>
      <c r="G356" s="8"/>
      <c r="H356" s="8"/>
      <c r="K356" t="s">
        <v>147</v>
      </c>
      <c r="L356" s="8">
        <v>60320</v>
      </c>
      <c r="M356" s="8"/>
      <c r="N356" s="8"/>
      <c r="O356" s="8"/>
      <c r="P356" s="8"/>
      <c r="Q356" s="8"/>
    </row>
    <row r="357" spans="1:17" x14ac:dyDescent="0.35">
      <c r="B357" t="s">
        <v>187</v>
      </c>
      <c r="C357" s="8"/>
      <c r="D357" s="8"/>
      <c r="E357" s="8"/>
      <c r="F357" s="8">
        <v>55148</v>
      </c>
      <c r="G357" s="8"/>
      <c r="H357" s="8"/>
      <c r="J357" t="s">
        <v>183</v>
      </c>
      <c r="K357" t="s">
        <v>157</v>
      </c>
      <c r="L357" s="8"/>
      <c r="M357" s="8"/>
      <c r="N357" s="8"/>
      <c r="O357" s="8"/>
      <c r="P357" s="8"/>
      <c r="Q357" s="8">
        <v>65521</v>
      </c>
    </row>
    <row r="358" spans="1:17" x14ac:dyDescent="0.35">
      <c r="A358" t="s">
        <v>115</v>
      </c>
      <c r="B358" t="s">
        <v>189</v>
      </c>
      <c r="C358" s="8"/>
      <c r="D358" s="8"/>
      <c r="E358" s="8"/>
      <c r="F358" s="8"/>
      <c r="G358" s="8">
        <v>68464</v>
      </c>
      <c r="H358" s="8"/>
      <c r="K358" t="s">
        <v>77</v>
      </c>
      <c r="L358" s="8"/>
      <c r="M358" s="8">
        <v>11410</v>
      </c>
      <c r="N358" s="8"/>
      <c r="O358" s="8"/>
      <c r="P358" s="8"/>
      <c r="Q358" s="8"/>
    </row>
    <row r="359" spans="1:17" x14ac:dyDescent="0.35">
      <c r="B359" t="s">
        <v>172</v>
      </c>
      <c r="C359" s="8"/>
      <c r="D359" s="8"/>
      <c r="E359" s="8"/>
      <c r="F359" s="8">
        <v>70280</v>
      </c>
      <c r="G359" s="8"/>
      <c r="H359" s="8"/>
      <c r="K359" t="s">
        <v>78</v>
      </c>
      <c r="L359" s="8"/>
      <c r="M359" s="8"/>
      <c r="N359" s="8"/>
      <c r="O359" s="8"/>
      <c r="P359" s="8"/>
      <c r="Q359" s="8">
        <v>92109</v>
      </c>
    </row>
    <row r="360" spans="1:17" x14ac:dyDescent="0.35">
      <c r="B360" t="s">
        <v>190</v>
      </c>
      <c r="C360" s="8"/>
      <c r="D360" s="8">
        <v>42470</v>
      </c>
      <c r="E360" s="8"/>
      <c r="F360" s="8"/>
      <c r="G360" s="8"/>
      <c r="H360" s="8"/>
      <c r="K360" t="s">
        <v>79</v>
      </c>
      <c r="L360" s="8"/>
      <c r="M360" s="8"/>
      <c r="N360" s="8"/>
      <c r="O360" s="8">
        <v>22431</v>
      </c>
      <c r="P360" s="8"/>
      <c r="Q360" s="8"/>
    </row>
    <row r="361" spans="1:17" x14ac:dyDescent="0.35">
      <c r="B361" t="s">
        <v>184</v>
      </c>
      <c r="C361" s="8"/>
      <c r="D361" s="8"/>
      <c r="E361" s="8"/>
      <c r="F361" s="8"/>
      <c r="G361" s="8"/>
      <c r="H361" s="8">
        <v>65056</v>
      </c>
      <c r="K361" t="s">
        <v>84</v>
      </c>
      <c r="L361" s="8"/>
      <c r="M361" s="8">
        <v>54477</v>
      </c>
      <c r="N361" s="8"/>
      <c r="O361" s="8"/>
      <c r="P361" s="8"/>
      <c r="Q361" s="8"/>
    </row>
    <row r="362" spans="1:17" x14ac:dyDescent="0.35">
      <c r="B362" t="s">
        <v>175</v>
      </c>
      <c r="C362" s="8"/>
      <c r="D362" s="8"/>
      <c r="E362" s="8">
        <v>59529</v>
      </c>
      <c r="F362" s="8"/>
      <c r="G362" s="8"/>
      <c r="H362" s="8"/>
      <c r="K362" t="s">
        <v>87</v>
      </c>
      <c r="L362" s="8"/>
      <c r="M362" s="8">
        <v>35210</v>
      </c>
      <c r="N362" s="8"/>
      <c r="O362" s="8"/>
      <c r="P362" s="8"/>
      <c r="Q362" s="8"/>
    </row>
    <row r="363" spans="1:17" x14ac:dyDescent="0.35">
      <c r="B363" t="s">
        <v>187</v>
      </c>
      <c r="C363" s="8">
        <v>65351</v>
      </c>
      <c r="D363" s="8"/>
      <c r="E363" s="8"/>
      <c r="F363" s="8"/>
      <c r="G363" s="8"/>
      <c r="H363" s="8"/>
      <c r="K363" t="s">
        <v>150</v>
      </c>
      <c r="L363" s="8">
        <v>11192</v>
      </c>
      <c r="M363" s="8"/>
      <c r="N363" s="8"/>
      <c r="O363" s="8"/>
      <c r="P363" s="8"/>
      <c r="Q363" s="8"/>
    </row>
    <row r="364" spans="1:17" x14ac:dyDescent="0.35">
      <c r="A364" t="s">
        <v>116</v>
      </c>
      <c r="B364" t="s">
        <v>174</v>
      </c>
      <c r="C364" s="8"/>
      <c r="D364" s="8"/>
      <c r="E364" s="8"/>
      <c r="F364" s="8"/>
      <c r="G364" s="8"/>
      <c r="H364" s="8">
        <v>48059</v>
      </c>
      <c r="K364" t="s">
        <v>155</v>
      </c>
      <c r="L364" s="8"/>
      <c r="M364" s="8"/>
      <c r="N364" s="8">
        <v>95567</v>
      </c>
      <c r="O364" s="8"/>
      <c r="P364" s="8"/>
      <c r="Q364" s="8"/>
    </row>
    <row r="365" spans="1:17" x14ac:dyDescent="0.35">
      <c r="B365" t="s">
        <v>185</v>
      </c>
      <c r="C365" s="8"/>
      <c r="D365" s="8"/>
      <c r="E365" s="8"/>
      <c r="F365" s="8"/>
      <c r="G365" s="8">
        <v>48467</v>
      </c>
      <c r="H365" s="8"/>
      <c r="K365" t="s">
        <v>97</v>
      </c>
      <c r="L365" s="8"/>
      <c r="M365" s="8"/>
      <c r="N365" s="8"/>
      <c r="O365" s="8"/>
      <c r="P365" s="8">
        <v>77037</v>
      </c>
      <c r="Q365" s="8"/>
    </row>
    <row r="366" spans="1:17" x14ac:dyDescent="0.35">
      <c r="B366" t="s">
        <v>182</v>
      </c>
      <c r="C366" s="8"/>
      <c r="D366" s="8"/>
      <c r="E366" s="8"/>
      <c r="F366" s="8">
        <v>79396</v>
      </c>
      <c r="G366" s="8"/>
      <c r="H366" s="8"/>
      <c r="K366" t="s">
        <v>158</v>
      </c>
      <c r="L366" s="8"/>
      <c r="M366" s="8"/>
      <c r="N366" s="8"/>
      <c r="O366" s="8"/>
      <c r="P366" s="8"/>
      <c r="Q366" s="8">
        <v>13382</v>
      </c>
    </row>
    <row r="367" spans="1:17" x14ac:dyDescent="0.35">
      <c r="B367" t="s">
        <v>186</v>
      </c>
      <c r="C367" s="8">
        <v>67415</v>
      </c>
      <c r="D367" s="8"/>
      <c r="E367" s="8"/>
      <c r="F367" s="8"/>
      <c r="G367" s="8"/>
      <c r="H367" s="8"/>
      <c r="K367" t="s">
        <v>102</v>
      </c>
      <c r="L367" s="8"/>
      <c r="M367" s="8"/>
      <c r="N367" s="8"/>
      <c r="O367" s="8">
        <v>49133</v>
      </c>
      <c r="P367" s="8"/>
      <c r="Q367" s="8"/>
    </row>
    <row r="368" spans="1:17" x14ac:dyDescent="0.35">
      <c r="B368" t="s">
        <v>188</v>
      </c>
      <c r="C368" s="8"/>
      <c r="D368" s="8"/>
      <c r="E368" s="8">
        <v>97005</v>
      </c>
      <c r="F368" s="8"/>
      <c r="G368" s="8"/>
      <c r="H368" s="8"/>
      <c r="K368" t="s">
        <v>152</v>
      </c>
      <c r="L368" s="8"/>
      <c r="M368" s="8">
        <v>55290</v>
      </c>
      <c r="N368" s="8"/>
      <c r="O368" s="8"/>
      <c r="P368" s="8"/>
      <c r="Q368" s="8"/>
    </row>
    <row r="369" spans="1:17" x14ac:dyDescent="0.35">
      <c r="B369" t="s">
        <v>175</v>
      </c>
      <c r="C369" s="8"/>
      <c r="D369" s="8">
        <v>34292</v>
      </c>
      <c r="E369" s="8"/>
      <c r="F369" s="8"/>
      <c r="G369" s="8"/>
      <c r="H369" s="8"/>
      <c r="K369" t="s">
        <v>107</v>
      </c>
      <c r="L369" s="8"/>
      <c r="M369" s="8"/>
      <c r="N369" s="8"/>
      <c r="O369" s="8"/>
      <c r="P369" s="8"/>
      <c r="Q369" s="8">
        <v>78483</v>
      </c>
    </row>
    <row r="370" spans="1:17" x14ac:dyDescent="0.35">
      <c r="A370" t="s">
        <v>149</v>
      </c>
      <c r="B370" t="s">
        <v>179</v>
      </c>
      <c r="C370" s="8"/>
      <c r="D370" s="8">
        <v>32446</v>
      </c>
      <c r="E370" s="8"/>
      <c r="F370" s="8"/>
      <c r="G370" s="8"/>
      <c r="H370" s="8"/>
      <c r="K370" t="s">
        <v>110</v>
      </c>
      <c r="L370" s="8"/>
      <c r="M370" s="8"/>
      <c r="N370" s="8"/>
      <c r="O370" s="8">
        <v>50323</v>
      </c>
      <c r="P370" s="8"/>
      <c r="Q370" s="8"/>
    </row>
    <row r="371" spans="1:17" x14ac:dyDescent="0.35">
      <c r="B371" t="s">
        <v>178</v>
      </c>
      <c r="C371" s="8">
        <v>72498</v>
      </c>
      <c r="D371" s="8"/>
      <c r="E371" s="8"/>
      <c r="F371" s="8"/>
      <c r="G371" s="8"/>
      <c r="H371" s="8"/>
      <c r="K371" t="s">
        <v>111</v>
      </c>
      <c r="L371" s="8"/>
      <c r="M371" s="8">
        <v>10175</v>
      </c>
      <c r="N371" s="8"/>
      <c r="O371" s="8"/>
      <c r="P371" s="8"/>
      <c r="Q371" s="8"/>
    </row>
    <row r="372" spans="1:17" x14ac:dyDescent="0.35">
      <c r="B372" t="s">
        <v>182</v>
      </c>
      <c r="C372" s="8"/>
      <c r="D372" s="8"/>
      <c r="E372" s="8"/>
      <c r="F372" s="8">
        <v>18420</v>
      </c>
      <c r="G372" s="8"/>
      <c r="H372" s="8"/>
      <c r="K372" t="s">
        <v>149</v>
      </c>
      <c r="L372" s="8"/>
      <c r="M372" s="8"/>
      <c r="N372" s="8"/>
      <c r="O372" s="8"/>
      <c r="P372" s="8">
        <v>68494</v>
      </c>
      <c r="Q372" s="8"/>
    </row>
    <row r="373" spans="1:17" x14ac:dyDescent="0.35">
      <c r="B373" t="s">
        <v>183</v>
      </c>
      <c r="C373" s="8"/>
      <c r="D373" s="8"/>
      <c r="E373" s="8"/>
      <c r="F373" s="8"/>
      <c r="G373" s="8">
        <v>68494</v>
      </c>
      <c r="H373" s="8"/>
      <c r="K373" t="s">
        <v>121</v>
      </c>
      <c r="L373" s="8"/>
      <c r="M373" s="8">
        <v>56448</v>
      </c>
      <c r="N373" s="8"/>
      <c r="O373" s="8"/>
      <c r="P373" s="8"/>
      <c r="Q373" s="8"/>
    </row>
    <row r="374" spans="1:17" x14ac:dyDescent="0.35">
      <c r="B374" t="s">
        <v>175</v>
      </c>
      <c r="C374" s="8"/>
      <c r="D374" s="8"/>
      <c r="E374" s="8"/>
      <c r="F374" s="8"/>
      <c r="G374" s="8"/>
      <c r="H374" s="8">
        <v>26128</v>
      </c>
      <c r="K374" t="s">
        <v>153</v>
      </c>
      <c r="L374" s="8"/>
      <c r="M374" s="8"/>
      <c r="N374" s="8"/>
      <c r="O374" s="8">
        <v>99493</v>
      </c>
      <c r="P374" s="8"/>
      <c r="Q374" s="8"/>
    </row>
    <row r="375" spans="1:17" x14ac:dyDescent="0.35">
      <c r="B375" t="s">
        <v>187</v>
      </c>
      <c r="C375" s="8"/>
      <c r="D375" s="8"/>
      <c r="E375" s="8">
        <v>12165</v>
      </c>
      <c r="F375" s="8"/>
      <c r="G375" s="8"/>
      <c r="H375" s="8"/>
      <c r="K375" t="s">
        <v>125</v>
      </c>
      <c r="L375" s="8"/>
      <c r="M375" s="8"/>
      <c r="N375" s="8"/>
      <c r="O375" s="8"/>
      <c r="P375" s="8">
        <v>95319</v>
      </c>
      <c r="Q375" s="8"/>
    </row>
    <row r="376" spans="1:17" x14ac:dyDescent="0.35">
      <c r="A376" t="s">
        <v>117</v>
      </c>
      <c r="B376" t="s">
        <v>179</v>
      </c>
      <c r="C376" s="8"/>
      <c r="D376" s="8"/>
      <c r="E376" s="8"/>
      <c r="F376" s="8"/>
      <c r="G376" s="8">
        <v>80004</v>
      </c>
      <c r="H376" s="8"/>
      <c r="K376" t="s">
        <v>127</v>
      </c>
      <c r="L376" s="8"/>
      <c r="M376" s="8"/>
      <c r="N376" s="8"/>
      <c r="O376" s="8">
        <v>63536</v>
      </c>
      <c r="P376" s="8"/>
      <c r="Q376" s="8"/>
    </row>
    <row r="377" spans="1:17" x14ac:dyDescent="0.35">
      <c r="B377" t="s">
        <v>174</v>
      </c>
      <c r="C377" s="8"/>
      <c r="D377" s="8"/>
      <c r="E377" s="8">
        <v>43247</v>
      </c>
      <c r="F377" s="8"/>
      <c r="G377" s="8"/>
      <c r="H377" s="8"/>
      <c r="K377" t="s">
        <v>136</v>
      </c>
      <c r="L377" s="8"/>
      <c r="M377" s="8"/>
      <c r="N377" s="8"/>
      <c r="O377" s="8"/>
      <c r="P377" s="8">
        <v>87070</v>
      </c>
      <c r="Q377" s="8"/>
    </row>
    <row r="378" spans="1:17" x14ac:dyDescent="0.35">
      <c r="B378" t="s">
        <v>172</v>
      </c>
      <c r="C378" s="8"/>
      <c r="D378" s="8"/>
      <c r="E378" s="8"/>
      <c r="F378" s="8">
        <v>15068</v>
      </c>
      <c r="G378" s="8"/>
      <c r="H378" s="8"/>
      <c r="K378" t="s">
        <v>138</v>
      </c>
      <c r="L378" s="8"/>
      <c r="M378" s="8"/>
      <c r="N378" s="8">
        <v>43201</v>
      </c>
      <c r="O378" s="8"/>
      <c r="P378" s="8"/>
      <c r="Q378" s="8"/>
    </row>
    <row r="379" spans="1:17" x14ac:dyDescent="0.35">
      <c r="B379" t="s">
        <v>186</v>
      </c>
      <c r="C379" s="8">
        <v>43510</v>
      </c>
      <c r="D379" s="8"/>
      <c r="E379" s="8"/>
      <c r="F379" s="8"/>
      <c r="G379" s="8"/>
      <c r="H379" s="8"/>
      <c r="K379" t="s">
        <v>144</v>
      </c>
      <c r="L379" s="8"/>
      <c r="M379" s="8"/>
      <c r="N379" s="8"/>
      <c r="O379" s="8">
        <v>79486</v>
      </c>
      <c r="P379" s="8"/>
      <c r="Q379" s="8"/>
    </row>
    <row r="380" spans="1:17" x14ac:dyDescent="0.35">
      <c r="B380" t="s">
        <v>171</v>
      </c>
      <c r="C380" s="8"/>
      <c r="D380" s="8">
        <v>95187</v>
      </c>
      <c r="E380" s="8"/>
      <c r="F380" s="8"/>
      <c r="G380" s="8"/>
      <c r="H380" s="8"/>
      <c r="K380" t="s">
        <v>145</v>
      </c>
      <c r="L380" s="8"/>
      <c r="M380" s="8"/>
      <c r="N380" s="8"/>
      <c r="O380" s="8"/>
      <c r="P380" s="8"/>
      <c r="Q380" s="8">
        <v>70361</v>
      </c>
    </row>
    <row r="381" spans="1:17" x14ac:dyDescent="0.35">
      <c r="B381" t="s">
        <v>175</v>
      </c>
      <c r="C381" s="8"/>
      <c r="D381" s="8"/>
      <c r="E381" s="8"/>
      <c r="F381" s="8"/>
      <c r="G381" s="8"/>
      <c r="H381" s="8">
        <v>48198</v>
      </c>
      <c r="J381" t="s">
        <v>186</v>
      </c>
      <c r="K381" t="s">
        <v>66</v>
      </c>
      <c r="L381" s="8"/>
      <c r="M381" s="8"/>
      <c r="N381" s="8"/>
      <c r="O381" s="8"/>
      <c r="P381" s="8">
        <v>49181</v>
      </c>
      <c r="Q381" s="8"/>
    </row>
    <row r="382" spans="1:17" x14ac:dyDescent="0.35">
      <c r="A382" t="s">
        <v>118</v>
      </c>
      <c r="B382" t="s">
        <v>173</v>
      </c>
      <c r="C382" s="8">
        <v>64072</v>
      </c>
      <c r="D382" s="8"/>
      <c r="E382" s="8"/>
      <c r="F382" s="8"/>
      <c r="G382" s="8"/>
      <c r="H382" s="8"/>
      <c r="K382" t="s">
        <v>68</v>
      </c>
      <c r="L382" s="8"/>
      <c r="M382" s="8"/>
      <c r="N382" s="8">
        <v>55405</v>
      </c>
      <c r="O382" s="8"/>
      <c r="P382" s="8"/>
      <c r="Q382" s="8"/>
    </row>
    <row r="383" spans="1:17" x14ac:dyDescent="0.35">
      <c r="B383" t="s">
        <v>179</v>
      </c>
      <c r="C383" s="8"/>
      <c r="D383" s="8"/>
      <c r="E383" s="8"/>
      <c r="F383" s="8"/>
      <c r="G383" s="8"/>
      <c r="H383" s="8">
        <v>73300</v>
      </c>
      <c r="K383" t="s">
        <v>78</v>
      </c>
      <c r="L383" s="8"/>
      <c r="M383" s="8"/>
      <c r="N383" s="8">
        <v>59408</v>
      </c>
      <c r="O383" s="8"/>
      <c r="P383" s="8"/>
      <c r="Q383" s="8"/>
    </row>
    <row r="384" spans="1:17" x14ac:dyDescent="0.35">
      <c r="B384" t="s">
        <v>176</v>
      </c>
      <c r="C384" s="8"/>
      <c r="D384" s="8"/>
      <c r="E384" s="8"/>
      <c r="F384" s="8">
        <v>60215</v>
      </c>
      <c r="G384" s="8"/>
      <c r="H384" s="8"/>
      <c r="K384" t="s">
        <v>86</v>
      </c>
      <c r="L384" s="8"/>
      <c r="M384" s="8"/>
      <c r="N384" s="8">
        <v>13543</v>
      </c>
      <c r="O384" s="8"/>
      <c r="P384" s="8"/>
      <c r="Q384" s="8"/>
    </row>
    <row r="385" spans="1:17" x14ac:dyDescent="0.35">
      <c r="B385" t="s">
        <v>177</v>
      </c>
      <c r="C385" s="8"/>
      <c r="D385" s="8"/>
      <c r="E385" s="8">
        <v>82298</v>
      </c>
      <c r="F385" s="8"/>
      <c r="G385" s="8"/>
      <c r="H385" s="8"/>
      <c r="K385" t="s">
        <v>154</v>
      </c>
      <c r="L385" s="8"/>
      <c r="M385" s="8"/>
      <c r="N385" s="8">
        <v>65194</v>
      </c>
      <c r="O385" s="8"/>
      <c r="P385" s="8"/>
      <c r="Q385" s="8"/>
    </row>
    <row r="386" spans="1:17" x14ac:dyDescent="0.35">
      <c r="B386" t="s">
        <v>180</v>
      </c>
      <c r="C386" s="8"/>
      <c r="D386" s="8">
        <v>95434</v>
      </c>
      <c r="E386" s="8"/>
      <c r="F386" s="8"/>
      <c r="G386" s="8"/>
      <c r="H386" s="8"/>
      <c r="K386" t="s">
        <v>151</v>
      </c>
      <c r="L386" s="8">
        <v>44476</v>
      </c>
      <c r="M386" s="8"/>
      <c r="N386" s="8"/>
      <c r="O386" s="8"/>
      <c r="P386" s="8"/>
      <c r="Q386" s="8"/>
    </row>
    <row r="387" spans="1:17" x14ac:dyDescent="0.35">
      <c r="B387" t="s">
        <v>175</v>
      </c>
      <c r="C387" s="8"/>
      <c r="D387" s="8"/>
      <c r="E387" s="8"/>
      <c r="F387" s="8"/>
      <c r="G387" s="8">
        <v>26050</v>
      </c>
      <c r="H387" s="8"/>
      <c r="K387" t="s">
        <v>90</v>
      </c>
      <c r="L387" s="8"/>
      <c r="M387" s="8"/>
      <c r="N387" s="8">
        <v>57049</v>
      </c>
      <c r="O387" s="8"/>
      <c r="P387" s="8"/>
      <c r="Q387" s="8"/>
    </row>
    <row r="388" spans="1:17" x14ac:dyDescent="0.35">
      <c r="A388" t="s">
        <v>119</v>
      </c>
      <c r="B388" t="s">
        <v>179</v>
      </c>
      <c r="C388" s="8"/>
      <c r="D388" s="8"/>
      <c r="E388" s="8">
        <v>10372</v>
      </c>
      <c r="F388" s="8"/>
      <c r="G388" s="8"/>
      <c r="H388" s="8"/>
      <c r="K388" t="s">
        <v>91</v>
      </c>
      <c r="L388" s="8"/>
      <c r="M388" s="8"/>
      <c r="N388" s="8"/>
      <c r="O388" s="8"/>
      <c r="P388" s="8">
        <v>93564</v>
      </c>
      <c r="Q388" s="8"/>
    </row>
    <row r="389" spans="1:17" x14ac:dyDescent="0.35">
      <c r="B389" t="s">
        <v>176</v>
      </c>
      <c r="C389" s="8"/>
      <c r="D389" s="8"/>
      <c r="E389" s="8"/>
      <c r="F389" s="8"/>
      <c r="G389" s="8"/>
      <c r="H389" s="8">
        <v>24108</v>
      </c>
      <c r="K389" t="s">
        <v>92</v>
      </c>
      <c r="L389" s="8"/>
      <c r="M389" s="8"/>
      <c r="N389" s="8"/>
      <c r="O389" s="8">
        <v>57011</v>
      </c>
      <c r="P389" s="8"/>
      <c r="Q389" s="8"/>
    </row>
    <row r="390" spans="1:17" x14ac:dyDescent="0.35">
      <c r="B390" t="s">
        <v>188</v>
      </c>
      <c r="C390" s="8"/>
      <c r="D390" s="8"/>
      <c r="E390" s="8"/>
      <c r="F390" s="8">
        <v>19227</v>
      </c>
      <c r="G390" s="8"/>
      <c r="H390" s="8"/>
      <c r="K390" t="s">
        <v>94</v>
      </c>
      <c r="L390" s="8"/>
      <c r="M390" s="8">
        <v>83243</v>
      </c>
      <c r="N390" s="8"/>
      <c r="O390" s="8"/>
      <c r="P390" s="8"/>
      <c r="Q390" s="8"/>
    </row>
    <row r="391" spans="1:17" x14ac:dyDescent="0.35">
      <c r="B391" t="s">
        <v>184</v>
      </c>
      <c r="C391" s="8">
        <v>19306</v>
      </c>
      <c r="D391" s="8"/>
      <c r="E391" s="8"/>
      <c r="F391" s="8"/>
      <c r="G391" s="8"/>
      <c r="H391" s="8"/>
      <c r="K391" t="s">
        <v>158</v>
      </c>
      <c r="L391" s="8"/>
      <c r="M391" s="8"/>
      <c r="N391" s="8">
        <v>77151</v>
      </c>
      <c r="O391" s="8"/>
      <c r="P391" s="8"/>
      <c r="Q391" s="8"/>
    </row>
    <row r="392" spans="1:17" x14ac:dyDescent="0.35">
      <c r="B392" t="s">
        <v>171</v>
      </c>
      <c r="C392" s="8"/>
      <c r="D392" s="8">
        <v>40173</v>
      </c>
      <c r="E392" s="8"/>
      <c r="F392" s="8"/>
      <c r="G392" s="8"/>
      <c r="H392" s="8"/>
      <c r="K392" t="s">
        <v>102</v>
      </c>
      <c r="L392" s="8"/>
      <c r="M392" s="8"/>
      <c r="N392" s="8"/>
      <c r="O392" s="8"/>
      <c r="P392" s="8"/>
      <c r="Q392" s="8">
        <v>76392</v>
      </c>
    </row>
    <row r="393" spans="1:17" x14ac:dyDescent="0.35">
      <c r="B393" t="s">
        <v>187</v>
      </c>
      <c r="C393" s="8"/>
      <c r="D393" s="8"/>
      <c r="E393" s="8"/>
      <c r="F393" s="8"/>
      <c r="G393" s="8">
        <v>57096</v>
      </c>
      <c r="H393" s="8"/>
      <c r="K393" t="s">
        <v>116</v>
      </c>
      <c r="L393" s="8">
        <v>67415</v>
      </c>
      <c r="M393" s="8"/>
      <c r="N393" s="8"/>
      <c r="O393" s="8"/>
      <c r="P393" s="8"/>
      <c r="Q393" s="8"/>
    </row>
    <row r="394" spans="1:17" x14ac:dyDescent="0.35">
      <c r="A394" t="s">
        <v>120</v>
      </c>
      <c r="B394" t="s">
        <v>189</v>
      </c>
      <c r="C394" s="8"/>
      <c r="D394" s="8"/>
      <c r="E394" s="8"/>
      <c r="F394" s="8"/>
      <c r="G394" s="8"/>
      <c r="H394" s="8">
        <v>42238</v>
      </c>
      <c r="K394" t="s">
        <v>117</v>
      </c>
      <c r="L394" s="8">
        <v>43510</v>
      </c>
      <c r="M394" s="8"/>
      <c r="N394" s="8"/>
      <c r="O394" s="8"/>
      <c r="P394" s="8"/>
      <c r="Q394" s="8"/>
    </row>
    <row r="395" spans="1:17" x14ac:dyDescent="0.35">
      <c r="B395" t="s">
        <v>174</v>
      </c>
      <c r="C395" s="8"/>
      <c r="D395" s="8"/>
      <c r="E395" s="8"/>
      <c r="F395" s="8">
        <v>70241</v>
      </c>
      <c r="G395" s="8"/>
      <c r="H395" s="8"/>
      <c r="K395" t="s">
        <v>153</v>
      </c>
      <c r="L395" s="8"/>
      <c r="M395" s="8"/>
      <c r="N395" s="8"/>
      <c r="O395" s="8"/>
      <c r="P395" s="8"/>
      <c r="Q395" s="8">
        <v>70456</v>
      </c>
    </row>
    <row r="396" spans="1:17" x14ac:dyDescent="0.35">
      <c r="B396" t="s">
        <v>181</v>
      </c>
      <c r="C396" s="8"/>
      <c r="D396" s="8">
        <v>34407</v>
      </c>
      <c r="E396" s="8"/>
      <c r="F396" s="8"/>
      <c r="G396" s="8"/>
      <c r="H396" s="8"/>
      <c r="K396" t="s">
        <v>122</v>
      </c>
      <c r="L396" s="8">
        <v>61443</v>
      </c>
      <c r="M396" s="8"/>
      <c r="N396" s="8"/>
      <c r="O396" s="8"/>
      <c r="P396" s="8"/>
      <c r="Q396" s="8"/>
    </row>
    <row r="397" spans="1:17" x14ac:dyDescent="0.35">
      <c r="B397" t="s">
        <v>176</v>
      </c>
      <c r="C397" s="8"/>
      <c r="D397" s="8"/>
      <c r="E397" s="8">
        <v>82556</v>
      </c>
      <c r="F397" s="8"/>
      <c r="G397" s="8"/>
      <c r="H397" s="8"/>
      <c r="K397" t="s">
        <v>131</v>
      </c>
      <c r="L397" s="8"/>
      <c r="M397" s="8"/>
      <c r="N397" s="8"/>
      <c r="O397" s="8"/>
      <c r="P397" s="8">
        <v>35169</v>
      </c>
      <c r="Q397" s="8"/>
    </row>
    <row r="398" spans="1:17" x14ac:dyDescent="0.35">
      <c r="B398" t="s">
        <v>190</v>
      </c>
      <c r="C398" s="8">
        <v>76307</v>
      </c>
      <c r="D398" s="8"/>
      <c r="E398" s="8"/>
      <c r="F398" s="8"/>
      <c r="G398" s="8"/>
      <c r="H398" s="8"/>
      <c r="K398" t="s">
        <v>135</v>
      </c>
      <c r="L398" s="8"/>
      <c r="M398" s="8"/>
      <c r="N398" s="8">
        <v>79388</v>
      </c>
      <c r="O398" s="8"/>
      <c r="P398" s="8"/>
      <c r="Q398" s="8"/>
    </row>
    <row r="399" spans="1:17" x14ac:dyDescent="0.35">
      <c r="B399" t="s">
        <v>171</v>
      </c>
      <c r="C399" s="8"/>
      <c r="D399" s="8"/>
      <c r="E399" s="8"/>
      <c r="F399" s="8"/>
      <c r="G399" s="8">
        <v>57174</v>
      </c>
      <c r="H399" s="8"/>
      <c r="K399" t="s">
        <v>136</v>
      </c>
      <c r="L399" s="8"/>
      <c r="M399" s="8"/>
      <c r="N399" s="8"/>
      <c r="O399" s="8">
        <v>90255</v>
      </c>
      <c r="P399" s="8"/>
      <c r="Q399" s="8"/>
    </row>
    <row r="400" spans="1:17" x14ac:dyDescent="0.35">
      <c r="A400" t="s">
        <v>121</v>
      </c>
      <c r="B400" t="s">
        <v>179</v>
      </c>
      <c r="C400" s="8"/>
      <c r="D400" s="8"/>
      <c r="E400" s="8">
        <v>42256</v>
      </c>
      <c r="F400" s="8"/>
      <c r="G400" s="8"/>
      <c r="H400" s="8"/>
      <c r="K400" t="s">
        <v>137</v>
      </c>
      <c r="L400" s="8">
        <v>21067</v>
      </c>
      <c r="M400" s="8"/>
      <c r="N400" s="8"/>
      <c r="O400" s="8"/>
      <c r="P400" s="8"/>
      <c r="Q400" s="8"/>
    </row>
    <row r="401" spans="1:17" x14ac:dyDescent="0.35">
      <c r="B401" t="s">
        <v>174</v>
      </c>
      <c r="C401" s="8"/>
      <c r="D401" s="8"/>
      <c r="E401" s="8"/>
      <c r="F401" s="8"/>
      <c r="G401" s="8">
        <v>19303</v>
      </c>
      <c r="H401" s="8"/>
      <c r="K401" t="s">
        <v>146</v>
      </c>
      <c r="L401" s="8">
        <v>49253</v>
      </c>
      <c r="M401" s="8"/>
      <c r="N401" s="8"/>
      <c r="O401" s="8"/>
      <c r="P401" s="8"/>
      <c r="Q401" s="8"/>
    </row>
    <row r="402" spans="1:17" x14ac:dyDescent="0.35">
      <c r="B402" t="s">
        <v>181</v>
      </c>
      <c r="C402" s="8">
        <v>64322</v>
      </c>
      <c r="D402" s="8"/>
      <c r="E402" s="8"/>
      <c r="F402" s="8"/>
      <c r="G402" s="8"/>
      <c r="H402" s="8"/>
      <c r="K402" t="s">
        <v>147</v>
      </c>
      <c r="L402" s="8"/>
      <c r="M402" s="8">
        <v>86206</v>
      </c>
      <c r="N402" s="8"/>
      <c r="O402" s="8"/>
      <c r="P402" s="8"/>
      <c r="Q402" s="8"/>
    </row>
    <row r="403" spans="1:17" x14ac:dyDescent="0.35">
      <c r="B403" t="s">
        <v>183</v>
      </c>
      <c r="C403" s="8"/>
      <c r="D403" s="8">
        <v>56448</v>
      </c>
      <c r="E403" s="8"/>
      <c r="F403" s="8"/>
      <c r="G403" s="8"/>
      <c r="H403" s="8"/>
      <c r="J403" t="s">
        <v>180</v>
      </c>
      <c r="K403" t="s">
        <v>62</v>
      </c>
      <c r="L403" s="8"/>
      <c r="M403" s="8"/>
      <c r="N403" s="8"/>
      <c r="O403" s="8"/>
      <c r="P403" s="8"/>
      <c r="Q403" s="8">
        <v>26437</v>
      </c>
    </row>
    <row r="404" spans="1:17" x14ac:dyDescent="0.35">
      <c r="B404" t="s">
        <v>171</v>
      </c>
      <c r="C404" s="8"/>
      <c r="D404" s="8"/>
      <c r="E404" s="8"/>
      <c r="F404" s="8"/>
      <c r="G404" s="8"/>
      <c r="H404" s="8">
        <v>10404</v>
      </c>
      <c r="K404" t="s">
        <v>64</v>
      </c>
      <c r="L404" s="8"/>
      <c r="M404" s="8">
        <v>31217</v>
      </c>
      <c r="N404" s="8"/>
      <c r="O404" s="8"/>
      <c r="P404" s="8"/>
      <c r="Q404" s="8"/>
    </row>
    <row r="405" spans="1:17" x14ac:dyDescent="0.35">
      <c r="B405" t="s">
        <v>187</v>
      </c>
      <c r="C405" s="8"/>
      <c r="D405" s="8"/>
      <c r="E405" s="8"/>
      <c r="F405" s="8">
        <v>41374</v>
      </c>
      <c r="G405" s="8"/>
      <c r="H405" s="8"/>
      <c r="K405" t="s">
        <v>67</v>
      </c>
      <c r="L405" s="8"/>
      <c r="M405" s="8"/>
      <c r="N405" s="8"/>
      <c r="O405" s="8">
        <v>23491</v>
      </c>
      <c r="P405" s="8"/>
      <c r="Q405" s="8"/>
    </row>
    <row r="406" spans="1:17" x14ac:dyDescent="0.35">
      <c r="A406" t="s">
        <v>153</v>
      </c>
      <c r="B406" t="s">
        <v>189</v>
      </c>
      <c r="C406" s="8">
        <v>45393</v>
      </c>
      <c r="D406" s="8"/>
      <c r="E406" s="8"/>
      <c r="F406" s="8"/>
      <c r="G406" s="8"/>
      <c r="H406" s="8"/>
      <c r="K406" t="s">
        <v>72</v>
      </c>
      <c r="L406" s="8"/>
      <c r="M406" s="8"/>
      <c r="N406" s="8"/>
      <c r="O406" s="8">
        <v>37371</v>
      </c>
      <c r="P406" s="8"/>
      <c r="Q406" s="8"/>
    </row>
    <row r="407" spans="1:17" x14ac:dyDescent="0.35">
      <c r="B407" t="s">
        <v>178</v>
      </c>
      <c r="C407" s="8"/>
      <c r="D407" s="8"/>
      <c r="E407" s="8">
        <v>91294</v>
      </c>
      <c r="F407" s="8"/>
      <c r="G407" s="8"/>
      <c r="H407" s="8"/>
      <c r="K407" t="s">
        <v>75</v>
      </c>
      <c r="L407" s="8"/>
      <c r="M407" s="8"/>
      <c r="N407" s="8"/>
      <c r="O407" s="8">
        <v>35081</v>
      </c>
      <c r="P407" s="8"/>
      <c r="Q407" s="8"/>
    </row>
    <row r="408" spans="1:17" x14ac:dyDescent="0.35">
      <c r="B408" t="s">
        <v>182</v>
      </c>
      <c r="C408" s="8"/>
      <c r="D408" s="8"/>
      <c r="E408" s="8"/>
      <c r="F408" s="8"/>
      <c r="G408" s="8">
        <v>50376</v>
      </c>
      <c r="H408" s="8"/>
      <c r="K408" t="s">
        <v>79</v>
      </c>
      <c r="L408" s="8"/>
      <c r="M408" s="8">
        <v>89053</v>
      </c>
      <c r="N408" s="8"/>
      <c r="O408" s="8"/>
      <c r="P408" s="8"/>
      <c r="Q408" s="8"/>
    </row>
    <row r="409" spans="1:17" x14ac:dyDescent="0.35">
      <c r="B409" t="s">
        <v>183</v>
      </c>
      <c r="C409" s="8"/>
      <c r="D409" s="8"/>
      <c r="E409" s="8"/>
      <c r="F409" s="8">
        <v>99493</v>
      </c>
      <c r="G409" s="8"/>
      <c r="H409" s="8"/>
      <c r="K409" t="s">
        <v>83</v>
      </c>
      <c r="L409" s="8"/>
      <c r="M409" s="8"/>
      <c r="N409" s="8">
        <v>90176</v>
      </c>
      <c r="O409" s="8"/>
      <c r="P409" s="8"/>
      <c r="Q409" s="8"/>
    </row>
    <row r="410" spans="1:17" x14ac:dyDescent="0.35">
      <c r="B410" t="s">
        <v>186</v>
      </c>
      <c r="C410" s="8"/>
      <c r="D410" s="8"/>
      <c r="E410" s="8"/>
      <c r="F410" s="8"/>
      <c r="G410" s="8"/>
      <c r="H410" s="8">
        <v>70456</v>
      </c>
      <c r="K410" t="s">
        <v>93</v>
      </c>
      <c r="L410" s="8"/>
      <c r="M410" s="8"/>
      <c r="N410" s="8">
        <v>97432</v>
      </c>
      <c r="O410" s="8"/>
      <c r="P410" s="8"/>
      <c r="Q410" s="8"/>
    </row>
    <row r="411" spans="1:17" x14ac:dyDescent="0.35">
      <c r="B411" t="s">
        <v>180</v>
      </c>
      <c r="C411" s="8"/>
      <c r="D411" s="8">
        <v>26131</v>
      </c>
      <c r="E411" s="8"/>
      <c r="F411" s="8"/>
      <c r="G411" s="8"/>
      <c r="H411" s="8"/>
      <c r="K411" t="s">
        <v>96</v>
      </c>
      <c r="L411" s="8"/>
      <c r="M411" s="8">
        <v>41033</v>
      </c>
      <c r="N411" s="8"/>
      <c r="O411" s="8"/>
      <c r="P411" s="8"/>
      <c r="Q411" s="8"/>
    </row>
    <row r="412" spans="1:17" x14ac:dyDescent="0.35">
      <c r="A412" t="s">
        <v>122</v>
      </c>
      <c r="B412" t="s">
        <v>179</v>
      </c>
      <c r="C412" s="8"/>
      <c r="D412" s="8">
        <v>78216</v>
      </c>
      <c r="E412" s="8"/>
      <c r="F412" s="8"/>
      <c r="G412" s="8"/>
      <c r="H412" s="8"/>
      <c r="K412" t="s">
        <v>97</v>
      </c>
      <c r="L412" s="8"/>
      <c r="M412" s="8"/>
      <c r="N412" s="8"/>
      <c r="O412" s="8">
        <v>99077</v>
      </c>
      <c r="P412" s="8"/>
      <c r="Q412" s="8"/>
    </row>
    <row r="413" spans="1:17" x14ac:dyDescent="0.35">
      <c r="B413" t="s">
        <v>174</v>
      </c>
      <c r="C413" s="8"/>
      <c r="D413" s="8"/>
      <c r="E413" s="8">
        <v>56310</v>
      </c>
      <c r="F413" s="8"/>
      <c r="G413" s="8"/>
      <c r="H413" s="8"/>
      <c r="K413" t="s">
        <v>101</v>
      </c>
      <c r="L413" s="8"/>
      <c r="M413" s="8"/>
      <c r="N413" s="8"/>
      <c r="O413" s="8"/>
      <c r="P413" s="8"/>
      <c r="Q413" s="8">
        <v>22304</v>
      </c>
    </row>
    <row r="414" spans="1:17" x14ac:dyDescent="0.35">
      <c r="B414" t="s">
        <v>185</v>
      </c>
      <c r="C414" s="8"/>
      <c r="D414" s="8"/>
      <c r="E414" s="8"/>
      <c r="F414" s="8"/>
      <c r="G414" s="8">
        <v>42018</v>
      </c>
      <c r="H414" s="8"/>
      <c r="K414" t="s">
        <v>104</v>
      </c>
      <c r="L414" s="8"/>
      <c r="M414" s="8"/>
      <c r="N414" s="8"/>
      <c r="O414" s="8"/>
      <c r="P414" s="8">
        <v>21242</v>
      </c>
      <c r="Q414" s="8"/>
    </row>
    <row r="415" spans="1:17" x14ac:dyDescent="0.35">
      <c r="B415" t="s">
        <v>186</v>
      </c>
      <c r="C415" s="8">
        <v>61443</v>
      </c>
      <c r="D415" s="8"/>
      <c r="E415" s="8"/>
      <c r="F415" s="8"/>
      <c r="G415" s="8"/>
      <c r="H415" s="8"/>
      <c r="K415" t="s">
        <v>152</v>
      </c>
      <c r="L415" s="8">
        <v>99199</v>
      </c>
      <c r="M415" s="8"/>
      <c r="N415" s="8"/>
      <c r="O415" s="8"/>
      <c r="P415" s="8"/>
      <c r="Q415" s="8"/>
    </row>
    <row r="416" spans="1:17" x14ac:dyDescent="0.35">
      <c r="B416" t="s">
        <v>188</v>
      </c>
      <c r="C416" s="8"/>
      <c r="D416" s="8"/>
      <c r="E416" s="8"/>
      <c r="F416" s="8"/>
      <c r="G416" s="8"/>
      <c r="H416" s="8">
        <v>40482</v>
      </c>
      <c r="K416" t="s">
        <v>108</v>
      </c>
      <c r="L416" s="8">
        <v>69260</v>
      </c>
      <c r="M416" s="8"/>
      <c r="N416" s="8"/>
      <c r="O416" s="8"/>
      <c r="P416" s="8"/>
      <c r="Q416" s="8"/>
    </row>
    <row r="417" spans="1:17" x14ac:dyDescent="0.35">
      <c r="B417" t="s">
        <v>184</v>
      </c>
      <c r="C417" s="8"/>
      <c r="D417" s="8"/>
      <c r="E417" s="8"/>
      <c r="F417" s="8">
        <v>10135</v>
      </c>
      <c r="G417" s="8"/>
      <c r="H417" s="8"/>
      <c r="K417" t="s">
        <v>109</v>
      </c>
      <c r="L417" s="8">
        <v>30271</v>
      </c>
      <c r="M417" s="8"/>
      <c r="N417" s="8"/>
      <c r="O417" s="8"/>
      <c r="P417" s="8"/>
      <c r="Q417" s="8"/>
    </row>
    <row r="418" spans="1:17" x14ac:dyDescent="0.35">
      <c r="A418" t="s">
        <v>123</v>
      </c>
      <c r="B418" t="s">
        <v>173</v>
      </c>
      <c r="C418" s="8"/>
      <c r="D418" s="8"/>
      <c r="E418" s="8"/>
      <c r="F418" s="8">
        <v>62179</v>
      </c>
      <c r="G418" s="8"/>
      <c r="H418" s="8"/>
      <c r="K418" t="s">
        <v>118</v>
      </c>
      <c r="L418" s="8"/>
      <c r="M418" s="8">
        <v>95434</v>
      </c>
      <c r="N418" s="8"/>
      <c r="O418" s="8"/>
      <c r="P418" s="8"/>
      <c r="Q418" s="8"/>
    </row>
    <row r="419" spans="1:17" x14ac:dyDescent="0.35">
      <c r="B419" t="s">
        <v>189</v>
      </c>
      <c r="C419" s="8"/>
      <c r="D419" s="8"/>
      <c r="E419" s="8"/>
      <c r="F419" s="8"/>
      <c r="G419" s="8"/>
      <c r="H419" s="8">
        <v>46541</v>
      </c>
      <c r="K419" t="s">
        <v>153</v>
      </c>
      <c r="L419" s="8"/>
      <c r="M419" s="8">
        <v>26131</v>
      </c>
      <c r="N419" s="8"/>
      <c r="O419" s="8"/>
      <c r="P419" s="8"/>
      <c r="Q419" s="8"/>
    </row>
    <row r="420" spans="1:17" x14ac:dyDescent="0.35">
      <c r="B420" t="s">
        <v>181</v>
      </c>
      <c r="C420" s="8"/>
      <c r="D420" s="8"/>
      <c r="E420" s="8"/>
      <c r="F420" s="8"/>
      <c r="G420" s="8">
        <v>14149</v>
      </c>
      <c r="H420" s="8"/>
      <c r="K420" t="s">
        <v>125</v>
      </c>
      <c r="L420" s="8"/>
      <c r="M420" s="8"/>
      <c r="N420" s="8"/>
      <c r="O420" s="8">
        <v>33427</v>
      </c>
      <c r="P420" s="8"/>
      <c r="Q420" s="8"/>
    </row>
    <row r="421" spans="1:17" x14ac:dyDescent="0.35">
      <c r="B421" t="s">
        <v>178</v>
      </c>
      <c r="C421" s="8"/>
      <c r="D421" s="8">
        <v>27279</v>
      </c>
      <c r="E421" s="8"/>
      <c r="F421" s="8"/>
      <c r="G421" s="8"/>
      <c r="H421" s="8"/>
      <c r="K421" t="s">
        <v>128</v>
      </c>
      <c r="L421" s="8"/>
      <c r="M421" s="8">
        <v>86013</v>
      </c>
      <c r="N421" s="8"/>
      <c r="O421" s="8"/>
      <c r="P421" s="8"/>
      <c r="Q421" s="8"/>
    </row>
    <row r="422" spans="1:17" x14ac:dyDescent="0.35">
      <c r="B422" t="s">
        <v>177</v>
      </c>
      <c r="C422" s="8">
        <v>31299</v>
      </c>
      <c r="D422" s="8"/>
      <c r="E422" s="8"/>
      <c r="F422" s="8"/>
      <c r="G422" s="8"/>
      <c r="H422" s="8"/>
      <c r="K422" t="s">
        <v>132</v>
      </c>
      <c r="L422" s="8"/>
      <c r="M422" s="8">
        <v>98377</v>
      </c>
      <c r="N422" s="8"/>
      <c r="O422" s="8"/>
      <c r="P422" s="8"/>
      <c r="Q422" s="8"/>
    </row>
    <row r="423" spans="1:17" x14ac:dyDescent="0.35">
      <c r="B423" t="s">
        <v>188</v>
      </c>
      <c r="C423" s="8"/>
      <c r="D423" s="8"/>
      <c r="E423" s="8">
        <v>68419</v>
      </c>
      <c r="F423" s="8"/>
      <c r="G423" s="8"/>
      <c r="H423" s="8"/>
      <c r="K423" t="s">
        <v>136</v>
      </c>
      <c r="L423" s="8"/>
      <c r="M423" s="8"/>
      <c r="N423" s="8">
        <v>38503</v>
      </c>
      <c r="O423" s="8"/>
      <c r="P423" s="8"/>
      <c r="Q423" s="8"/>
    </row>
    <row r="424" spans="1:17" x14ac:dyDescent="0.35">
      <c r="A424" t="s">
        <v>124</v>
      </c>
      <c r="B424" t="s">
        <v>189</v>
      </c>
      <c r="C424" s="8"/>
      <c r="D424" s="8"/>
      <c r="E424" s="8"/>
      <c r="F424" s="8"/>
      <c r="G424" s="8">
        <v>94236</v>
      </c>
      <c r="H424" s="8"/>
      <c r="K424" t="s">
        <v>137</v>
      </c>
      <c r="L424" s="8"/>
      <c r="M424" s="8"/>
      <c r="N424" s="8"/>
      <c r="O424" s="8"/>
      <c r="P424" s="8"/>
      <c r="Q424" s="8">
        <v>36188</v>
      </c>
    </row>
    <row r="425" spans="1:17" x14ac:dyDescent="0.35">
      <c r="B425" t="s">
        <v>181</v>
      </c>
      <c r="C425" s="8"/>
      <c r="D425" s="8"/>
      <c r="E425" s="8">
        <v>24495</v>
      </c>
      <c r="F425" s="8"/>
      <c r="G425" s="8"/>
      <c r="H425" s="8"/>
      <c r="K425" t="s">
        <v>146</v>
      </c>
      <c r="L425" s="8"/>
      <c r="M425" s="8"/>
      <c r="N425" s="8">
        <v>23357</v>
      </c>
      <c r="O425" s="8"/>
      <c r="P425" s="8"/>
      <c r="Q425" s="8"/>
    </row>
    <row r="426" spans="1:17" x14ac:dyDescent="0.35">
      <c r="B426" t="s">
        <v>178</v>
      </c>
      <c r="C426" s="8"/>
      <c r="D426" s="8"/>
      <c r="E426" s="8"/>
      <c r="F426" s="8">
        <v>62193</v>
      </c>
      <c r="G426" s="8"/>
      <c r="H426" s="8"/>
      <c r="J426" t="s">
        <v>188</v>
      </c>
      <c r="K426" t="s">
        <v>63</v>
      </c>
      <c r="L426" s="8"/>
      <c r="M426" s="8">
        <v>75137</v>
      </c>
      <c r="N426" s="8"/>
      <c r="O426" s="8"/>
      <c r="P426" s="8"/>
      <c r="Q426" s="8"/>
    </row>
    <row r="427" spans="1:17" x14ac:dyDescent="0.35">
      <c r="B427" t="s">
        <v>172</v>
      </c>
      <c r="C427" s="8"/>
      <c r="D427" s="8"/>
      <c r="E427" s="8"/>
      <c r="F427" s="8"/>
      <c r="G427" s="8"/>
      <c r="H427" s="8">
        <v>42089</v>
      </c>
      <c r="K427" t="s">
        <v>65</v>
      </c>
      <c r="L427" s="8"/>
      <c r="M427" s="8"/>
      <c r="N427" s="8"/>
      <c r="O427" s="8"/>
      <c r="P427" s="8"/>
      <c r="Q427" s="8">
        <v>43093</v>
      </c>
    </row>
    <row r="428" spans="1:17" x14ac:dyDescent="0.35">
      <c r="B428" t="s">
        <v>177</v>
      </c>
      <c r="C428" s="8"/>
      <c r="D428" s="8">
        <v>18398</v>
      </c>
      <c r="E428" s="8"/>
      <c r="F428" s="8"/>
      <c r="G428" s="8"/>
      <c r="H428" s="8"/>
      <c r="K428" t="s">
        <v>72</v>
      </c>
      <c r="L428" s="8">
        <v>93509</v>
      </c>
      <c r="M428" s="8"/>
      <c r="N428" s="8"/>
      <c r="O428" s="8"/>
      <c r="P428" s="8"/>
      <c r="Q428" s="8"/>
    </row>
    <row r="429" spans="1:17" x14ac:dyDescent="0.35">
      <c r="B429" t="s">
        <v>184</v>
      </c>
      <c r="C429" s="8">
        <v>91348</v>
      </c>
      <c r="D429" s="8"/>
      <c r="E429" s="8"/>
      <c r="F429" s="8"/>
      <c r="G429" s="8"/>
      <c r="H429" s="8"/>
      <c r="K429" t="s">
        <v>74</v>
      </c>
      <c r="L429" s="8"/>
      <c r="M429" s="8"/>
      <c r="N429" s="8">
        <v>19490</v>
      </c>
      <c r="O429" s="8"/>
      <c r="P429" s="8"/>
      <c r="Q429" s="8"/>
    </row>
    <row r="430" spans="1:17" x14ac:dyDescent="0.35">
      <c r="A430" t="s">
        <v>125</v>
      </c>
      <c r="B430" t="s">
        <v>173</v>
      </c>
      <c r="C430" s="8"/>
      <c r="D430" s="8"/>
      <c r="E430" s="8">
        <v>90545</v>
      </c>
      <c r="F430" s="8"/>
      <c r="G430" s="8"/>
      <c r="H430" s="8"/>
      <c r="K430" t="s">
        <v>76</v>
      </c>
      <c r="L430" s="8"/>
      <c r="M430" s="8">
        <v>88330</v>
      </c>
      <c r="N430" s="8"/>
      <c r="O430" s="8"/>
      <c r="P430" s="8"/>
      <c r="Q430" s="8"/>
    </row>
    <row r="431" spans="1:17" x14ac:dyDescent="0.35">
      <c r="B431" t="s">
        <v>179</v>
      </c>
      <c r="C431" s="8"/>
      <c r="D431" s="8">
        <v>70457</v>
      </c>
      <c r="E431" s="8"/>
      <c r="F431" s="8"/>
      <c r="G431" s="8"/>
      <c r="H431" s="8"/>
      <c r="K431" t="s">
        <v>80</v>
      </c>
      <c r="L431" s="8"/>
      <c r="M431" s="8"/>
      <c r="N431" s="8"/>
      <c r="O431" s="8"/>
      <c r="P431" s="8">
        <v>16380</v>
      </c>
      <c r="Q431" s="8"/>
    </row>
    <row r="432" spans="1:17" x14ac:dyDescent="0.35">
      <c r="B432" t="s">
        <v>185</v>
      </c>
      <c r="C432" s="8">
        <v>48364</v>
      </c>
      <c r="D432" s="8"/>
      <c r="E432" s="8"/>
      <c r="F432" s="8"/>
      <c r="G432" s="8"/>
      <c r="H432" s="8"/>
      <c r="K432" t="s">
        <v>81</v>
      </c>
      <c r="L432" s="8"/>
      <c r="M432" s="8"/>
      <c r="N432" s="8"/>
      <c r="O432" s="8"/>
      <c r="P432" s="8"/>
      <c r="Q432" s="8">
        <v>64450</v>
      </c>
    </row>
    <row r="433" spans="1:17" x14ac:dyDescent="0.35">
      <c r="B433" t="s">
        <v>183</v>
      </c>
      <c r="C433" s="8"/>
      <c r="D433" s="8"/>
      <c r="E433" s="8"/>
      <c r="F433" s="8"/>
      <c r="G433" s="8">
        <v>95319</v>
      </c>
      <c r="H433" s="8"/>
      <c r="K433" t="s">
        <v>87</v>
      </c>
      <c r="L433" s="8"/>
      <c r="M433" s="8"/>
      <c r="N433" s="8"/>
      <c r="O433" s="8">
        <v>98054</v>
      </c>
      <c r="P433" s="8"/>
      <c r="Q433" s="8"/>
    </row>
    <row r="434" spans="1:17" x14ac:dyDescent="0.35">
      <c r="B434" t="s">
        <v>180</v>
      </c>
      <c r="C434" s="8"/>
      <c r="D434" s="8"/>
      <c r="E434" s="8"/>
      <c r="F434" s="8">
        <v>33427</v>
      </c>
      <c r="G434" s="8"/>
      <c r="H434" s="8"/>
      <c r="K434" t="s">
        <v>91</v>
      </c>
      <c r="L434" s="8"/>
      <c r="M434" s="8"/>
      <c r="N434" s="8">
        <v>86082</v>
      </c>
      <c r="O434" s="8"/>
      <c r="P434" s="8"/>
      <c r="Q434" s="8"/>
    </row>
    <row r="435" spans="1:17" x14ac:dyDescent="0.35">
      <c r="B435" t="s">
        <v>175</v>
      </c>
      <c r="C435" s="8"/>
      <c r="D435" s="8"/>
      <c r="E435" s="8"/>
      <c r="F435" s="8"/>
      <c r="G435" s="8"/>
      <c r="H435" s="8">
        <v>74142</v>
      </c>
      <c r="K435" t="s">
        <v>95</v>
      </c>
      <c r="L435" s="8"/>
      <c r="M435" s="8"/>
      <c r="N435" s="8"/>
      <c r="O435" s="8"/>
      <c r="P435" s="8">
        <v>51522</v>
      </c>
      <c r="Q435" s="8"/>
    </row>
    <row r="436" spans="1:17" x14ac:dyDescent="0.35">
      <c r="A436" t="s">
        <v>126</v>
      </c>
      <c r="B436" t="s">
        <v>173</v>
      </c>
      <c r="C436" s="8"/>
      <c r="D436" s="8"/>
      <c r="E436" s="8"/>
      <c r="F436" s="8"/>
      <c r="G436" s="8">
        <v>77525</v>
      </c>
      <c r="H436" s="8"/>
      <c r="K436" t="s">
        <v>158</v>
      </c>
      <c r="L436" s="8"/>
      <c r="M436" s="8">
        <v>26063</v>
      </c>
      <c r="N436" s="8"/>
      <c r="O436" s="8"/>
      <c r="P436" s="8"/>
      <c r="Q436" s="8"/>
    </row>
    <row r="437" spans="1:17" x14ac:dyDescent="0.35">
      <c r="B437" t="s">
        <v>174</v>
      </c>
      <c r="C437" s="8"/>
      <c r="D437" s="8"/>
      <c r="E437" s="8">
        <v>15009</v>
      </c>
      <c r="F437" s="8"/>
      <c r="G437" s="8"/>
      <c r="H437" s="8"/>
      <c r="K437" t="s">
        <v>102</v>
      </c>
      <c r="L437" s="8"/>
      <c r="M437" s="8">
        <v>63134</v>
      </c>
      <c r="N437" s="8"/>
      <c r="O437" s="8"/>
      <c r="P437" s="8"/>
      <c r="Q437" s="8"/>
    </row>
    <row r="438" spans="1:17" x14ac:dyDescent="0.35">
      <c r="B438" t="s">
        <v>172</v>
      </c>
      <c r="C438" s="8">
        <v>38043</v>
      </c>
      <c r="D438" s="8"/>
      <c r="E438" s="8"/>
      <c r="F438" s="8"/>
      <c r="G438" s="8"/>
      <c r="H438" s="8"/>
      <c r="K438" t="s">
        <v>104</v>
      </c>
      <c r="L438" s="8"/>
      <c r="M438" s="8">
        <v>39276</v>
      </c>
      <c r="N438" s="8"/>
      <c r="O438" s="8"/>
      <c r="P438" s="8"/>
      <c r="Q438" s="8"/>
    </row>
    <row r="439" spans="1:17" x14ac:dyDescent="0.35">
      <c r="B439" t="s">
        <v>184</v>
      </c>
      <c r="C439" s="8"/>
      <c r="D439" s="8"/>
      <c r="E439" s="8"/>
      <c r="F439" s="8">
        <v>75492</v>
      </c>
      <c r="G439" s="8"/>
      <c r="H439" s="8"/>
      <c r="K439" t="s">
        <v>105</v>
      </c>
      <c r="L439" s="8"/>
      <c r="M439" s="8"/>
      <c r="N439" s="8"/>
      <c r="O439" s="8"/>
      <c r="P439" s="8"/>
      <c r="Q439" s="8">
        <v>52218</v>
      </c>
    </row>
    <row r="440" spans="1:17" x14ac:dyDescent="0.35">
      <c r="B440" t="s">
        <v>171</v>
      </c>
      <c r="C440" s="8"/>
      <c r="D440" s="8">
        <v>59480</v>
      </c>
      <c r="E440" s="8"/>
      <c r="F440" s="8"/>
      <c r="G440" s="8"/>
      <c r="H440" s="8"/>
      <c r="K440" t="s">
        <v>106</v>
      </c>
      <c r="L440" s="8"/>
      <c r="M440" s="8">
        <v>56126</v>
      </c>
      <c r="N440" s="8"/>
      <c r="O440" s="8"/>
      <c r="P440" s="8"/>
      <c r="Q440" s="8"/>
    </row>
    <row r="441" spans="1:17" x14ac:dyDescent="0.35">
      <c r="B441" t="s">
        <v>187</v>
      </c>
      <c r="C441" s="8"/>
      <c r="D441" s="8"/>
      <c r="E441" s="8"/>
      <c r="F441" s="8"/>
      <c r="G441" s="8"/>
      <c r="H441" s="8">
        <v>15203</v>
      </c>
      <c r="K441" t="s">
        <v>108</v>
      </c>
      <c r="L441" s="8"/>
      <c r="M441" s="8"/>
      <c r="N441" s="8"/>
      <c r="O441" s="8"/>
      <c r="P441" s="8"/>
      <c r="Q441" s="8">
        <v>57065</v>
      </c>
    </row>
    <row r="442" spans="1:17" x14ac:dyDescent="0.35">
      <c r="A442" t="s">
        <v>127</v>
      </c>
      <c r="B442" t="s">
        <v>189</v>
      </c>
      <c r="C442" s="8"/>
      <c r="D442" s="8"/>
      <c r="E442" s="8"/>
      <c r="F442" s="8"/>
      <c r="G442" s="8">
        <v>88547</v>
      </c>
      <c r="H442" s="8"/>
      <c r="K442" t="s">
        <v>114</v>
      </c>
      <c r="L442" s="8">
        <v>47245</v>
      </c>
      <c r="M442" s="8"/>
      <c r="N442" s="8"/>
      <c r="O442" s="8"/>
      <c r="P442" s="8"/>
      <c r="Q442" s="8"/>
    </row>
    <row r="443" spans="1:17" x14ac:dyDescent="0.35">
      <c r="B443" t="s">
        <v>178</v>
      </c>
      <c r="C443" s="8"/>
      <c r="D443" s="8"/>
      <c r="E443" s="8">
        <v>73039</v>
      </c>
      <c r="F443" s="8"/>
      <c r="G443" s="8"/>
      <c r="H443" s="8"/>
      <c r="K443" t="s">
        <v>116</v>
      </c>
      <c r="L443" s="8"/>
      <c r="M443" s="8"/>
      <c r="N443" s="8">
        <v>97005</v>
      </c>
      <c r="O443" s="8"/>
      <c r="P443" s="8"/>
      <c r="Q443" s="8"/>
    </row>
    <row r="444" spans="1:17" x14ac:dyDescent="0.35">
      <c r="B444" t="s">
        <v>183</v>
      </c>
      <c r="C444" s="8"/>
      <c r="D444" s="8"/>
      <c r="E444" s="8"/>
      <c r="F444" s="8">
        <v>63536</v>
      </c>
      <c r="G444" s="8"/>
      <c r="H444" s="8"/>
      <c r="K444" t="s">
        <v>119</v>
      </c>
      <c r="L444" s="8"/>
      <c r="M444" s="8"/>
      <c r="N444" s="8"/>
      <c r="O444" s="8">
        <v>19227</v>
      </c>
      <c r="P444" s="8"/>
      <c r="Q444" s="8"/>
    </row>
    <row r="445" spans="1:17" x14ac:dyDescent="0.35">
      <c r="B445" t="s">
        <v>171</v>
      </c>
      <c r="C445" s="8"/>
      <c r="D445" s="8">
        <v>30008</v>
      </c>
      <c r="E445" s="8"/>
      <c r="F445" s="8"/>
      <c r="G445" s="8"/>
      <c r="H445" s="8"/>
      <c r="K445" t="s">
        <v>122</v>
      </c>
      <c r="L445" s="8"/>
      <c r="M445" s="8"/>
      <c r="N445" s="8"/>
      <c r="O445" s="8"/>
      <c r="P445" s="8"/>
      <c r="Q445" s="8">
        <v>40482</v>
      </c>
    </row>
    <row r="446" spans="1:17" x14ac:dyDescent="0.35">
      <c r="B446" t="s">
        <v>175</v>
      </c>
      <c r="C446" s="8"/>
      <c r="D446" s="8"/>
      <c r="E446" s="8"/>
      <c r="F446" s="8"/>
      <c r="G446" s="8"/>
      <c r="H446" s="8">
        <v>70270</v>
      </c>
      <c r="K446" t="s">
        <v>123</v>
      </c>
      <c r="L446" s="8"/>
      <c r="M446" s="8"/>
      <c r="N446" s="8">
        <v>68419</v>
      </c>
      <c r="O446" s="8"/>
      <c r="P446" s="8"/>
      <c r="Q446" s="8"/>
    </row>
    <row r="447" spans="1:17" x14ac:dyDescent="0.35">
      <c r="B447" t="s">
        <v>187</v>
      </c>
      <c r="C447" s="8">
        <v>67261</v>
      </c>
      <c r="D447" s="8"/>
      <c r="E447" s="8"/>
      <c r="F447" s="8"/>
      <c r="G447" s="8"/>
      <c r="H447" s="8"/>
      <c r="K447" t="s">
        <v>128</v>
      </c>
      <c r="L447" s="8">
        <v>54359</v>
      </c>
      <c r="M447" s="8"/>
      <c r="N447" s="8"/>
      <c r="O447" s="8"/>
      <c r="P447" s="8"/>
      <c r="Q447" s="8"/>
    </row>
    <row r="448" spans="1:17" x14ac:dyDescent="0.35">
      <c r="A448" t="s">
        <v>128</v>
      </c>
      <c r="B448" t="s">
        <v>174</v>
      </c>
      <c r="C448" s="8"/>
      <c r="D448" s="8"/>
      <c r="E448" s="8">
        <v>63066</v>
      </c>
      <c r="F448" s="8"/>
      <c r="G448" s="8"/>
      <c r="H448" s="8"/>
      <c r="K448" t="s">
        <v>134</v>
      </c>
      <c r="L448" s="8"/>
      <c r="M448" s="8"/>
      <c r="N448" s="8">
        <v>82262</v>
      </c>
      <c r="O448" s="8"/>
      <c r="P448" s="8"/>
      <c r="Q448" s="8"/>
    </row>
    <row r="449" spans="1:17" x14ac:dyDescent="0.35">
      <c r="B449" t="s">
        <v>190</v>
      </c>
      <c r="C449" s="8"/>
      <c r="D449" s="8"/>
      <c r="E449" s="8"/>
      <c r="F449" s="8"/>
      <c r="G449" s="8">
        <v>77007</v>
      </c>
      <c r="H449" s="8"/>
      <c r="K449" t="s">
        <v>139</v>
      </c>
      <c r="L449" s="8"/>
      <c r="M449" s="8"/>
      <c r="N449" s="8"/>
      <c r="O449" s="8">
        <v>73429</v>
      </c>
      <c r="P449" s="8"/>
      <c r="Q449" s="8"/>
    </row>
    <row r="450" spans="1:17" x14ac:dyDescent="0.35">
      <c r="B450" t="s">
        <v>185</v>
      </c>
      <c r="C450" s="8"/>
      <c r="D450" s="8"/>
      <c r="E450" s="8"/>
      <c r="F450" s="8"/>
      <c r="G450" s="8"/>
      <c r="H450" s="8">
        <v>99488</v>
      </c>
      <c r="K450" t="s">
        <v>144</v>
      </c>
      <c r="L450" s="8">
        <v>33102</v>
      </c>
      <c r="M450" s="8"/>
      <c r="N450" s="8"/>
      <c r="O450" s="8"/>
      <c r="P450" s="8"/>
      <c r="Q450" s="8"/>
    </row>
    <row r="451" spans="1:17" x14ac:dyDescent="0.35">
      <c r="B451" t="s">
        <v>180</v>
      </c>
      <c r="C451" s="8"/>
      <c r="D451" s="8">
        <v>86013</v>
      </c>
      <c r="E451" s="8"/>
      <c r="F451" s="8"/>
      <c r="G451" s="8"/>
      <c r="H451" s="8"/>
      <c r="K451" t="s">
        <v>146</v>
      </c>
      <c r="L451" s="8"/>
      <c r="M451" s="8"/>
      <c r="N451" s="8"/>
      <c r="O451" s="8">
        <v>44031</v>
      </c>
      <c r="P451" s="8"/>
      <c r="Q451" s="8"/>
    </row>
    <row r="452" spans="1:17" x14ac:dyDescent="0.35">
      <c r="B452" t="s">
        <v>188</v>
      </c>
      <c r="C452" s="8">
        <v>54359</v>
      </c>
      <c r="D452" s="8"/>
      <c r="E452" s="8"/>
      <c r="F452" s="8"/>
      <c r="G452" s="8"/>
      <c r="H452" s="8"/>
      <c r="K452" t="s">
        <v>147</v>
      </c>
      <c r="L452" s="8"/>
      <c r="M452" s="8"/>
      <c r="N452" s="8"/>
      <c r="O452" s="8">
        <v>38073</v>
      </c>
      <c r="P452" s="8"/>
      <c r="Q452" s="8"/>
    </row>
    <row r="453" spans="1:17" x14ac:dyDescent="0.35">
      <c r="B453" t="s">
        <v>187</v>
      </c>
      <c r="C453" s="8"/>
      <c r="D453" s="8"/>
      <c r="E453" s="8"/>
      <c r="F453" s="8">
        <v>46012</v>
      </c>
      <c r="G453" s="8"/>
      <c r="H453" s="8"/>
      <c r="J453" t="s">
        <v>184</v>
      </c>
      <c r="K453" t="s">
        <v>62</v>
      </c>
      <c r="L453" s="8">
        <v>24064</v>
      </c>
      <c r="M453" s="8"/>
      <c r="N453" s="8"/>
      <c r="O453" s="8"/>
      <c r="P453" s="8"/>
      <c r="Q453" s="8"/>
    </row>
    <row r="454" spans="1:17" x14ac:dyDescent="0.35">
      <c r="A454" t="s">
        <v>129</v>
      </c>
      <c r="B454" t="s">
        <v>173</v>
      </c>
      <c r="C454" s="8"/>
      <c r="D454" s="8"/>
      <c r="E454" s="8"/>
      <c r="F454" s="8"/>
      <c r="G454" s="8">
        <v>75044</v>
      </c>
      <c r="H454" s="8"/>
      <c r="K454" t="s">
        <v>65</v>
      </c>
      <c r="L454" s="8"/>
      <c r="M454" s="8"/>
      <c r="N454" s="8"/>
      <c r="O454" s="8">
        <v>50391</v>
      </c>
      <c r="P454" s="8"/>
      <c r="Q454" s="8"/>
    </row>
    <row r="455" spans="1:17" x14ac:dyDescent="0.35">
      <c r="B455" t="s">
        <v>189</v>
      </c>
      <c r="C455" s="8"/>
      <c r="D455" s="8"/>
      <c r="E455" s="8">
        <v>87086</v>
      </c>
      <c r="F455" s="8"/>
      <c r="G455" s="8"/>
      <c r="H455" s="8"/>
      <c r="K455" t="s">
        <v>66</v>
      </c>
      <c r="L455" s="8">
        <v>27367</v>
      </c>
      <c r="M455" s="8"/>
      <c r="N455" s="8"/>
      <c r="O455" s="8"/>
      <c r="P455" s="8"/>
      <c r="Q455" s="8"/>
    </row>
    <row r="456" spans="1:17" x14ac:dyDescent="0.35">
      <c r="B456" t="s">
        <v>185</v>
      </c>
      <c r="C456" s="8"/>
      <c r="D456" s="8"/>
      <c r="E456" s="8"/>
      <c r="F456" s="8">
        <v>51038</v>
      </c>
      <c r="G456" s="8"/>
      <c r="H456" s="8"/>
      <c r="K456" t="s">
        <v>68</v>
      </c>
      <c r="L456" s="8">
        <v>61184</v>
      </c>
      <c r="M456" s="8"/>
      <c r="N456" s="8"/>
      <c r="O456" s="8"/>
      <c r="P456" s="8"/>
      <c r="Q456" s="8"/>
    </row>
    <row r="457" spans="1:17" x14ac:dyDescent="0.35">
      <c r="B457" t="s">
        <v>171</v>
      </c>
      <c r="C457" s="8">
        <v>32042</v>
      </c>
      <c r="D457" s="8"/>
      <c r="E457" s="8"/>
      <c r="F457" s="8"/>
      <c r="G457" s="8"/>
      <c r="H457" s="8"/>
      <c r="K457" t="s">
        <v>73</v>
      </c>
      <c r="L457" s="8"/>
      <c r="M457" s="8"/>
      <c r="N457" s="8"/>
      <c r="O457" s="8"/>
      <c r="P457" s="8"/>
      <c r="Q457" s="8">
        <v>13051</v>
      </c>
    </row>
    <row r="458" spans="1:17" x14ac:dyDescent="0.35">
      <c r="B458" t="s">
        <v>175</v>
      </c>
      <c r="C458" s="8"/>
      <c r="D458" s="8"/>
      <c r="E458" s="8"/>
      <c r="F458" s="8"/>
      <c r="G458" s="8"/>
      <c r="H458" s="8">
        <v>83502</v>
      </c>
      <c r="K458" t="s">
        <v>79</v>
      </c>
      <c r="L458" s="8"/>
      <c r="M458" s="8"/>
      <c r="N458" s="8"/>
      <c r="O458" s="8"/>
      <c r="P458" s="8"/>
      <c r="Q458" s="8">
        <v>42164</v>
      </c>
    </row>
    <row r="459" spans="1:17" x14ac:dyDescent="0.35">
      <c r="B459" t="s">
        <v>187</v>
      </c>
      <c r="C459" s="8"/>
      <c r="D459" s="8">
        <v>93146</v>
      </c>
      <c r="E459" s="8"/>
      <c r="F459" s="8"/>
      <c r="G459" s="8"/>
      <c r="H459" s="8"/>
      <c r="K459" t="s">
        <v>85</v>
      </c>
      <c r="L459" s="8">
        <v>32087</v>
      </c>
      <c r="M459" s="8"/>
      <c r="N459" s="8"/>
      <c r="O459" s="8"/>
      <c r="P459" s="8"/>
      <c r="Q459" s="8"/>
    </row>
    <row r="460" spans="1:17" x14ac:dyDescent="0.35">
      <c r="A460" t="s">
        <v>130</v>
      </c>
      <c r="B460" t="s">
        <v>179</v>
      </c>
      <c r="C460" s="8">
        <v>81286</v>
      </c>
      <c r="D460" s="8"/>
      <c r="E460" s="8"/>
      <c r="F460" s="8"/>
      <c r="G460" s="8"/>
      <c r="H460" s="8"/>
      <c r="K460" t="s">
        <v>90</v>
      </c>
      <c r="L460" s="8"/>
      <c r="M460" s="8"/>
      <c r="N460" s="8"/>
      <c r="O460" s="8"/>
      <c r="P460" s="8"/>
      <c r="Q460" s="8">
        <v>51111</v>
      </c>
    </row>
    <row r="461" spans="1:17" x14ac:dyDescent="0.35">
      <c r="B461" t="s">
        <v>174</v>
      </c>
      <c r="C461" s="8"/>
      <c r="D461" s="8">
        <v>71311</v>
      </c>
      <c r="E461" s="8"/>
      <c r="F461" s="8"/>
      <c r="G461" s="8"/>
      <c r="H461" s="8"/>
      <c r="K461" t="s">
        <v>91</v>
      </c>
      <c r="L461" s="8">
        <v>44080</v>
      </c>
      <c r="M461" s="8"/>
      <c r="N461" s="8"/>
      <c r="O461" s="8"/>
      <c r="P461" s="8"/>
      <c r="Q461" s="8"/>
    </row>
    <row r="462" spans="1:17" x14ac:dyDescent="0.35">
      <c r="B462" t="s">
        <v>172</v>
      </c>
      <c r="C462" s="8"/>
      <c r="D462" s="8"/>
      <c r="E462" s="8">
        <v>13098</v>
      </c>
      <c r="F462" s="8"/>
      <c r="G462" s="8"/>
      <c r="H462" s="8"/>
      <c r="K462" t="s">
        <v>101</v>
      </c>
      <c r="L462" s="8"/>
      <c r="M462" s="8"/>
      <c r="N462" s="8">
        <v>60024</v>
      </c>
      <c r="O462" s="8"/>
      <c r="P462" s="8"/>
      <c r="Q462" s="8"/>
    </row>
    <row r="463" spans="1:17" x14ac:dyDescent="0.35">
      <c r="B463" t="s">
        <v>184</v>
      </c>
      <c r="C463" s="8"/>
      <c r="D463" s="8"/>
      <c r="E463" s="8"/>
      <c r="F463" s="8"/>
      <c r="G463" s="8">
        <v>67058</v>
      </c>
      <c r="H463" s="8"/>
      <c r="K463" t="s">
        <v>103</v>
      </c>
      <c r="L463" s="8"/>
      <c r="M463" s="8">
        <v>82159</v>
      </c>
      <c r="N463" s="8"/>
      <c r="O463" s="8"/>
      <c r="P463" s="8"/>
      <c r="Q463" s="8"/>
    </row>
    <row r="464" spans="1:17" x14ac:dyDescent="0.35">
      <c r="B464" t="s">
        <v>175</v>
      </c>
      <c r="C464" s="8"/>
      <c r="D464" s="8"/>
      <c r="E464" s="8"/>
      <c r="F464" s="8">
        <v>47309</v>
      </c>
      <c r="G464" s="8"/>
      <c r="H464" s="8"/>
      <c r="K464" t="s">
        <v>107</v>
      </c>
      <c r="L464" s="8"/>
      <c r="M464" s="8"/>
      <c r="N464" s="8"/>
      <c r="O464" s="8">
        <v>89213</v>
      </c>
      <c r="P464" s="8"/>
      <c r="Q464" s="8"/>
    </row>
    <row r="465" spans="1:21" x14ac:dyDescent="0.35">
      <c r="B465" t="s">
        <v>187</v>
      </c>
      <c r="C465" s="8"/>
      <c r="D465" s="8"/>
      <c r="E465" s="8"/>
      <c r="F465" s="8"/>
      <c r="G465" s="8"/>
      <c r="H465" s="8">
        <v>59069</v>
      </c>
      <c r="K465" t="s">
        <v>115</v>
      </c>
      <c r="L465" s="8"/>
      <c r="M465" s="8"/>
      <c r="N465" s="8"/>
      <c r="O465" s="8"/>
      <c r="P465" s="8"/>
      <c r="Q465" s="8">
        <v>65056</v>
      </c>
    </row>
    <row r="466" spans="1:21" x14ac:dyDescent="0.35">
      <c r="A466" t="s">
        <v>131</v>
      </c>
      <c r="B466" t="s">
        <v>173</v>
      </c>
      <c r="C466" s="8"/>
      <c r="D466" s="8"/>
      <c r="E466" s="8"/>
      <c r="F466" s="8">
        <v>43513</v>
      </c>
      <c r="G466" s="8"/>
      <c r="H466" s="8"/>
      <c r="K466" t="s">
        <v>119</v>
      </c>
      <c r="L466" s="8">
        <v>19306</v>
      </c>
      <c r="M466" s="8"/>
      <c r="N466" s="8"/>
      <c r="O466" s="8"/>
      <c r="P466" s="8"/>
      <c r="Q466" s="8"/>
    </row>
    <row r="467" spans="1:21" x14ac:dyDescent="0.35">
      <c r="B467" t="s">
        <v>177</v>
      </c>
      <c r="C467" s="8"/>
      <c r="D467" s="8"/>
      <c r="E467" s="8">
        <v>90155</v>
      </c>
      <c r="F467" s="8"/>
      <c r="G467" s="8"/>
      <c r="H467" s="8"/>
      <c r="K467" t="s">
        <v>122</v>
      </c>
      <c r="L467" s="8"/>
      <c r="M467" s="8"/>
      <c r="N467" s="8"/>
      <c r="O467" s="8">
        <v>10135</v>
      </c>
      <c r="P467" s="8"/>
      <c r="Q467" s="8"/>
    </row>
    <row r="468" spans="1:21" x14ac:dyDescent="0.35">
      <c r="B468" t="s">
        <v>190</v>
      </c>
      <c r="C468" s="8">
        <v>64312</v>
      </c>
      <c r="D468" s="8"/>
      <c r="E468" s="8"/>
      <c r="F468" s="8"/>
      <c r="G468" s="8"/>
      <c r="H468" s="8"/>
      <c r="K468" t="s">
        <v>124</v>
      </c>
      <c r="L468" s="8">
        <v>91348</v>
      </c>
      <c r="M468" s="8"/>
      <c r="N468" s="8"/>
      <c r="O468" s="8"/>
      <c r="P468" s="8"/>
      <c r="Q468" s="8"/>
    </row>
    <row r="469" spans="1:21" x14ac:dyDescent="0.35">
      <c r="B469" t="s">
        <v>182</v>
      </c>
      <c r="C469" s="8"/>
      <c r="D469" s="8">
        <v>46318</v>
      </c>
      <c r="E469" s="8"/>
      <c r="F469" s="8"/>
      <c r="G469" s="8"/>
      <c r="H469" s="8"/>
      <c r="K469" t="s">
        <v>126</v>
      </c>
      <c r="L469" s="8"/>
      <c r="M469" s="8"/>
      <c r="N469" s="8"/>
      <c r="O469" s="8">
        <v>75492</v>
      </c>
      <c r="P469" s="8"/>
      <c r="Q469" s="8"/>
    </row>
    <row r="470" spans="1:21" x14ac:dyDescent="0.35">
      <c r="B470" t="s">
        <v>186</v>
      </c>
      <c r="C470" s="8"/>
      <c r="D470" s="8"/>
      <c r="E470" s="8"/>
      <c r="F470" s="8"/>
      <c r="G470" s="8">
        <v>35169</v>
      </c>
      <c r="H470" s="8"/>
      <c r="K470" t="s">
        <v>130</v>
      </c>
      <c r="L470" s="8"/>
      <c r="M470" s="8"/>
      <c r="N470" s="8"/>
      <c r="O470" s="8"/>
      <c r="P470" s="8">
        <v>67058</v>
      </c>
      <c r="Q470" s="8"/>
    </row>
    <row r="471" spans="1:21" x14ac:dyDescent="0.35">
      <c r="B471" t="s">
        <v>184</v>
      </c>
      <c r="C471" s="8"/>
      <c r="D471" s="8"/>
      <c r="E471" s="8"/>
      <c r="F471" s="8"/>
      <c r="G471" s="8"/>
      <c r="H471" s="8">
        <v>60208</v>
      </c>
      <c r="K471" t="s">
        <v>131</v>
      </c>
      <c r="L471" s="8"/>
      <c r="M471" s="8"/>
      <c r="N471" s="8"/>
      <c r="O471" s="8"/>
      <c r="P471" s="8"/>
      <c r="Q471" s="8">
        <v>60208</v>
      </c>
    </row>
    <row r="472" spans="1:21" x14ac:dyDescent="0.35">
      <c r="A472" t="s">
        <v>132</v>
      </c>
      <c r="B472" t="s">
        <v>174</v>
      </c>
      <c r="C472" s="8"/>
      <c r="D472" s="8"/>
      <c r="E472" s="8">
        <v>73136</v>
      </c>
      <c r="F472" s="8"/>
      <c r="G472" s="8"/>
      <c r="H472" s="8"/>
      <c r="K472" t="s">
        <v>135</v>
      </c>
      <c r="L472" s="8"/>
      <c r="M472" s="8">
        <v>38281</v>
      </c>
      <c r="N472" s="8"/>
      <c r="O472" s="8"/>
      <c r="P472" s="8"/>
      <c r="Q472" s="8"/>
    </row>
    <row r="473" spans="1:21" x14ac:dyDescent="0.35">
      <c r="B473" t="s">
        <v>172</v>
      </c>
      <c r="C473" s="8"/>
      <c r="D473" s="8"/>
      <c r="E473" s="8"/>
      <c r="F473" s="8"/>
      <c r="G473" s="8"/>
      <c r="H473" s="8">
        <v>66235</v>
      </c>
      <c r="K473" t="s">
        <v>139</v>
      </c>
      <c r="L473" s="8"/>
      <c r="M473" s="8"/>
      <c r="N473" s="8">
        <v>57287</v>
      </c>
      <c r="O473" s="8"/>
      <c r="P473" s="8"/>
      <c r="Q473" s="8"/>
    </row>
    <row r="474" spans="1:21" x14ac:dyDescent="0.35">
      <c r="B474" t="s">
        <v>190</v>
      </c>
      <c r="C474" s="8">
        <v>56559</v>
      </c>
      <c r="D474" s="8"/>
      <c r="E474" s="8"/>
      <c r="F474" s="8"/>
      <c r="G474" s="8"/>
      <c r="H474" s="8"/>
      <c r="K474" t="s">
        <v>140</v>
      </c>
      <c r="L474" s="8"/>
      <c r="M474" s="8"/>
      <c r="N474" s="8">
        <v>55326</v>
      </c>
      <c r="O474" s="8"/>
      <c r="P474" s="8"/>
      <c r="Q474" s="8"/>
    </row>
    <row r="475" spans="1:21" x14ac:dyDescent="0.35">
      <c r="B475" t="s">
        <v>185</v>
      </c>
      <c r="C475" s="8"/>
      <c r="D475" s="8"/>
      <c r="E475" s="8"/>
      <c r="F475" s="8">
        <v>32538</v>
      </c>
      <c r="G475" s="8"/>
      <c r="H475" s="8"/>
      <c r="K475" t="s">
        <v>142</v>
      </c>
      <c r="L475" s="8"/>
      <c r="M475" s="8"/>
      <c r="N475" s="8">
        <v>84523</v>
      </c>
      <c r="O475" s="8"/>
      <c r="P475" s="8"/>
      <c r="Q475" s="8"/>
    </row>
    <row r="476" spans="1:21" x14ac:dyDescent="0.35">
      <c r="B476" t="s">
        <v>180</v>
      </c>
      <c r="C476" s="8"/>
      <c r="D476" s="8">
        <v>98377</v>
      </c>
      <c r="E476" s="8"/>
      <c r="F476" s="8"/>
      <c r="G476" s="8"/>
      <c r="H476" s="8"/>
      <c r="K476" t="s">
        <v>143</v>
      </c>
      <c r="L476" s="8"/>
      <c r="M476" s="8"/>
      <c r="N476" s="8"/>
      <c r="O476" s="8"/>
      <c r="P476" s="8"/>
      <c r="Q476" s="8">
        <v>81150</v>
      </c>
    </row>
    <row r="477" spans="1:21" x14ac:dyDescent="0.35">
      <c r="B477" t="s">
        <v>187</v>
      </c>
      <c r="C477" s="8"/>
      <c r="D477" s="8"/>
      <c r="E477" s="8"/>
      <c r="F477" s="8"/>
      <c r="G477" s="8">
        <v>55220</v>
      </c>
      <c r="H477" s="8"/>
      <c r="K477" t="s">
        <v>147</v>
      </c>
      <c r="L477" s="8"/>
      <c r="M477" s="8"/>
      <c r="N477" s="8"/>
      <c r="O477" s="8"/>
      <c r="P477" s="8"/>
      <c r="Q477" s="8">
        <v>63500</v>
      </c>
    </row>
    <row r="478" spans="1:21" x14ac:dyDescent="0.35">
      <c r="A478" t="s">
        <v>133</v>
      </c>
      <c r="B478" t="s">
        <v>173</v>
      </c>
      <c r="C478" s="8"/>
      <c r="D478" s="8"/>
      <c r="E478" s="8"/>
      <c r="F478" s="8">
        <v>56568</v>
      </c>
      <c r="G478" s="8"/>
      <c r="H478" s="8"/>
      <c r="K478" t="s">
        <v>148</v>
      </c>
      <c r="L478" s="8"/>
      <c r="M478" s="8"/>
      <c r="N478" s="8">
        <v>43413</v>
      </c>
      <c r="O478" s="8"/>
      <c r="P478" s="8"/>
      <c r="Q478" s="8"/>
    </row>
    <row r="479" spans="1:21" x14ac:dyDescent="0.35">
      <c r="B479" t="s">
        <v>181</v>
      </c>
      <c r="C479" s="8"/>
      <c r="D479" s="8"/>
      <c r="E479" s="8"/>
      <c r="F479" s="8"/>
      <c r="G479" s="8">
        <v>52478</v>
      </c>
      <c r="H479" s="8"/>
      <c r="J479" s="10" t="s">
        <v>171</v>
      </c>
      <c r="K479" t="s">
        <v>62</v>
      </c>
      <c r="L479" s="8"/>
      <c r="M479" s="8">
        <v>14021</v>
      </c>
      <c r="N479" s="8"/>
      <c r="O479" s="8"/>
      <c r="P479" s="8"/>
      <c r="Q479" s="8"/>
      <c r="S479">
        <f>SUM(L479:Q479)</f>
        <v>14021</v>
      </c>
      <c r="T479" s="10">
        <v>1</v>
      </c>
      <c r="U479">
        <f>LARGE($S$479:$S$503,T479)</f>
        <v>95187</v>
      </c>
    </row>
    <row r="480" spans="1:21" x14ac:dyDescent="0.35">
      <c r="B480" t="s">
        <v>176</v>
      </c>
      <c r="C480" s="8"/>
      <c r="D480" s="8">
        <v>63006</v>
      </c>
      <c r="E480" s="8"/>
      <c r="F480" s="8"/>
      <c r="G480" s="8"/>
      <c r="H480" s="8"/>
      <c r="K480" s="12" t="s">
        <v>63</v>
      </c>
      <c r="L480" s="13">
        <v>67195</v>
      </c>
      <c r="M480" s="8"/>
      <c r="N480" s="8"/>
      <c r="O480" s="8"/>
      <c r="P480" s="8"/>
      <c r="Q480" s="8"/>
      <c r="S480">
        <f t="shared" ref="S480:S503" si="0">SUM(L480:Q480)</f>
        <v>67195</v>
      </c>
      <c r="T480" s="10">
        <v>2</v>
      </c>
      <c r="U480">
        <f t="shared" ref="U480:U484" si="1">LARGE($S$479:$S$503,T480)</f>
        <v>94288</v>
      </c>
    </row>
    <row r="481" spans="1:21" x14ac:dyDescent="0.35">
      <c r="B481" t="s">
        <v>172</v>
      </c>
      <c r="C481" s="8"/>
      <c r="D481" s="8"/>
      <c r="E481" s="8"/>
      <c r="F481" s="8"/>
      <c r="G481" s="8"/>
      <c r="H481" s="8">
        <v>53289</v>
      </c>
      <c r="K481" t="s">
        <v>64</v>
      </c>
      <c r="L481" s="8"/>
      <c r="M481" s="8"/>
      <c r="N481" s="8"/>
      <c r="O481" s="9">
        <v>89263</v>
      </c>
      <c r="P481" s="8"/>
      <c r="Q481" s="8"/>
      <c r="S481">
        <f t="shared" si="0"/>
        <v>89263</v>
      </c>
      <c r="T481" s="10">
        <v>3</v>
      </c>
      <c r="U481">
        <f t="shared" si="1"/>
        <v>89263</v>
      </c>
    </row>
    <row r="482" spans="1:21" x14ac:dyDescent="0.35">
      <c r="B482" t="s">
        <v>177</v>
      </c>
      <c r="C482" s="8"/>
      <c r="D482" s="8"/>
      <c r="E482" s="8">
        <v>28244</v>
      </c>
      <c r="F482" s="8"/>
      <c r="G482" s="8"/>
      <c r="H482" s="8"/>
      <c r="K482" t="s">
        <v>72</v>
      </c>
      <c r="L482" s="8"/>
      <c r="M482" s="8">
        <v>15385</v>
      </c>
      <c r="N482" s="8"/>
      <c r="O482" s="8"/>
      <c r="P482" s="8"/>
      <c r="Q482" s="8"/>
      <c r="S482">
        <f t="shared" si="0"/>
        <v>15385</v>
      </c>
      <c r="T482" s="10">
        <v>4</v>
      </c>
      <c r="U482">
        <f t="shared" si="1"/>
        <v>86329</v>
      </c>
    </row>
    <row r="483" spans="1:21" x14ac:dyDescent="0.35">
      <c r="B483" t="s">
        <v>171</v>
      </c>
      <c r="C483" s="8">
        <v>19124</v>
      </c>
      <c r="D483" s="8"/>
      <c r="E483" s="8"/>
      <c r="F483" s="8"/>
      <c r="G483" s="8"/>
      <c r="H483" s="8"/>
      <c r="K483" t="s">
        <v>81</v>
      </c>
      <c r="L483" s="8"/>
      <c r="M483" s="9">
        <v>86329</v>
      </c>
      <c r="N483" s="8"/>
      <c r="O483" s="8"/>
      <c r="P483" s="8"/>
      <c r="Q483" s="8"/>
      <c r="S483">
        <f t="shared" si="0"/>
        <v>86329</v>
      </c>
      <c r="T483" s="10">
        <v>5</v>
      </c>
      <c r="U483">
        <f t="shared" si="1"/>
        <v>71071</v>
      </c>
    </row>
    <row r="484" spans="1:21" x14ac:dyDescent="0.35">
      <c r="A484" t="s">
        <v>134</v>
      </c>
      <c r="B484" t="s">
        <v>189</v>
      </c>
      <c r="C484" s="8">
        <v>16387</v>
      </c>
      <c r="D484" s="8"/>
      <c r="E484" s="8"/>
      <c r="F484" s="8"/>
      <c r="G484" s="8"/>
      <c r="H484" s="8"/>
      <c r="K484" t="s">
        <v>83</v>
      </c>
      <c r="L484" s="8"/>
      <c r="M484" s="8"/>
      <c r="N484" s="8"/>
      <c r="O484" s="8"/>
      <c r="P484" s="8">
        <v>42157</v>
      </c>
      <c r="Q484" s="8"/>
      <c r="S484">
        <f t="shared" si="0"/>
        <v>42157</v>
      </c>
      <c r="T484">
        <v>6</v>
      </c>
      <c r="U484" s="12">
        <f t="shared" si="1"/>
        <v>67195</v>
      </c>
    </row>
    <row r="485" spans="1:21" x14ac:dyDescent="0.35">
      <c r="B485" t="s">
        <v>174</v>
      </c>
      <c r="C485" s="8"/>
      <c r="D485" s="8"/>
      <c r="E485" s="8"/>
      <c r="F485" s="8"/>
      <c r="G485" s="8">
        <v>98040</v>
      </c>
      <c r="H485" s="8"/>
      <c r="K485" t="s">
        <v>159</v>
      </c>
      <c r="L485" s="8"/>
      <c r="M485" s="8"/>
      <c r="N485" s="8"/>
      <c r="O485" s="8"/>
      <c r="P485" s="9">
        <v>94288</v>
      </c>
      <c r="Q485" s="8"/>
      <c r="S485">
        <f t="shared" si="0"/>
        <v>94288</v>
      </c>
    </row>
    <row r="486" spans="1:21" x14ac:dyDescent="0.35">
      <c r="B486" t="s">
        <v>177</v>
      </c>
      <c r="C486" s="8"/>
      <c r="D486" s="8"/>
      <c r="E486" s="8"/>
      <c r="F486" s="8"/>
      <c r="G486" s="8"/>
      <c r="H486" s="8">
        <v>14365</v>
      </c>
      <c r="K486" t="s">
        <v>92</v>
      </c>
      <c r="L486" s="8"/>
      <c r="M486" s="8">
        <v>28122</v>
      </c>
      <c r="N486" s="8"/>
      <c r="O486" s="8"/>
      <c r="P486" s="8"/>
      <c r="Q486" s="8"/>
      <c r="S486">
        <f t="shared" si="0"/>
        <v>28122</v>
      </c>
    </row>
    <row r="487" spans="1:21" x14ac:dyDescent="0.35">
      <c r="B487" t="s">
        <v>185</v>
      </c>
      <c r="C487" s="8"/>
      <c r="D487" s="8"/>
      <c r="E487" s="8"/>
      <c r="F487" s="8">
        <v>47085</v>
      </c>
      <c r="G487" s="8"/>
      <c r="H487" s="8"/>
      <c r="K487" t="s">
        <v>93</v>
      </c>
      <c r="L487" s="8"/>
      <c r="M487" s="8">
        <v>62209</v>
      </c>
      <c r="N487" s="8"/>
      <c r="O487" s="8"/>
      <c r="P487" s="8"/>
      <c r="Q487" s="8"/>
      <c r="S487">
        <f t="shared" si="0"/>
        <v>62209</v>
      </c>
    </row>
    <row r="488" spans="1:21" x14ac:dyDescent="0.35">
      <c r="B488" t="s">
        <v>188</v>
      </c>
      <c r="C488" s="8"/>
      <c r="D488" s="8"/>
      <c r="E488" s="8">
        <v>82262</v>
      </c>
      <c r="F488" s="8"/>
      <c r="G488" s="8"/>
      <c r="H488" s="8"/>
      <c r="K488" t="s">
        <v>155</v>
      </c>
      <c r="L488" s="8"/>
      <c r="M488" s="8">
        <v>27269</v>
      </c>
      <c r="N488" s="8"/>
      <c r="O488" s="8"/>
      <c r="P488" s="8"/>
      <c r="Q488" s="8"/>
      <c r="S488">
        <f t="shared" si="0"/>
        <v>27269</v>
      </c>
    </row>
    <row r="489" spans="1:21" x14ac:dyDescent="0.35">
      <c r="B489" t="s">
        <v>171</v>
      </c>
      <c r="C489" s="8"/>
      <c r="D489" s="8">
        <v>71071</v>
      </c>
      <c r="E489" s="8"/>
      <c r="F489" s="8"/>
      <c r="G489" s="8"/>
      <c r="H489" s="8"/>
      <c r="K489" t="s">
        <v>156</v>
      </c>
      <c r="L489" s="8"/>
      <c r="M489" s="8"/>
      <c r="N489" s="8">
        <v>48115</v>
      </c>
      <c r="O489" s="8"/>
      <c r="P489" s="8"/>
      <c r="Q489" s="8"/>
      <c r="S489">
        <f t="shared" si="0"/>
        <v>48115</v>
      </c>
    </row>
    <row r="490" spans="1:21" x14ac:dyDescent="0.35">
      <c r="A490" t="s">
        <v>135</v>
      </c>
      <c r="B490" t="s">
        <v>173</v>
      </c>
      <c r="C490" s="8"/>
      <c r="D490" s="8"/>
      <c r="E490" s="8"/>
      <c r="F490" s="8">
        <v>84139</v>
      </c>
      <c r="G490" s="8"/>
      <c r="H490" s="8"/>
      <c r="K490" t="s">
        <v>117</v>
      </c>
      <c r="L490" s="8"/>
      <c r="M490" s="9">
        <v>95187</v>
      </c>
      <c r="N490" s="8"/>
      <c r="O490" s="8"/>
      <c r="P490" s="8"/>
      <c r="Q490" s="8"/>
      <c r="S490">
        <f t="shared" si="0"/>
        <v>95187</v>
      </c>
    </row>
    <row r="491" spans="1:21" x14ac:dyDescent="0.35">
      <c r="B491" t="s">
        <v>178</v>
      </c>
      <c r="C491" s="8"/>
      <c r="D491" s="8"/>
      <c r="E491" s="8"/>
      <c r="F491" s="8"/>
      <c r="G491" s="8">
        <v>19041</v>
      </c>
      <c r="H491" s="8"/>
      <c r="K491" t="s">
        <v>119</v>
      </c>
      <c r="L491" s="8"/>
      <c r="M491" s="8">
        <v>40173</v>
      </c>
      <c r="N491" s="8"/>
      <c r="O491" s="8"/>
      <c r="P491" s="8"/>
      <c r="Q491" s="8"/>
      <c r="S491">
        <f t="shared" si="0"/>
        <v>40173</v>
      </c>
    </row>
    <row r="492" spans="1:21" x14ac:dyDescent="0.35">
      <c r="B492" t="s">
        <v>177</v>
      </c>
      <c r="C492" s="8"/>
      <c r="D492" s="8"/>
      <c r="E492" s="8"/>
      <c r="F492" s="8"/>
      <c r="G492" s="8"/>
      <c r="H492" s="8">
        <v>15565</v>
      </c>
      <c r="K492" t="s">
        <v>120</v>
      </c>
      <c r="L492" s="8"/>
      <c r="M492" s="8"/>
      <c r="N492" s="8"/>
      <c r="O492" s="8"/>
      <c r="P492" s="8">
        <v>57174</v>
      </c>
      <c r="Q492" s="8"/>
      <c r="S492">
        <f t="shared" si="0"/>
        <v>57174</v>
      </c>
    </row>
    <row r="493" spans="1:21" x14ac:dyDescent="0.35">
      <c r="B493" t="s">
        <v>186</v>
      </c>
      <c r="C493" s="8"/>
      <c r="D493" s="8"/>
      <c r="E493" s="8">
        <v>79388</v>
      </c>
      <c r="F493" s="8"/>
      <c r="G493" s="8"/>
      <c r="H493" s="8"/>
      <c r="K493" t="s">
        <v>121</v>
      </c>
      <c r="L493" s="8"/>
      <c r="M493" s="8"/>
      <c r="N493" s="8"/>
      <c r="O493" s="8"/>
      <c r="P493" s="8"/>
      <c r="Q493" s="8">
        <v>10404</v>
      </c>
      <c r="S493">
        <f t="shared" si="0"/>
        <v>10404</v>
      </c>
    </row>
    <row r="494" spans="1:21" x14ac:dyDescent="0.35">
      <c r="B494" t="s">
        <v>184</v>
      </c>
      <c r="C494" s="8"/>
      <c r="D494" s="8">
        <v>38281</v>
      </c>
      <c r="E494" s="8"/>
      <c r="F494" s="8"/>
      <c r="G494" s="8"/>
      <c r="H494" s="8"/>
      <c r="K494" t="s">
        <v>126</v>
      </c>
      <c r="L494" s="8"/>
      <c r="M494" s="8">
        <v>59480</v>
      </c>
      <c r="N494" s="8"/>
      <c r="O494" s="8"/>
      <c r="P494" s="8"/>
      <c r="Q494" s="8"/>
      <c r="S494">
        <f t="shared" si="0"/>
        <v>59480</v>
      </c>
    </row>
    <row r="495" spans="1:21" x14ac:dyDescent="0.35">
      <c r="B495" t="s">
        <v>175</v>
      </c>
      <c r="C495" s="8">
        <v>32499</v>
      </c>
      <c r="D495" s="8"/>
      <c r="E495" s="8"/>
      <c r="F495" s="8"/>
      <c r="G495" s="8"/>
      <c r="H495" s="8"/>
      <c r="K495" t="s">
        <v>127</v>
      </c>
      <c r="L495" s="8"/>
      <c r="M495" s="8">
        <v>30008</v>
      </c>
      <c r="N495" s="8"/>
      <c r="O495" s="8"/>
      <c r="P495" s="8"/>
      <c r="Q495" s="8"/>
      <c r="S495">
        <f t="shared" si="0"/>
        <v>30008</v>
      </c>
    </row>
    <row r="496" spans="1:21" x14ac:dyDescent="0.35">
      <c r="A496" t="s">
        <v>136</v>
      </c>
      <c r="B496" t="s">
        <v>174</v>
      </c>
      <c r="C496" s="8">
        <v>76507</v>
      </c>
      <c r="D496" s="8"/>
      <c r="E496" s="8"/>
      <c r="F496" s="8"/>
      <c r="G496" s="8"/>
      <c r="H496" s="8"/>
      <c r="K496" t="s">
        <v>129</v>
      </c>
      <c r="L496" s="8">
        <v>32042</v>
      </c>
      <c r="M496" s="8"/>
      <c r="N496" s="8"/>
      <c r="O496" s="8"/>
      <c r="P496" s="8"/>
      <c r="Q496" s="8"/>
      <c r="S496">
        <f t="shared" si="0"/>
        <v>32042</v>
      </c>
    </row>
    <row r="497" spans="1:19" x14ac:dyDescent="0.35">
      <c r="B497" t="s">
        <v>181</v>
      </c>
      <c r="C497" s="8"/>
      <c r="D497" s="8">
        <v>34390</v>
      </c>
      <c r="E497" s="8"/>
      <c r="F497" s="8"/>
      <c r="G497" s="8"/>
      <c r="H497" s="8"/>
      <c r="K497" t="s">
        <v>133</v>
      </c>
      <c r="L497" s="8">
        <v>19124</v>
      </c>
      <c r="M497" s="8"/>
      <c r="N497" s="8"/>
      <c r="O497" s="8"/>
      <c r="P497" s="8"/>
      <c r="Q497" s="8"/>
      <c r="S497">
        <f t="shared" si="0"/>
        <v>19124</v>
      </c>
    </row>
    <row r="498" spans="1:19" x14ac:dyDescent="0.35">
      <c r="B498" t="s">
        <v>172</v>
      </c>
      <c r="C498" s="8"/>
      <c r="D498" s="8"/>
      <c r="E498" s="8"/>
      <c r="F498" s="8"/>
      <c r="G498" s="8"/>
      <c r="H498" s="8">
        <v>17030</v>
      </c>
      <c r="K498" t="s">
        <v>134</v>
      </c>
      <c r="L498" s="8"/>
      <c r="M498" s="9">
        <v>71071</v>
      </c>
      <c r="N498" s="8"/>
      <c r="O498" s="8"/>
      <c r="P498" s="8"/>
      <c r="Q498" s="8"/>
      <c r="S498">
        <f t="shared" si="0"/>
        <v>71071</v>
      </c>
    </row>
    <row r="499" spans="1:19" x14ac:dyDescent="0.35">
      <c r="B499" t="s">
        <v>183</v>
      </c>
      <c r="C499" s="8"/>
      <c r="D499" s="8"/>
      <c r="E499" s="8"/>
      <c r="F499" s="8"/>
      <c r="G499" s="8">
        <v>87070</v>
      </c>
      <c r="H499" s="8"/>
      <c r="K499" t="s">
        <v>138</v>
      </c>
      <c r="L499" s="8">
        <v>32101</v>
      </c>
      <c r="M499" s="8"/>
      <c r="N499" s="8"/>
      <c r="O499" s="8"/>
      <c r="P499" s="8"/>
      <c r="Q499" s="8"/>
      <c r="S499">
        <f t="shared" si="0"/>
        <v>32101</v>
      </c>
    </row>
    <row r="500" spans="1:19" x14ac:dyDescent="0.35">
      <c r="B500" t="s">
        <v>186</v>
      </c>
      <c r="C500" s="8"/>
      <c r="D500" s="8"/>
      <c r="E500" s="8"/>
      <c r="F500" s="8">
        <v>90255</v>
      </c>
      <c r="G500" s="8"/>
      <c r="H500" s="8"/>
      <c r="K500" t="s">
        <v>139</v>
      </c>
      <c r="L500" s="8"/>
      <c r="M500" s="8"/>
      <c r="N500" s="8"/>
      <c r="O500" s="8"/>
      <c r="P500" s="8"/>
      <c r="Q500" s="8">
        <v>35331</v>
      </c>
      <c r="S500">
        <f t="shared" si="0"/>
        <v>35331</v>
      </c>
    </row>
    <row r="501" spans="1:19" x14ac:dyDescent="0.35">
      <c r="B501" t="s">
        <v>180</v>
      </c>
      <c r="C501" s="8"/>
      <c r="D501" s="8"/>
      <c r="E501" s="8">
        <v>38503</v>
      </c>
      <c r="F501" s="8"/>
      <c r="G501" s="8"/>
      <c r="H501" s="8"/>
      <c r="K501" t="s">
        <v>142</v>
      </c>
      <c r="L501" s="8"/>
      <c r="M501" s="8">
        <v>57517</v>
      </c>
      <c r="N501" s="8"/>
      <c r="O501" s="8"/>
      <c r="P501" s="8"/>
      <c r="Q501" s="8"/>
      <c r="S501">
        <f t="shared" si="0"/>
        <v>57517</v>
      </c>
    </row>
    <row r="502" spans="1:19" x14ac:dyDescent="0.35">
      <c r="A502" t="s">
        <v>137</v>
      </c>
      <c r="B502" t="s">
        <v>172</v>
      </c>
      <c r="C502" s="8"/>
      <c r="D502" s="8">
        <v>48549</v>
      </c>
      <c r="E502" s="8"/>
      <c r="F502" s="8"/>
      <c r="G502" s="8"/>
      <c r="H502" s="8"/>
      <c r="K502" t="s">
        <v>143</v>
      </c>
      <c r="L502" s="8"/>
      <c r="M502" s="8">
        <v>65528</v>
      </c>
      <c r="N502" s="8"/>
      <c r="O502" s="8"/>
      <c r="P502" s="8"/>
      <c r="Q502" s="8"/>
      <c r="S502">
        <f t="shared" si="0"/>
        <v>65528</v>
      </c>
    </row>
    <row r="503" spans="1:19" x14ac:dyDescent="0.35">
      <c r="B503" t="s">
        <v>177</v>
      </c>
      <c r="C503" s="8"/>
      <c r="D503" s="8"/>
      <c r="E503" s="8"/>
      <c r="F503" s="8">
        <v>86345</v>
      </c>
      <c r="G503" s="8"/>
      <c r="H503" s="8"/>
      <c r="K503" t="s">
        <v>147</v>
      </c>
      <c r="L503" s="8"/>
      <c r="M503" s="8"/>
      <c r="N503" s="8">
        <v>33379</v>
      </c>
      <c r="O503" s="8"/>
      <c r="P503" s="8"/>
      <c r="Q503" s="8"/>
      <c r="S503">
        <f t="shared" si="0"/>
        <v>33379</v>
      </c>
    </row>
    <row r="504" spans="1:19" x14ac:dyDescent="0.35">
      <c r="B504" t="s">
        <v>182</v>
      </c>
      <c r="C504" s="8"/>
      <c r="D504" s="8"/>
      <c r="E504" s="8"/>
      <c r="F504" s="8"/>
      <c r="G504" s="8">
        <v>72088</v>
      </c>
      <c r="H504" s="8"/>
      <c r="J504" t="s">
        <v>175</v>
      </c>
      <c r="K504" t="s">
        <v>64</v>
      </c>
      <c r="L504" s="8"/>
      <c r="M504" s="8"/>
      <c r="N504" s="8"/>
      <c r="O504" s="8"/>
      <c r="P504" s="8"/>
      <c r="Q504" s="8">
        <v>77052</v>
      </c>
    </row>
    <row r="505" spans="1:19" x14ac:dyDescent="0.35">
      <c r="B505" t="s">
        <v>186</v>
      </c>
      <c r="C505" s="8">
        <v>21067</v>
      </c>
      <c r="D505" s="8"/>
      <c r="E505" s="8"/>
      <c r="F505" s="8"/>
      <c r="G505" s="8"/>
      <c r="H505" s="8"/>
      <c r="K505" t="s">
        <v>66</v>
      </c>
      <c r="L505" s="8"/>
      <c r="M505" s="8">
        <v>49508</v>
      </c>
      <c r="N505" s="8"/>
      <c r="O505" s="8"/>
      <c r="P505" s="8"/>
      <c r="Q505" s="8"/>
    </row>
    <row r="506" spans="1:19" x14ac:dyDescent="0.35">
      <c r="B506" t="s">
        <v>180</v>
      </c>
      <c r="C506" s="8"/>
      <c r="D506" s="8"/>
      <c r="E506" s="8"/>
      <c r="F506" s="8"/>
      <c r="G506" s="8"/>
      <c r="H506" s="8">
        <v>36188</v>
      </c>
      <c r="K506" t="s">
        <v>72</v>
      </c>
      <c r="L506" s="8"/>
      <c r="M506" s="8"/>
      <c r="N506" s="8">
        <v>95355</v>
      </c>
      <c r="O506" s="8"/>
      <c r="P506" s="8"/>
      <c r="Q506" s="8"/>
    </row>
    <row r="507" spans="1:19" x14ac:dyDescent="0.35">
      <c r="B507" t="s">
        <v>187</v>
      </c>
      <c r="C507" s="8"/>
      <c r="D507" s="8"/>
      <c r="E507" s="8">
        <v>13544</v>
      </c>
      <c r="F507" s="8"/>
      <c r="G507" s="8"/>
      <c r="H507" s="8"/>
      <c r="K507" t="s">
        <v>81</v>
      </c>
      <c r="L507" s="8"/>
      <c r="M507" s="8"/>
      <c r="N507" s="8"/>
      <c r="O507" s="8"/>
      <c r="P507" s="8">
        <v>35107</v>
      </c>
      <c r="Q507" s="8"/>
    </row>
    <row r="508" spans="1:19" x14ac:dyDescent="0.35">
      <c r="A508" t="s">
        <v>138</v>
      </c>
      <c r="B508" t="s">
        <v>178</v>
      </c>
      <c r="C508" s="8"/>
      <c r="D508" s="8"/>
      <c r="E508" s="8"/>
      <c r="F508" s="8"/>
      <c r="G508" s="8"/>
      <c r="H508" s="8">
        <v>52259</v>
      </c>
      <c r="K508" t="s">
        <v>82</v>
      </c>
      <c r="L508" s="8"/>
      <c r="M508" s="8"/>
      <c r="N508" s="8"/>
      <c r="O508" s="8">
        <v>91019</v>
      </c>
      <c r="P508" s="8"/>
      <c r="Q508" s="8"/>
    </row>
    <row r="509" spans="1:19" x14ac:dyDescent="0.35">
      <c r="B509" t="s">
        <v>172</v>
      </c>
      <c r="C509" s="8"/>
      <c r="D509" s="8"/>
      <c r="E509" s="8"/>
      <c r="F509" s="8">
        <v>21384</v>
      </c>
      <c r="G509" s="8"/>
      <c r="H509" s="8"/>
      <c r="K509" t="s">
        <v>85</v>
      </c>
      <c r="L509" s="8"/>
      <c r="M509" s="8"/>
      <c r="N509" s="8"/>
      <c r="O509" s="8">
        <v>83341</v>
      </c>
      <c r="P509" s="8"/>
      <c r="Q509" s="8"/>
    </row>
    <row r="510" spans="1:19" x14ac:dyDescent="0.35">
      <c r="B510" t="s">
        <v>190</v>
      </c>
      <c r="C510" s="8"/>
      <c r="D510" s="8"/>
      <c r="E510" s="8"/>
      <c r="F510" s="8"/>
      <c r="G510" s="8">
        <v>89400</v>
      </c>
      <c r="H510" s="8"/>
      <c r="K510" t="s">
        <v>154</v>
      </c>
      <c r="L510" s="8"/>
      <c r="M510" s="8"/>
      <c r="N510" s="8"/>
      <c r="O510" s="8"/>
      <c r="P510" s="8">
        <v>88083</v>
      </c>
      <c r="Q510" s="8"/>
    </row>
    <row r="511" spans="1:19" x14ac:dyDescent="0.35">
      <c r="B511" t="s">
        <v>183</v>
      </c>
      <c r="C511" s="8"/>
      <c r="D511" s="8"/>
      <c r="E511" s="8">
        <v>43201</v>
      </c>
      <c r="F511" s="8"/>
      <c r="G511" s="8"/>
      <c r="H511" s="8"/>
      <c r="K511" t="s">
        <v>159</v>
      </c>
      <c r="L511" s="8"/>
      <c r="M511" s="8"/>
      <c r="N511" s="8"/>
      <c r="O511" s="8"/>
      <c r="P511" s="8"/>
      <c r="Q511" s="8">
        <v>56095</v>
      </c>
    </row>
    <row r="512" spans="1:19" x14ac:dyDescent="0.35">
      <c r="B512" t="s">
        <v>171</v>
      </c>
      <c r="C512" s="8">
        <v>32101</v>
      </c>
      <c r="D512" s="8"/>
      <c r="E512" s="8"/>
      <c r="F512" s="8"/>
      <c r="G512" s="8"/>
      <c r="H512" s="8"/>
      <c r="K512" t="s">
        <v>92</v>
      </c>
      <c r="L512" s="8">
        <v>20158</v>
      </c>
      <c r="M512" s="8"/>
      <c r="N512" s="8"/>
      <c r="O512" s="8"/>
      <c r="P512" s="8"/>
      <c r="Q512" s="8"/>
    </row>
    <row r="513" spans="1:17" x14ac:dyDescent="0.35">
      <c r="B513" t="s">
        <v>187</v>
      </c>
      <c r="C513" s="8"/>
      <c r="D513" s="8">
        <v>12561</v>
      </c>
      <c r="E513" s="8"/>
      <c r="F513" s="8"/>
      <c r="G513" s="8"/>
      <c r="H513" s="8"/>
      <c r="K513" t="s">
        <v>96</v>
      </c>
      <c r="L513" s="8"/>
      <c r="M513" s="8"/>
      <c r="N513" s="8"/>
      <c r="O513" s="8"/>
      <c r="P513" s="8">
        <v>87562</v>
      </c>
      <c r="Q513" s="8"/>
    </row>
    <row r="514" spans="1:17" x14ac:dyDescent="0.35">
      <c r="A514" t="s">
        <v>139</v>
      </c>
      <c r="B514" t="s">
        <v>179</v>
      </c>
      <c r="C514" s="8"/>
      <c r="D514" s="8">
        <v>30317</v>
      </c>
      <c r="E514" s="8"/>
      <c r="F514" s="8"/>
      <c r="G514" s="8"/>
      <c r="H514" s="8"/>
      <c r="K514" t="s">
        <v>97</v>
      </c>
      <c r="L514" s="8"/>
      <c r="M514" s="8">
        <v>61048</v>
      </c>
      <c r="N514" s="8"/>
      <c r="O514" s="8"/>
      <c r="P514" s="8"/>
      <c r="Q514" s="8"/>
    </row>
    <row r="515" spans="1:17" x14ac:dyDescent="0.35">
      <c r="B515" t="s">
        <v>176</v>
      </c>
      <c r="C515" s="8">
        <v>85106</v>
      </c>
      <c r="D515" s="8"/>
      <c r="E515" s="8"/>
      <c r="F515" s="8"/>
      <c r="G515" s="8"/>
      <c r="H515" s="8"/>
      <c r="K515" t="s">
        <v>99</v>
      </c>
      <c r="L515" s="8">
        <v>24017</v>
      </c>
      <c r="M515" s="8"/>
      <c r="N515" s="8"/>
      <c r="O515" s="8"/>
      <c r="P515" s="8"/>
      <c r="Q515" s="8"/>
    </row>
    <row r="516" spans="1:17" x14ac:dyDescent="0.35">
      <c r="B516" t="s">
        <v>178</v>
      </c>
      <c r="C516" s="8"/>
      <c r="D516" s="8"/>
      <c r="E516" s="8"/>
      <c r="F516" s="8"/>
      <c r="G516" s="8">
        <v>93469</v>
      </c>
      <c r="H516" s="8"/>
      <c r="K516" t="s">
        <v>100</v>
      </c>
      <c r="L516" s="8"/>
      <c r="M516" s="8">
        <v>56428</v>
      </c>
      <c r="N516" s="8"/>
      <c r="O516" s="8"/>
      <c r="P516" s="8"/>
      <c r="Q516" s="8"/>
    </row>
    <row r="517" spans="1:17" x14ac:dyDescent="0.35">
      <c r="B517" t="s">
        <v>188</v>
      </c>
      <c r="C517" s="8"/>
      <c r="D517" s="8"/>
      <c r="E517" s="8"/>
      <c r="F517" s="8">
        <v>73429</v>
      </c>
      <c r="G517" s="8"/>
      <c r="H517" s="8"/>
      <c r="K517" t="s">
        <v>103</v>
      </c>
      <c r="L517" s="8">
        <v>49091</v>
      </c>
      <c r="M517" s="8"/>
      <c r="N517" s="8"/>
      <c r="O517" s="8"/>
      <c r="P517" s="8"/>
      <c r="Q517" s="8"/>
    </row>
    <row r="518" spans="1:17" x14ac:dyDescent="0.35">
      <c r="B518" t="s">
        <v>184</v>
      </c>
      <c r="C518" s="8"/>
      <c r="D518" s="8"/>
      <c r="E518" s="8">
        <v>57287</v>
      </c>
      <c r="F518" s="8"/>
      <c r="G518" s="8"/>
      <c r="H518" s="8"/>
      <c r="K518" t="s">
        <v>152</v>
      </c>
      <c r="L518" s="8"/>
      <c r="M518" s="8"/>
      <c r="N518" s="8">
        <v>25524</v>
      </c>
      <c r="O518" s="8"/>
      <c r="P518" s="8"/>
      <c r="Q518" s="8"/>
    </row>
    <row r="519" spans="1:17" x14ac:dyDescent="0.35">
      <c r="B519" t="s">
        <v>171</v>
      </c>
      <c r="C519" s="8"/>
      <c r="D519" s="8"/>
      <c r="E519" s="8"/>
      <c r="F519" s="8"/>
      <c r="G519" s="8"/>
      <c r="H519" s="8">
        <v>35331</v>
      </c>
      <c r="K519" t="s">
        <v>105</v>
      </c>
      <c r="L519" s="8"/>
      <c r="M519" s="8"/>
      <c r="N519" s="8"/>
      <c r="O519" s="8"/>
      <c r="P519" s="8">
        <v>10268</v>
      </c>
      <c r="Q519" s="8"/>
    </row>
    <row r="520" spans="1:17" x14ac:dyDescent="0.35">
      <c r="A520" t="s">
        <v>140</v>
      </c>
      <c r="B520" t="s">
        <v>179</v>
      </c>
      <c r="C520" s="8"/>
      <c r="D520" s="8">
        <v>19321</v>
      </c>
      <c r="E520" s="8"/>
      <c r="F520" s="8"/>
      <c r="G520" s="8"/>
      <c r="H520" s="8"/>
      <c r="K520" t="s">
        <v>107</v>
      </c>
      <c r="L520" s="8"/>
      <c r="M520" s="8"/>
      <c r="N520" s="8"/>
      <c r="O520" s="8"/>
      <c r="P520" s="8">
        <v>61249</v>
      </c>
      <c r="Q520" s="8"/>
    </row>
    <row r="521" spans="1:17" x14ac:dyDescent="0.35">
      <c r="B521" t="s">
        <v>172</v>
      </c>
      <c r="C521" s="8"/>
      <c r="D521" s="8"/>
      <c r="E521" s="8"/>
      <c r="F521" s="8">
        <v>53229</v>
      </c>
      <c r="G521" s="8"/>
      <c r="H521" s="8"/>
      <c r="K521" t="s">
        <v>109</v>
      </c>
      <c r="L521" s="8"/>
      <c r="M521" s="8">
        <v>29472</v>
      </c>
      <c r="N521" s="8"/>
      <c r="O521" s="8"/>
      <c r="P521" s="8"/>
      <c r="Q521" s="8"/>
    </row>
    <row r="522" spans="1:17" x14ac:dyDescent="0.35">
      <c r="B522" t="s">
        <v>177</v>
      </c>
      <c r="C522" s="8"/>
      <c r="D522" s="8"/>
      <c r="E522" s="8"/>
      <c r="F522" s="8"/>
      <c r="G522" s="8">
        <v>96075</v>
      </c>
      <c r="H522" s="8"/>
      <c r="K522" t="s">
        <v>113</v>
      </c>
      <c r="L522" s="8"/>
      <c r="M522" s="8"/>
      <c r="N522" s="8"/>
      <c r="O522" s="8"/>
      <c r="P522" s="8"/>
      <c r="Q522" s="8">
        <v>28520</v>
      </c>
    </row>
    <row r="523" spans="1:17" x14ac:dyDescent="0.35">
      <c r="B523" t="s">
        <v>190</v>
      </c>
      <c r="C523" s="8">
        <v>13225</v>
      </c>
      <c r="D523" s="8"/>
      <c r="E523" s="8"/>
      <c r="F523" s="8"/>
      <c r="G523" s="8"/>
      <c r="H523" s="8"/>
      <c r="K523" t="s">
        <v>115</v>
      </c>
      <c r="L523" s="8"/>
      <c r="M523" s="8"/>
      <c r="N523" s="8">
        <v>59529</v>
      </c>
      <c r="O523" s="8"/>
      <c r="P523" s="8"/>
      <c r="Q523" s="8"/>
    </row>
    <row r="524" spans="1:17" x14ac:dyDescent="0.35">
      <c r="B524" t="s">
        <v>184</v>
      </c>
      <c r="C524" s="8"/>
      <c r="D524" s="8"/>
      <c r="E524" s="8">
        <v>55326</v>
      </c>
      <c r="F524" s="8"/>
      <c r="G524" s="8"/>
      <c r="H524" s="8"/>
      <c r="K524" t="s">
        <v>116</v>
      </c>
      <c r="L524" s="8"/>
      <c r="M524" s="8">
        <v>34292</v>
      </c>
      <c r="N524" s="8"/>
      <c r="O524" s="8"/>
      <c r="P524" s="8"/>
      <c r="Q524" s="8"/>
    </row>
    <row r="525" spans="1:17" x14ac:dyDescent="0.35">
      <c r="B525" t="s">
        <v>187</v>
      </c>
      <c r="C525" s="8"/>
      <c r="D525" s="8"/>
      <c r="E525" s="8"/>
      <c r="F525" s="8"/>
      <c r="G525" s="8"/>
      <c r="H525" s="8">
        <v>25411</v>
      </c>
      <c r="K525" t="s">
        <v>149</v>
      </c>
      <c r="L525" s="8"/>
      <c r="M525" s="8"/>
      <c r="N525" s="8"/>
      <c r="O525" s="8"/>
      <c r="P525" s="8"/>
      <c r="Q525" s="8">
        <v>26128</v>
      </c>
    </row>
    <row r="526" spans="1:17" x14ac:dyDescent="0.35">
      <c r="A526" t="s">
        <v>141</v>
      </c>
      <c r="B526" t="s">
        <v>173</v>
      </c>
      <c r="C526" s="8"/>
      <c r="D526" s="8">
        <v>30424</v>
      </c>
      <c r="E526" s="8"/>
      <c r="F526" s="8"/>
      <c r="G526" s="8"/>
      <c r="H526" s="8"/>
      <c r="K526" t="s">
        <v>117</v>
      </c>
      <c r="L526" s="8"/>
      <c r="M526" s="8"/>
      <c r="N526" s="8"/>
      <c r="O526" s="8"/>
      <c r="P526" s="8"/>
      <c r="Q526" s="8">
        <v>48198</v>
      </c>
    </row>
    <row r="527" spans="1:17" x14ac:dyDescent="0.35">
      <c r="B527" t="s">
        <v>174</v>
      </c>
      <c r="C527" s="8"/>
      <c r="D527" s="8"/>
      <c r="E527" s="8"/>
      <c r="F527" s="8"/>
      <c r="G527" s="8">
        <v>75092</v>
      </c>
      <c r="H527" s="8"/>
      <c r="K527" t="s">
        <v>118</v>
      </c>
      <c r="L527" s="8"/>
      <c r="M527" s="8"/>
      <c r="N527" s="8"/>
      <c r="O527" s="8"/>
      <c r="P527" s="8">
        <v>26050</v>
      </c>
      <c r="Q527" s="8"/>
    </row>
    <row r="528" spans="1:17" x14ac:dyDescent="0.35">
      <c r="B528" t="s">
        <v>181</v>
      </c>
      <c r="C528" s="8">
        <v>46264</v>
      </c>
      <c r="D528" s="8"/>
      <c r="E528" s="8"/>
      <c r="F528" s="8"/>
      <c r="G528" s="8"/>
      <c r="H528" s="8"/>
      <c r="K528" t="s">
        <v>125</v>
      </c>
      <c r="L528" s="8"/>
      <c r="M528" s="8"/>
      <c r="N528" s="8"/>
      <c r="O528" s="8"/>
      <c r="P528" s="8"/>
      <c r="Q528" s="8">
        <v>74142</v>
      </c>
    </row>
    <row r="529" spans="1:17" x14ac:dyDescent="0.35">
      <c r="B529" t="s">
        <v>178</v>
      </c>
      <c r="C529" s="8"/>
      <c r="D529" s="8"/>
      <c r="E529" s="8"/>
      <c r="F529" s="8"/>
      <c r="G529" s="8"/>
      <c r="H529" s="8">
        <v>69417</v>
      </c>
      <c r="K529" t="s">
        <v>127</v>
      </c>
      <c r="L529" s="8"/>
      <c r="M529" s="8"/>
      <c r="N529" s="8"/>
      <c r="O529" s="8"/>
      <c r="P529" s="8"/>
      <c r="Q529" s="8">
        <v>70270</v>
      </c>
    </row>
    <row r="530" spans="1:17" x14ac:dyDescent="0.35">
      <c r="B530" t="s">
        <v>185</v>
      </c>
      <c r="C530" s="8"/>
      <c r="D530" s="8"/>
      <c r="E530" s="8"/>
      <c r="F530" s="8">
        <v>52293</v>
      </c>
      <c r="G530" s="8"/>
      <c r="H530" s="8"/>
      <c r="K530" t="s">
        <v>129</v>
      </c>
      <c r="L530" s="8"/>
      <c r="M530" s="8"/>
      <c r="N530" s="8"/>
      <c r="O530" s="8"/>
      <c r="P530" s="8"/>
      <c r="Q530" s="8">
        <v>83502</v>
      </c>
    </row>
    <row r="531" spans="1:17" x14ac:dyDescent="0.35">
      <c r="B531" t="s">
        <v>182</v>
      </c>
      <c r="C531" s="8"/>
      <c r="D531" s="8"/>
      <c r="E531" s="8">
        <v>28338</v>
      </c>
      <c r="F531" s="8"/>
      <c r="G531" s="8"/>
      <c r="H531" s="8"/>
      <c r="K531" t="s">
        <v>130</v>
      </c>
      <c r="L531" s="8"/>
      <c r="M531" s="8"/>
      <c r="N531" s="8"/>
      <c r="O531" s="8">
        <v>47309</v>
      </c>
      <c r="P531" s="8"/>
      <c r="Q531" s="8"/>
    </row>
    <row r="532" spans="1:17" x14ac:dyDescent="0.35">
      <c r="A532" t="s">
        <v>142</v>
      </c>
      <c r="B532" t="s">
        <v>179</v>
      </c>
      <c r="C532" s="8"/>
      <c r="D532" s="8"/>
      <c r="E532" s="8"/>
      <c r="F532" s="8"/>
      <c r="G532" s="8"/>
      <c r="H532" s="8">
        <v>27112</v>
      </c>
      <c r="K532" t="s">
        <v>135</v>
      </c>
      <c r="L532" s="8">
        <v>32499</v>
      </c>
      <c r="M532" s="8"/>
      <c r="N532" s="8"/>
      <c r="O532" s="8"/>
      <c r="P532" s="8"/>
      <c r="Q532" s="8"/>
    </row>
    <row r="533" spans="1:17" x14ac:dyDescent="0.35">
      <c r="B533" t="s">
        <v>176</v>
      </c>
      <c r="C533" s="8">
        <v>48342</v>
      </c>
      <c r="D533" s="8"/>
      <c r="E533" s="8"/>
      <c r="F533" s="8"/>
      <c r="G533" s="8"/>
      <c r="H533" s="8"/>
      <c r="J533" t="s">
        <v>187</v>
      </c>
      <c r="K533" t="s">
        <v>62</v>
      </c>
      <c r="L533" s="8"/>
      <c r="M533" s="8"/>
      <c r="N533" s="8"/>
      <c r="O533" s="8"/>
      <c r="P533" s="8">
        <v>36100</v>
      </c>
      <c r="Q533" s="8"/>
    </row>
    <row r="534" spans="1:17" x14ac:dyDescent="0.35">
      <c r="B534" t="s">
        <v>177</v>
      </c>
      <c r="C534" s="8"/>
      <c r="D534" s="8"/>
      <c r="E534" s="8"/>
      <c r="F534" s="8">
        <v>47308</v>
      </c>
      <c r="G534" s="8"/>
      <c r="H534" s="8"/>
      <c r="K534" t="s">
        <v>68</v>
      </c>
      <c r="L534" s="8"/>
      <c r="M534" s="8">
        <v>83027</v>
      </c>
      <c r="N534" s="8"/>
      <c r="O534" s="8"/>
      <c r="P534" s="8"/>
      <c r="Q534" s="8"/>
    </row>
    <row r="535" spans="1:17" x14ac:dyDescent="0.35">
      <c r="B535" t="s">
        <v>184</v>
      </c>
      <c r="C535" s="8"/>
      <c r="D535" s="8"/>
      <c r="E535" s="8">
        <v>84523</v>
      </c>
      <c r="F535" s="8"/>
      <c r="G535" s="8"/>
      <c r="H535" s="8"/>
      <c r="K535" t="s">
        <v>70</v>
      </c>
      <c r="L535" s="8"/>
      <c r="M535" s="8"/>
      <c r="N535" s="8">
        <v>74090</v>
      </c>
      <c r="O535" s="8"/>
      <c r="P535" s="8"/>
      <c r="Q535" s="8"/>
    </row>
    <row r="536" spans="1:17" x14ac:dyDescent="0.35">
      <c r="B536" t="s">
        <v>171</v>
      </c>
      <c r="C536" s="8"/>
      <c r="D536" s="8">
        <v>57517</v>
      </c>
      <c r="E536" s="8"/>
      <c r="F536" s="8"/>
      <c r="G536" s="8"/>
      <c r="H536" s="8"/>
      <c r="K536" t="s">
        <v>76</v>
      </c>
      <c r="L536" s="8"/>
      <c r="M536" s="8"/>
      <c r="N536" s="8"/>
      <c r="O536" s="8">
        <v>72168</v>
      </c>
      <c r="P536" s="8"/>
      <c r="Q536" s="8"/>
    </row>
    <row r="537" spans="1:17" x14ac:dyDescent="0.35">
      <c r="B537" t="s">
        <v>187</v>
      </c>
      <c r="C537" s="8"/>
      <c r="D537" s="8"/>
      <c r="E537" s="8"/>
      <c r="F537" s="8"/>
      <c r="G537" s="8">
        <v>63127</v>
      </c>
      <c r="H537" s="8"/>
      <c r="K537" t="s">
        <v>80</v>
      </c>
      <c r="L537" s="8">
        <v>95180</v>
      </c>
      <c r="M537" s="8"/>
      <c r="N537" s="8"/>
      <c r="O537" s="8"/>
      <c r="P537" s="8"/>
      <c r="Q537" s="8"/>
    </row>
    <row r="538" spans="1:17" x14ac:dyDescent="0.35">
      <c r="A538" t="s">
        <v>143</v>
      </c>
      <c r="B538" t="s">
        <v>181</v>
      </c>
      <c r="C538" s="8"/>
      <c r="D538" s="8"/>
      <c r="E538" s="8"/>
      <c r="F538" s="8">
        <v>57422</v>
      </c>
      <c r="G538" s="8"/>
      <c r="H538" s="8"/>
      <c r="K538" t="s">
        <v>83</v>
      </c>
      <c r="L538" s="8"/>
      <c r="M538" s="8"/>
      <c r="N538" s="8"/>
      <c r="O538" s="8">
        <v>77207</v>
      </c>
      <c r="P538" s="8"/>
      <c r="Q538" s="8"/>
    </row>
    <row r="539" spans="1:17" x14ac:dyDescent="0.35">
      <c r="B539" t="s">
        <v>172</v>
      </c>
      <c r="C539" s="8"/>
      <c r="D539" s="8"/>
      <c r="E539" s="8"/>
      <c r="F539" s="8"/>
      <c r="G539" s="8">
        <v>80147</v>
      </c>
      <c r="H539" s="8"/>
      <c r="K539" t="s">
        <v>84</v>
      </c>
      <c r="L539" s="8"/>
      <c r="M539" s="8"/>
      <c r="N539" s="8"/>
      <c r="O539" s="8"/>
      <c r="P539" s="8"/>
      <c r="Q539" s="8">
        <v>60161</v>
      </c>
    </row>
    <row r="540" spans="1:17" x14ac:dyDescent="0.35">
      <c r="B540" t="s">
        <v>177</v>
      </c>
      <c r="C540" s="8"/>
      <c r="D540" s="8"/>
      <c r="E540" s="8">
        <v>11569</v>
      </c>
      <c r="F540" s="8"/>
      <c r="G540" s="8"/>
      <c r="H540" s="8"/>
      <c r="K540" t="s">
        <v>154</v>
      </c>
      <c r="L540" s="8">
        <v>90461</v>
      </c>
      <c r="M540" s="8"/>
      <c r="N540" s="8"/>
      <c r="O540" s="8"/>
      <c r="P540" s="8"/>
      <c r="Q540" s="8"/>
    </row>
    <row r="541" spans="1:17" x14ac:dyDescent="0.35">
      <c r="B541" t="s">
        <v>185</v>
      </c>
      <c r="C541" s="8">
        <v>56047</v>
      </c>
      <c r="D541" s="8"/>
      <c r="E541" s="8"/>
      <c r="F541" s="8"/>
      <c r="G541" s="8"/>
      <c r="H541" s="8"/>
      <c r="K541" t="s">
        <v>150</v>
      </c>
      <c r="L541" s="8"/>
      <c r="M541" s="8">
        <v>76211</v>
      </c>
      <c r="N541" s="8"/>
      <c r="O541" s="8"/>
      <c r="P541" s="8"/>
      <c r="Q541" s="8"/>
    </row>
    <row r="542" spans="1:17" x14ac:dyDescent="0.35">
      <c r="B542" t="s">
        <v>184</v>
      </c>
      <c r="C542" s="8"/>
      <c r="D542" s="8"/>
      <c r="E542" s="8"/>
      <c r="F542" s="8"/>
      <c r="G542" s="8"/>
      <c r="H542" s="8">
        <v>81150</v>
      </c>
      <c r="K542" t="s">
        <v>159</v>
      </c>
      <c r="L542" s="8">
        <v>33296</v>
      </c>
      <c r="M542" s="8"/>
      <c r="N542" s="8"/>
      <c r="O542" s="8"/>
      <c r="P542" s="8"/>
      <c r="Q542" s="8"/>
    </row>
    <row r="543" spans="1:17" x14ac:dyDescent="0.35">
      <c r="B543" t="s">
        <v>171</v>
      </c>
      <c r="C543" s="8"/>
      <c r="D543" s="8">
        <v>65528</v>
      </c>
      <c r="E543" s="8"/>
      <c r="F543" s="8"/>
      <c r="G543" s="8"/>
      <c r="H543" s="8"/>
      <c r="K543" t="s">
        <v>90</v>
      </c>
      <c r="L543" s="8"/>
      <c r="M543" s="8">
        <v>83418</v>
      </c>
      <c r="N543" s="8"/>
      <c r="O543" s="8"/>
      <c r="P543" s="8"/>
      <c r="Q543" s="8"/>
    </row>
    <row r="544" spans="1:17" x14ac:dyDescent="0.35">
      <c r="A544" t="s">
        <v>144</v>
      </c>
      <c r="B544" t="s">
        <v>173</v>
      </c>
      <c r="C544" s="8"/>
      <c r="D544" s="8"/>
      <c r="E544" s="8"/>
      <c r="F544" s="8"/>
      <c r="G544" s="8"/>
      <c r="H544" s="8">
        <v>38222</v>
      </c>
      <c r="K544" t="s">
        <v>94</v>
      </c>
      <c r="L544" s="8"/>
      <c r="M544" s="8"/>
      <c r="N544" s="8"/>
      <c r="O544" s="8"/>
      <c r="P544" s="8"/>
      <c r="Q544" s="8">
        <v>27074</v>
      </c>
    </row>
    <row r="545" spans="1:17" x14ac:dyDescent="0.35">
      <c r="B545" t="s">
        <v>189</v>
      </c>
      <c r="C545" s="8"/>
      <c r="D545" s="8"/>
      <c r="E545" s="8"/>
      <c r="F545" s="8"/>
      <c r="G545" s="8">
        <v>14356</v>
      </c>
      <c r="H545" s="8"/>
      <c r="K545" t="s">
        <v>155</v>
      </c>
      <c r="L545" s="8"/>
      <c r="M545" s="8"/>
      <c r="N545" s="8"/>
      <c r="O545" s="8"/>
      <c r="P545" s="8"/>
      <c r="Q545" s="8">
        <v>52097</v>
      </c>
    </row>
    <row r="546" spans="1:17" x14ac:dyDescent="0.35">
      <c r="B546" t="s">
        <v>174</v>
      </c>
      <c r="C546" s="8"/>
      <c r="D546" s="8"/>
      <c r="E546" s="8">
        <v>82132</v>
      </c>
      <c r="F546" s="8"/>
      <c r="G546" s="8"/>
      <c r="H546" s="8"/>
      <c r="K546" t="s">
        <v>96</v>
      </c>
      <c r="L546" s="8">
        <v>48336</v>
      </c>
      <c r="M546" s="8"/>
      <c r="N546" s="8"/>
      <c r="O546" s="8"/>
      <c r="P546" s="8"/>
      <c r="Q546" s="8"/>
    </row>
    <row r="547" spans="1:17" x14ac:dyDescent="0.35">
      <c r="B547" t="s">
        <v>181</v>
      </c>
      <c r="C547" s="8"/>
      <c r="D547" s="8">
        <v>44566</v>
      </c>
      <c r="E547" s="8"/>
      <c r="F547" s="8"/>
      <c r="G547" s="8"/>
      <c r="H547" s="8"/>
      <c r="K547" t="s">
        <v>101</v>
      </c>
      <c r="L547" s="8"/>
      <c r="M547" s="8"/>
      <c r="N547" s="8"/>
      <c r="O547" s="8">
        <v>86354</v>
      </c>
      <c r="P547" s="8"/>
      <c r="Q547" s="8"/>
    </row>
    <row r="548" spans="1:17" x14ac:dyDescent="0.35">
      <c r="B548" t="s">
        <v>183</v>
      </c>
      <c r="C548" s="8"/>
      <c r="D548" s="8"/>
      <c r="E548" s="8"/>
      <c r="F548" s="8">
        <v>79486</v>
      </c>
      <c r="G548" s="8"/>
      <c r="H548" s="8"/>
      <c r="K548" t="s">
        <v>158</v>
      </c>
      <c r="L548" s="8"/>
      <c r="M548" s="8"/>
      <c r="N548" s="8"/>
      <c r="O548" s="8">
        <v>92368</v>
      </c>
      <c r="P548" s="8"/>
      <c r="Q548" s="8"/>
    </row>
    <row r="549" spans="1:17" x14ac:dyDescent="0.35">
      <c r="B549" t="s">
        <v>188</v>
      </c>
      <c r="C549" s="8">
        <v>33102</v>
      </c>
      <c r="D549" s="8"/>
      <c r="E549" s="8"/>
      <c r="F549" s="8"/>
      <c r="G549" s="8"/>
      <c r="H549" s="8"/>
      <c r="K549" t="s">
        <v>102</v>
      </c>
      <c r="L549" s="8">
        <v>16455</v>
      </c>
      <c r="M549" s="8"/>
      <c r="N549" s="8"/>
      <c r="O549" s="8"/>
      <c r="P549" s="8"/>
      <c r="Q549" s="8"/>
    </row>
    <row r="550" spans="1:17" x14ac:dyDescent="0.35">
      <c r="A550" t="s">
        <v>145</v>
      </c>
      <c r="B550" t="s">
        <v>173</v>
      </c>
      <c r="C550" s="8"/>
      <c r="D550" s="8"/>
      <c r="E550" s="8"/>
      <c r="F550" s="8">
        <v>23527</v>
      </c>
      <c r="G550" s="8"/>
      <c r="H550" s="8"/>
      <c r="K550" t="s">
        <v>103</v>
      </c>
      <c r="L550" s="8"/>
      <c r="M550" s="8"/>
      <c r="N550" s="8"/>
      <c r="O550" s="8"/>
      <c r="P550" s="8">
        <v>76141</v>
      </c>
      <c r="Q550" s="8"/>
    </row>
    <row r="551" spans="1:17" x14ac:dyDescent="0.35">
      <c r="B551" t="s">
        <v>181</v>
      </c>
      <c r="C551" s="8"/>
      <c r="D551" s="8"/>
      <c r="E551" s="8">
        <v>11167</v>
      </c>
      <c r="F551" s="8"/>
      <c r="G551" s="8"/>
      <c r="H551" s="8"/>
      <c r="K551" t="s">
        <v>105</v>
      </c>
      <c r="L551" s="8"/>
      <c r="M551" s="8"/>
      <c r="N551" s="8"/>
      <c r="O551" s="8">
        <v>93352</v>
      </c>
      <c r="P551" s="8"/>
      <c r="Q551" s="8"/>
    </row>
    <row r="552" spans="1:17" x14ac:dyDescent="0.35">
      <c r="B552" t="s">
        <v>178</v>
      </c>
      <c r="C552" s="8"/>
      <c r="D552" s="8">
        <v>87153</v>
      </c>
      <c r="E552" s="8"/>
      <c r="F552" s="8"/>
      <c r="G552" s="8"/>
      <c r="H552" s="8"/>
      <c r="K552" t="s">
        <v>156</v>
      </c>
      <c r="L552" s="8"/>
      <c r="M552" s="8">
        <v>72177</v>
      </c>
      <c r="N552" s="8"/>
      <c r="O552" s="8"/>
      <c r="P552" s="8"/>
      <c r="Q552" s="8"/>
    </row>
    <row r="553" spans="1:17" x14ac:dyDescent="0.35">
      <c r="B553" t="s">
        <v>177</v>
      </c>
      <c r="C553" s="8">
        <v>23190</v>
      </c>
      <c r="D553" s="8"/>
      <c r="E553" s="8"/>
      <c r="F553" s="8"/>
      <c r="G553" s="8"/>
      <c r="H553" s="8"/>
      <c r="K553" t="s">
        <v>107</v>
      </c>
      <c r="L553" s="8"/>
      <c r="M553" s="8"/>
      <c r="N553" s="8">
        <v>64254</v>
      </c>
      <c r="O553" s="8"/>
      <c r="P553" s="8"/>
      <c r="Q553" s="8"/>
    </row>
    <row r="554" spans="1:17" x14ac:dyDescent="0.35">
      <c r="B554" t="s">
        <v>183</v>
      </c>
      <c r="C554" s="8"/>
      <c r="D554" s="8"/>
      <c r="E554" s="8"/>
      <c r="F554" s="8"/>
      <c r="G554" s="8"/>
      <c r="H554" s="8">
        <v>70361</v>
      </c>
      <c r="K554" t="s">
        <v>110</v>
      </c>
      <c r="L554" s="8"/>
      <c r="M554" s="8"/>
      <c r="N554" s="8"/>
      <c r="O554" s="8"/>
      <c r="P554" s="8"/>
      <c r="Q554" s="8">
        <v>50228</v>
      </c>
    </row>
    <row r="555" spans="1:17" x14ac:dyDescent="0.35">
      <c r="B555" t="s">
        <v>187</v>
      </c>
      <c r="C555" s="8"/>
      <c r="D555" s="8"/>
      <c r="E555" s="8"/>
      <c r="F555" s="8"/>
      <c r="G555" s="8">
        <v>70560</v>
      </c>
      <c r="H555" s="8"/>
      <c r="K555" t="s">
        <v>111</v>
      </c>
      <c r="L555" s="8"/>
      <c r="M555" s="8"/>
      <c r="N555" s="8"/>
      <c r="O555" s="8">
        <v>83563</v>
      </c>
      <c r="P555" s="8"/>
      <c r="Q555" s="8"/>
    </row>
    <row r="556" spans="1:17" x14ac:dyDescent="0.35">
      <c r="A556" t="s">
        <v>146</v>
      </c>
      <c r="B556" t="s">
        <v>179</v>
      </c>
      <c r="C556" s="8"/>
      <c r="D556" s="8">
        <v>88196</v>
      </c>
      <c r="E556" s="8"/>
      <c r="F556" s="8"/>
      <c r="G556" s="8"/>
      <c r="H556" s="8"/>
      <c r="K556" t="s">
        <v>112</v>
      </c>
      <c r="L556" s="8"/>
      <c r="M556" s="8"/>
      <c r="N556" s="8"/>
      <c r="O556" s="8"/>
      <c r="P556" s="8">
        <v>36328</v>
      </c>
      <c r="Q556" s="8"/>
    </row>
    <row r="557" spans="1:17" x14ac:dyDescent="0.35">
      <c r="B557" t="s">
        <v>174</v>
      </c>
      <c r="C557" s="8"/>
      <c r="D557" s="8"/>
      <c r="E557" s="8"/>
      <c r="F557" s="8"/>
      <c r="G557" s="8">
        <v>74160</v>
      </c>
      <c r="H557" s="8"/>
      <c r="K557" t="s">
        <v>114</v>
      </c>
      <c r="L557" s="8"/>
      <c r="M557" s="8"/>
      <c r="N557" s="8"/>
      <c r="O557" s="8">
        <v>55148</v>
      </c>
      <c r="P557" s="8"/>
      <c r="Q557" s="8"/>
    </row>
    <row r="558" spans="1:17" x14ac:dyDescent="0.35">
      <c r="B558" t="s">
        <v>186</v>
      </c>
      <c r="C558" s="8">
        <v>49253</v>
      </c>
      <c r="D558" s="8"/>
      <c r="E558" s="8"/>
      <c r="F558" s="8"/>
      <c r="G558" s="8"/>
      <c r="H558" s="8"/>
      <c r="K558" t="s">
        <v>115</v>
      </c>
      <c r="L558" s="8">
        <v>65351</v>
      </c>
      <c r="M558" s="8"/>
      <c r="N558" s="8"/>
      <c r="O558" s="8"/>
      <c r="P558" s="8"/>
      <c r="Q558" s="8"/>
    </row>
    <row r="559" spans="1:17" x14ac:dyDescent="0.35">
      <c r="B559" t="s">
        <v>180</v>
      </c>
      <c r="C559" s="8"/>
      <c r="D559" s="8"/>
      <c r="E559" s="8">
        <v>23357</v>
      </c>
      <c r="F559" s="8"/>
      <c r="G559" s="8"/>
      <c r="H559" s="8"/>
      <c r="K559" t="s">
        <v>149</v>
      </c>
      <c r="L559" s="8"/>
      <c r="M559" s="8"/>
      <c r="N559" s="8">
        <v>12165</v>
      </c>
      <c r="O559" s="8"/>
      <c r="P559" s="8"/>
      <c r="Q559" s="8"/>
    </row>
    <row r="560" spans="1:17" x14ac:dyDescent="0.35">
      <c r="B560" t="s">
        <v>188</v>
      </c>
      <c r="C560" s="8"/>
      <c r="D560" s="8"/>
      <c r="E560" s="8"/>
      <c r="F560" s="8">
        <v>44031</v>
      </c>
      <c r="G560" s="8"/>
      <c r="H560" s="8"/>
      <c r="K560" t="s">
        <v>119</v>
      </c>
      <c r="L560" s="8"/>
      <c r="M560" s="8"/>
      <c r="N560" s="8"/>
      <c r="O560" s="8"/>
      <c r="P560" s="8">
        <v>57096</v>
      </c>
      <c r="Q560" s="8"/>
    </row>
    <row r="561" spans="1:17" x14ac:dyDescent="0.35">
      <c r="B561" t="s">
        <v>187</v>
      </c>
      <c r="C561" s="8"/>
      <c r="D561" s="8"/>
      <c r="E561" s="8"/>
      <c r="F561" s="8"/>
      <c r="G561" s="8"/>
      <c r="H561" s="8">
        <v>36433</v>
      </c>
      <c r="K561" t="s">
        <v>121</v>
      </c>
      <c r="L561" s="8"/>
      <c r="M561" s="8"/>
      <c r="N561" s="8"/>
      <c r="O561" s="8">
        <v>41374</v>
      </c>
      <c r="P561" s="8"/>
      <c r="Q561" s="8"/>
    </row>
    <row r="562" spans="1:17" x14ac:dyDescent="0.35">
      <c r="A562" t="s">
        <v>147</v>
      </c>
      <c r="B562" t="s">
        <v>179</v>
      </c>
      <c r="C562" s="8"/>
      <c r="D562" s="8"/>
      <c r="E562" s="8"/>
      <c r="F562" s="8"/>
      <c r="G562" s="8">
        <v>26291</v>
      </c>
      <c r="H562" s="8"/>
      <c r="K562" t="s">
        <v>126</v>
      </c>
      <c r="L562" s="8"/>
      <c r="M562" s="8"/>
      <c r="N562" s="8"/>
      <c r="O562" s="8"/>
      <c r="P562" s="8"/>
      <c r="Q562" s="8">
        <v>15203</v>
      </c>
    </row>
    <row r="563" spans="1:17" x14ac:dyDescent="0.35">
      <c r="B563" t="s">
        <v>182</v>
      </c>
      <c r="C563" s="8">
        <v>60320</v>
      </c>
      <c r="D563" s="8"/>
      <c r="E563" s="8"/>
      <c r="F563" s="8"/>
      <c r="G563" s="8"/>
      <c r="H563" s="8"/>
      <c r="K563" t="s">
        <v>127</v>
      </c>
      <c r="L563" s="8">
        <v>67261</v>
      </c>
      <c r="M563" s="8"/>
      <c r="N563" s="8"/>
      <c r="O563" s="8"/>
      <c r="P563" s="8"/>
      <c r="Q563" s="8"/>
    </row>
    <row r="564" spans="1:17" x14ac:dyDescent="0.35">
      <c r="B564" t="s">
        <v>186</v>
      </c>
      <c r="C564" s="8"/>
      <c r="D564" s="8">
        <v>86206</v>
      </c>
      <c r="E564" s="8"/>
      <c r="F564" s="8"/>
      <c r="G564" s="8"/>
      <c r="H564" s="8"/>
      <c r="K564" t="s">
        <v>128</v>
      </c>
      <c r="L564" s="8"/>
      <c r="M564" s="8"/>
      <c r="N564" s="8"/>
      <c r="O564" s="8">
        <v>46012</v>
      </c>
      <c r="P564" s="8"/>
      <c r="Q564" s="8"/>
    </row>
    <row r="565" spans="1:17" x14ac:dyDescent="0.35">
      <c r="B565" t="s">
        <v>188</v>
      </c>
      <c r="C565" s="8"/>
      <c r="D565" s="8"/>
      <c r="E565" s="8"/>
      <c r="F565" s="8">
        <v>38073</v>
      </c>
      <c r="G565" s="8"/>
      <c r="H565" s="8"/>
      <c r="K565" t="s">
        <v>129</v>
      </c>
      <c r="L565" s="8"/>
      <c r="M565" s="8">
        <v>93146</v>
      </c>
      <c r="N565" s="8"/>
      <c r="O565" s="8"/>
      <c r="P565" s="8"/>
      <c r="Q565" s="8"/>
    </row>
    <row r="566" spans="1:17" x14ac:dyDescent="0.35">
      <c r="B566" t="s">
        <v>184</v>
      </c>
      <c r="C566" s="8"/>
      <c r="D566" s="8"/>
      <c r="E566" s="8"/>
      <c r="F566" s="8"/>
      <c r="G566" s="8"/>
      <c r="H566" s="8">
        <v>63500</v>
      </c>
      <c r="K566" t="s">
        <v>130</v>
      </c>
      <c r="L566" s="8"/>
      <c r="M566" s="8"/>
      <c r="N566" s="8"/>
      <c r="O566" s="8"/>
      <c r="P566" s="8"/>
      <c r="Q566" s="8">
        <v>59069</v>
      </c>
    </row>
    <row r="567" spans="1:17" x14ac:dyDescent="0.35">
      <c r="B567" t="s">
        <v>171</v>
      </c>
      <c r="C567" s="8"/>
      <c r="D567" s="8"/>
      <c r="E567" s="8">
        <v>33379</v>
      </c>
      <c r="F567" s="8"/>
      <c r="G567" s="8"/>
      <c r="H567" s="8"/>
      <c r="K567" t="s">
        <v>132</v>
      </c>
      <c r="L567" s="8"/>
      <c r="M567" s="8"/>
      <c r="N567" s="8"/>
      <c r="O567" s="8"/>
      <c r="P567" s="8">
        <v>55220</v>
      </c>
      <c r="Q567" s="8"/>
    </row>
    <row r="568" spans="1:17" x14ac:dyDescent="0.35">
      <c r="A568" t="s">
        <v>148</v>
      </c>
      <c r="B568" t="s">
        <v>179</v>
      </c>
      <c r="C568" s="8"/>
      <c r="D568" s="8">
        <v>61485</v>
      </c>
      <c r="E568" s="8"/>
      <c r="F568" s="8"/>
      <c r="G568" s="8"/>
      <c r="H568" s="8"/>
      <c r="K568" t="s">
        <v>137</v>
      </c>
      <c r="L568" s="8"/>
      <c r="M568" s="8"/>
      <c r="N568" s="8">
        <v>13544</v>
      </c>
      <c r="O568" s="8"/>
      <c r="P568" s="8"/>
      <c r="Q568" s="8"/>
    </row>
    <row r="569" spans="1:17" x14ac:dyDescent="0.35">
      <c r="B569" t="s">
        <v>174</v>
      </c>
      <c r="C569" s="8">
        <v>96439</v>
      </c>
      <c r="D569" s="8"/>
      <c r="E569" s="8"/>
      <c r="F569" s="8"/>
      <c r="G569" s="8"/>
      <c r="H569" s="8"/>
      <c r="K569" t="s">
        <v>138</v>
      </c>
      <c r="L569" s="8"/>
      <c r="M569" s="8">
        <v>12561</v>
      </c>
      <c r="N569" s="8"/>
      <c r="O569" s="8"/>
      <c r="P569" s="8"/>
      <c r="Q569" s="8"/>
    </row>
    <row r="570" spans="1:17" x14ac:dyDescent="0.35">
      <c r="B570" t="s">
        <v>181</v>
      </c>
      <c r="C570" s="8"/>
      <c r="D570" s="8"/>
      <c r="E570" s="8"/>
      <c r="F570" s="8">
        <v>86084</v>
      </c>
      <c r="G570" s="8"/>
      <c r="H570" s="8"/>
      <c r="K570" t="s">
        <v>140</v>
      </c>
      <c r="L570" s="8"/>
      <c r="M570" s="8"/>
      <c r="N570" s="8"/>
      <c r="O570" s="8"/>
      <c r="P570" s="8"/>
      <c r="Q570" s="8">
        <v>25411</v>
      </c>
    </row>
    <row r="571" spans="1:17" x14ac:dyDescent="0.35">
      <c r="B571" t="s">
        <v>177</v>
      </c>
      <c r="C571" s="8"/>
      <c r="D571" s="8"/>
      <c r="E571" s="8"/>
      <c r="F571" s="8"/>
      <c r="G571" s="8">
        <v>48316</v>
      </c>
      <c r="H571" s="8"/>
      <c r="K571" t="s">
        <v>142</v>
      </c>
      <c r="L571" s="8"/>
      <c r="M571" s="8"/>
      <c r="N571" s="8"/>
      <c r="O571" s="8"/>
      <c r="P571" s="8">
        <v>63127</v>
      </c>
      <c r="Q571" s="8"/>
    </row>
    <row r="572" spans="1:17" x14ac:dyDescent="0.35">
      <c r="B572" t="s">
        <v>185</v>
      </c>
      <c r="C572" s="8"/>
      <c r="D572" s="8"/>
      <c r="E572" s="8"/>
      <c r="F572" s="8"/>
      <c r="G572" s="8"/>
      <c r="H572" s="8">
        <v>12345</v>
      </c>
      <c r="K572" t="s">
        <v>145</v>
      </c>
      <c r="L572" s="8"/>
      <c r="M572" s="8"/>
      <c r="N572" s="8"/>
      <c r="O572" s="8"/>
      <c r="P572" s="8">
        <v>70560</v>
      </c>
      <c r="Q572" s="8"/>
    </row>
    <row r="573" spans="1:17" x14ac:dyDescent="0.35">
      <c r="B573" t="s">
        <v>184</v>
      </c>
      <c r="C573" s="8"/>
      <c r="D573" s="8"/>
      <c r="E573" s="8">
        <v>43413</v>
      </c>
      <c r="F573" s="8"/>
      <c r="G573" s="8"/>
      <c r="H573" s="8"/>
      <c r="K573" t="s">
        <v>146</v>
      </c>
      <c r="L573" s="8"/>
      <c r="M573" s="8"/>
      <c r="N573" s="8"/>
      <c r="O573" s="8"/>
      <c r="P573" s="8"/>
      <c r="Q573" s="8">
        <v>36433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N101"/>
  <sheetViews>
    <sheetView zoomScale="80" zoomScaleNormal="80" workbookViewId="0">
      <selection activeCell="A2" sqref="A2"/>
    </sheetView>
  </sheetViews>
  <sheetFormatPr baseColWidth="10" defaultColWidth="11.453125" defaultRowHeight="14.5" x14ac:dyDescent="0.35"/>
  <cols>
    <col min="1" max="1" width="8.26953125" style="1" bestFit="1" customWidth="1"/>
    <col min="2" max="3" width="2.1796875" style="1" bestFit="1" customWidth="1"/>
    <col min="4" max="4" width="2.26953125" style="1" bestFit="1" customWidth="1"/>
    <col min="5" max="6" width="2" style="1" bestFit="1" customWidth="1"/>
    <col min="7" max="8" width="2.26953125" style="1" bestFit="1" customWidth="1"/>
    <col min="9" max="9" width="1.54296875" style="1" bestFit="1" customWidth="1"/>
    <col min="10" max="10" width="1.7265625" style="1" bestFit="1" customWidth="1"/>
    <col min="11" max="11" width="2.1796875" style="1" bestFit="1" customWidth="1"/>
    <col min="12" max="12" width="6.54296875" style="1" bestFit="1" customWidth="1"/>
    <col min="13" max="13" width="2.7265625" style="1" bestFit="1" customWidth="1"/>
    <col min="14" max="15" width="2.453125" style="1" bestFit="1" customWidth="1"/>
    <col min="16" max="16" width="2.1796875" style="1" bestFit="1" customWidth="1"/>
    <col min="17" max="17" width="2.453125" style="1" bestFit="1" customWidth="1"/>
    <col min="18" max="18" width="2.1796875" style="1" bestFit="1" customWidth="1"/>
    <col min="19" max="20" width="2" style="1" bestFit="1" customWidth="1"/>
    <col min="21" max="22" width="2.26953125" style="1" bestFit="1" customWidth="1"/>
    <col min="23" max="23" width="2.81640625" style="1" bestFit="1" customWidth="1"/>
    <col min="24" max="24" width="2.1796875" style="1" bestFit="1" customWidth="1"/>
    <col min="25" max="26" width="2" style="1" bestFit="1" customWidth="1"/>
    <col min="27" max="27" width="3.54296875" style="1" bestFit="1" customWidth="1"/>
    <col min="28" max="29" width="3.453125" style="1" bestFit="1" customWidth="1"/>
    <col min="30" max="30" width="5.453125" style="1" bestFit="1" customWidth="1"/>
    <col min="31" max="32" width="3.26953125" style="1" bestFit="1" customWidth="1"/>
    <col min="33" max="34" width="3.54296875" style="1" bestFit="1" customWidth="1"/>
    <col min="35" max="35" width="2.81640625" style="1" bestFit="1" customWidth="1"/>
    <col min="36" max="36" width="3" style="1" bestFit="1" customWidth="1"/>
    <col min="37" max="37" width="3.453125" style="1" bestFit="1" customWidth="1"/>
    <col min="38" max="39" width="3.1796875" style="1" bestFit="1" customWidth="1"/>
    <col min="40" max="41" width="3.7265625" style="1" bestFit="1" customWidth="1"/>
    <col min="42" max="42" width="3.453125" style="1" bestFit="1" customWidth="1"/>
    <col min="43" max="43" width="3.7265625" style="1" bestFit="1" customWidth="1"/>
    <col min="44" max="44" width="3.453125" style="1" bestFit="1" customWidth="1"/>
    <col min="45" max="46" width="3.26953125" style="1" bestFit="1" customWidth="1"/>
    <col min="47" max="48" width="3.54296875" style="1" bestFit="1" customWidth="1"/>
    <col min="49" max="49" width="4.1796875" style="1" bestFit="1" customWidth="1"/>
    <col min="50" max="50" width="3.453125" style="1" bestFit="1" customWidth="1"/>
    <col min="51" max="52" width="3.26953125" style="1" bestFit="1" customWidth="1"/>
    <col min="53" max="53" width="3.453125" style="1" bestFit="1" customWidth="1"/>
    <col min="54" max="55" width="3.26953125" style="1" bestFit="1" customWidth="1"/>
    <col min="56" max="56" width="3.453125" style="1" bestFit="1" customWidth="1"/>
    <col min="57" max="57" width="3.1796875" style="1" bestFit="1" customWidth="1"/>
    <col min="58" max="58" width="6.54296875" style="1" bestFit="1" customWidth="1"/>
    <col min="59" max="60" width="3.453125" style="1" bestFit="1" customWidth="1"/>
    <col min="61" max="61" width="11.26953125" style="1" bestFit="1" customWidth="1"/>
    <col min="62" max="62" width="8.26953125" style="1" bestFit="1" customWidth="1"/>
    <col min="63" max="16384" width="11.453125" style="1"/>
  </cols>
  <sheetData>
    <row r="1" spans="1:6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55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59</v>
      </c>
      <c r="AE1" s="1" t="s">
        <v>56</v>
      </c>
      <c r="AF1" s="1" t="s">
        <v>28</v>
      </c>
      <c r="AG1" s="1" t="s">
        <v>29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57</v>
      </c>
      <c r="AO1" s="1" t="s">
        <v>36</v>
      </c>
      <c r="AP1" s="1" t="s">
        <v>37</v>
      </c>
      <c r="AQ1" s="1" t="s">
        <v>38</v>
      </c>
      <c r="AR1" s="1" t="s">
        <v>39</v>
      </c>
      <c r="AS1" s="1" t="s">
        <v>40</v>
      </c>
      <c r="AT1" s="1" t="s">
        <v>41</v>
      </c>
      <c r="AU1" s="1" t="s">
        <v>42</v>
      </c>
      <c r="AV1" s="1" t="s">
        <v>43</v>
      </c>
      <c r="AW1" s="1" t="s">
        <v>44</v>
      </c>
      <c r="AX1" s="1" t="s">
        <v>45</v>
      </c>
      <c r="AY1" s="1" t="s">
        <v>46</v>
      </c>
      <c r="AZ1" s="1" t="s">
        <v>47</v>
      </c>
      <c r="BA1" s="1" t="s">
        <v>48</v>
      </c>
      <c r="BB1" s="1" t="s">
        <v>49</v>
      </c>
      <c r="BC1" s="1" t="s">
        <v>50</v>
      </c>
      <c r="BD1" s="1" t="s">
        <v>51</v>
      </c>
      <c r="BE1" s="1" t="s">
        <v>52</v>
      </c>
      <c r="BF1" s="1" t="s">
        <v>58</v>
      </c>
      <c r="BG1" s="1" t="s">
        <v>53</v>
      </c>
      <c r="BH1" s="1" t="s">
        <v>54</v>
      </c>
      <c r="BI1" s="1" t="s">
        <v>60</v>
      </c>
      <c r="BJ1" s="1" t="s">
        <v>61</v>
      </c>
      <c r="BM1" s="4" t="s">
        <v>164</v>
      </c>
      <c r="BN1" s="4">
        <f>COUNTA(A2:A101)</f>
        <v>100</v>
      </c>
    </row>
    <row r="2" spans="1:66" x14ac:dyDescent="0.35">
      <c r="A2" s="1" t="s">
        <v>133</v>
      </c>
      <c r="L2" s="1">
        <v>56568</v>
      </c>
      <c r="AD2" s="1" t="s">
        <v>173</v>
      </c>
      <c r="AM2" s="1">
        <v>4</v>
      </c>
      <c r="BF2" s="1">
        <v>6</v>
      </c>
      <c r="BJ2" s="1" t="s">
        <v>162</v>
      </c>
      <c r="BM2" s="3" t="s">
        <v>165</v>
      </c>
      <c r="BN2" s="3">
        <f>COUNTIF(AM2:AM101,1)</f>
        <v>40</v>
      </c>
    </row>
    <row r="3" spans="1:66" x14ac:dyDescent="0.35">
      <c r="A3" s="1" t="s">
        <v>129</v>
      </c>
      <c r="L3" s="1">
        <v>75044</v>
      </c>
      <c r="AD3" s="1" t="s">
        <v>173</v>
      </c>
      <c r="AM3" s="1">
        <v>5</v>
      </c>
      <c r="BF3" s="1">
        <v>6</v>
      </c>
      <c r="BJ3" s="1" t="s">
        <v>162</v>
      </c>
      <c r="BM3" s="3" t="s">
        <v>166</v>
      </c>
      <c r="BN3" s="3">
        <f>COUNTIF(AM2:AM101,2)</f>
        <v>18</v>
      </c>
    </row>
    <row r="4" spans="1:66" x14ac:dyDescent="0.35">
      <c r="A4" s="1" t="s">
        <v>125</v>
      </c>
      <c r="L4" s="1">
        <v>90545</v>
      </c>
      <c r="AD4" s="1" t="s">
        <v>173</v>
      </c>
      <c r="AM4" s="1">
        <v>3</v>
      </c>
      <c r="BF4" s="1">
        <v>6</v>
      </c>
      <c r="BJ4" s="1" t="s">
        <v>162</v>
      </c>
      <c r="BM4" s="3" t="s">
        <v>167</v>
      </c>
      <c r="BN4" s="3">
        <f>COUNTIF(AM2:AM101,3)</f>
        <v>17</v>
      </c>
    </row>
    <row r="5" spans="1:66" x14ac:dyDescent="0.35">
      <c r="A5" s="1" t="s">
        <v>118</v>
      </c>
      <c r="L5" s="1">
        <v>64072</v>
      </c>
      <c r="AD5" s="1" t="s">
        <v>173</v>
      </c>
      <c r="AM5" s="1">
        <v>1</v>
      </c>
      <c r="BF5" s="1">
        <v>6</v>
      </c>
      <c r="BJ5" s="1" t="s">
        <v>162</v>
      </c>
      <c r="BM5" s="3" t="s">
        <v>168</v>
      </c>
      <c r="BN5" s="3">
        <f>COUNTIF(AM2:AM101,4)</f>
        <v>12</v>
      </c>
    </row>
    <row r="6" spans="1:66" x14ac:dyDescent="0.35">
      <c r="A6" s="1" t="s">
        <v>109</v>
      </c>
      <c r="L6" s="1">
        <v>98458</v>
      </c>
      <c r="AD6" s="1" t="s">
        <v>173</v>
      </c>
      <c r="AM6" s="1">
        <v>3</v>
      </c>
      <c r="BF6" s="1">
        <v>6</v>
      </c>
      <c r="BJ6" s="1" t="s">
        <v>162</v>
      </c>
      <c r="BM6" s="3" t="s">
        <v>169</v>
      </c>
      <c r="BN6" s="3">
        <f>COUNTIF(AM2:AM101,5)</f>
        <v>8</v>
      </c>
    </row>
    <row r="7" spans="1:66" x14ac:dyDescent="0.35">
      <c r="A7" s="1" t="s">
        <v>106</v>
      </c>
      <c r="L7" s="1">
        <v>77468</v>
      </c>
      <c r="AD7" s="1" t="s">
        <v>173</v>
      </c>
      <c r="AM7" s="1">
        <v>1</v>
      </c>
      <c r="BF7" s="1">
        <v>6</v>
      </c>
      <c r="BJ7" s="1" t="s">
        <v>162</v>
      </c>
      <c r="BM7" s="3" t="s">
        <v>170</v>
      </c>
      <c r="BN7" s="3">
        <f>COUNTIF(AM2:AM101,6)</f>
        <v>5</v>
      </c>
    </row>
    <row r="8" spans="1:66" x14ac:dyDescent="0.35">
      <c r="A8" s="1" t="s">
        <v>89</v>
      </c>
      <c r="L8" s="1">
        <v>91295</v>
      </c>
      <c r="AD8" s="1" t="s">
        <v>189</v>
      </c>
      <c r="AM8" s="1">
        <v>1</v>
      </c>
      <c r="BF8" s="1">
        <v>1</v>
      </c>
      <c r="BJ8" s="1" t="s">
        <v>162</v>
      </c>
    </row>
    <row r="9" spans="1:66" x14ac:dyDescent="0.35">
      <c r="A9" s="1" t="s">
        <v>146</v>
      </c>
      <c r="L9" s="1">
        <v>88196</v>
      </c>
      <c r="AD9" s="1" t="s">
        <v>179</v>
      </c>
      <c r="AM9" s="1">
        <v>2</v>
      </c>
      <c r="BF9" s="1">
        <v>5</v>
      </c>
      <c r="BJ9" s="1" t="s">
        <v>162</v>
      </c>
    </row>
    <row r="10" spans="1:66" x14ac:dyDescent="0.35">
      <c r="A10" s="1" t="s">
        <v>130</v>
      </c>
      <c r="L10" s="1">
        <v>81286</v>
      </c>
      <c r="AD10" s="1" t="s">
        <v>179</v>
      </c>
      <c r="AM10" s="1">
        <v>1</v>
      </c>
      <c r="BF10" s="1">
        <v>5</v>
      </c>
      <c r="BJ10" s="1" t="s">
        <v>162</v>
      </c>
    </row>
    <row r="11" spans="1:66" x14ac:dyDescent="0.35">
      <c r="A11" s="1" t="s">
        <v>122</v>
      </c>
      <c r="L11" s="1">
        <v>78216</v>
      </c>
      <c r="AD11" s="1" t="s">
        <v>179</v>
      </c>
      <c r="AM11" s="1">
        <v>2</v>
      </c>
      <c r="BF11" s="1">
        <v>5</v>
      </c>
      <c r="BJ11" s="1" t="s">
        <v>162</v>
      </c>
    </row>
    <row r="12" spans="1:66" x14ac:dyDescent="0.35">
      <c r="A12" s="1" t="s">
        <v>110</v>
      </c>
      <c r="L12" s="1">
        <v>42466</v>
      </c>
      <c r="AD12" s="1" t="s">
        <v>179</v>
      </c>
      <c r="AM12" s="1">
        <v>1</v>
      </c>
      <c r="BF12" s="1">
        <v>5</v>
      </c>
      <c r="BJ12" s="1" t="s">
        <v>163</v>
      </c>
    </row>
    <row r="13" spans="1:66" x14ac:dyDescent="0.35">
      <c r="A13" s="1" t="s">
        <v>92</v>
      </c>
      <c r="L13" s="1">
        <v>84267</v>
      </c>
      <c r="AD13" s="1" t="s">
        <v>179</v>
      </c>
      <c r="AM13" s="1">
        <v>3</v>
      </c>
      <c r="BF13" s="1">
        <v>5</v>
      </c>
      <c r="BJ13" s="1" t="s">
        <v>162</v>
      </c>
    </row>
    <row r="14" spans="1:66" x14ac:dyDescent="0.35">
      <c r="A14" s="1" t="s">
        <v>75</v>
      </c>
      <c r="L14" s="1">
        <v>14234</v>
      </c>
      <c r="AD14" s="1" t="s">
        <v>179</v>
      </c>
      <c r="AM14" s="1">
        <v>1</v>
      </c>
      <c r="BF14" s="1">
        <v>5</v>
      </c>
      <c r="BJ14" s="1" t="s">
        <v>163</v>
      </c>
    </row>
    <row r="15" spans="1:66" x14ac:dyDescent="0.35">
      <c r="A15" s="1" t="s">
        <v>157</v>
      </c>
      <c r="L15" s="1">
        <v>79125</v>
      </c>
      <c r="AD15" s="1" t="s">
        <v>179</v>
      </c>
      <c r="AM15" s="1">
        <v>2</v>
      </c>
      <c r="BF15" s="1">
        <v>5</v>
      </c>
      <c r="BJ15" s="1" t="s">
        <v>162</v>
      </c>
    </row>
    <row r="16" spans="1:66" x14ac:dyDescent="0.35">
      <c r="A16" s="1" t="s">
        <v>148</v>
      </c>
      <c r="L16" s="1">
        <v>96439</v>
      </c>
      <c r="AD16" s="1" t="s">
        <v>174</v>
      </c>
      <c r="AM16" s="1">
        <v>1</v>
      </c>
      <c r="BF16" s="1">
        <v>5</v>
      </c>
      <c r="BJ16" s="1" t="s">
        <v>162</v>
      </c>
    </row>
    <row r="17" spans="1:62" x14ac:dyDescent="0.35">
      <c r="A17" s="1" t="s">
        <v>144</v>
      </c>
      <c r="L17" s="1">
        <v>82132</v>
      </c>
      <c r="AD17" s="1" t="s">
        <v>174</v>
      </c>
      <c r="AM17" s="1">
        <v>3</v>
      </c>
      <c r="BF17" s="1">
        <v>5</v>
      </c>
      <c r="BJ17" s="1" t="s">
        <v>162</v>
      </c>
    </row>
    <row r="18" spans="1:62" x14ac:dyDescent="0.35">
      <c r="A18" s="1" t="s">
        <v>136</v>
      </c>
      <c r="L18" s="1">
        <v>76507</v>
      </c>
      <c r="AD18" s="1" t="s">
        <v>174</v>
      </c>
      <c r="AM18" s="1">
        <v>1</v>
      </c>
      <c r="BF18" s="1">
        <v>5</v>
      </c>
      <c r="BJ18" s="1" t="s">
        <v>162</v>
      </c>
    </row>
    <row r="19" spans="1:62" x14ac:dyDescent="0.35">
      <c r="A19" s="1" t="s">
        <v>151</v>
      </c>
      <c r="L19" s="1">
        <v>78425</v>
      </c>
      <c r="AD19" s="1" t="s">
        <v>174</v>
      </c>
      <c r="AM19" s="1">
        <v>3</v>
      </c>
      <c r="BF19" s="1">
        <v>5</v>
      </c>
      <c r="BJ19" s="1" t="s">
        <v>162</v>
      </c>
    </row>
    <row r="20" spans="1:62" x14ac:dyDescent="0.35">
      <c r="A20" s="1" t="s">
        <v>77</v>
      </c>
      <c r="L20" s="1">
        <v>76397</v>
      </c>
      <c r="AD20" s="1" t="s">
        <v>174</v>
      </c>
      <c r="AM20" s="1">
        <v>1</v>
      </c>
      <c r="BF20" s="1">
        <v>5</v>
      </c>
      <c r="BJ20" s="1" t="s">
        <v>162</v>
      </c>
    </row>
    <row r="21" spans="1:62" x14ac:dyDescent="0.35">
      <c r="A21" s="1" t="s">
        <v>141</v>
      </c>
      <c r="L21" s="1">
        <v>46264</v>
      </c>
      <c r="AD21" s="1" t="s">
        <v>181</v>
      </c>
      <c r="AM21" s="1">
        <v>1</v>
      </c>
      <c r="BF21" s="1">
        <v>6</v>
      </c>
      <c r="BJ21" s="1" t="s">
        <v>163</v>
      </c>
    </row>
    <row r="22" spans="1:62" x14ac:dyDescent="0.35">
      <c r="A22" s="1" t="s">
        <v>121</v>
      </c>
      <c r="L22" s="1">
        <v>64322</v>
      </c>
      <c r="AD22" s="1" t="s">
        <v>181</v>
      </c>
      <c r="AM22" s="1">
        <v>1</v>
      </c>
      <c r="BF22" s="1">
        <v>6</v>
      </c>
      <c r="BJ22" s="1" t="s">
        <v>163</v>
      </c>
    </row>
    <row r="23" spans="1:62" x14ac:dyDescent="0.35">
      <c r="A23" s="1" t="s">
        <v>113</v>
      </c>
      <c r="L23" s="1">
        <v>98172</v>
      </c>
      <c r="AD23" s="1" t="s">
        <v>181</v>
      </c>
      <c r="AM23" s="1">
        <v>1</v>
      </c>
      <c r="BF23" s="1">
        <v>6</v>
      </c>
      <c r="BJ23" s="1" t="s">
        <v>162</v>
      </c>
    </row>
    <row r="24" spans="1:62" x14ac:dyDescent="0.35">
      <c r="A24" s="1" t="s">
        <v>108</v>
      </c>
      <c r="L24" s="1">
        <v>80278</v>
      </c>
      <c r="AD24" s="1" t="s">
        <v>181</v>
      </c>
      <c r="AM24" s="1">
        <v>2</v>
      </c>
      <c r="BF24" s="1">
        <v>6</v>
      </c>
      <c r="BJ24" s="1" t="s">
        <v>162</v>
      </c>
    </row>
    <row r="25" spans="1:62" x14ac:dyDescent="0.35">
      <c r="A25" s="1" t="s">
        <v>104</v>
      </c>
      <c r="L25" s="1">
        <v>68453</v>
      </c>
      <c r="AD25" s="1" t="s">
        <v>181</v>
      </c>
      <c r="AM25" s="1">
        <v>3</v>
      </c>
      <c r="BF25" s="1">
        <v>6</v>
      </c>
      <c r="BJ25" s="1" t="s">
        <v>162</v>
      </c>
    </row>
    <row r="26" spans="1:62" x14ac:dyDescent="0.35">
      <c r="A26" s="1" t="s">
        <v>160</v>
      </c>
      <c r="L26" s="1">
        <v>18130</v>
      </c>
      <c r="AD26" s="1" t="s">
        <v>181</v>
      </c>
      <c r="AM26" s="1">
        <v>1</v>
      </c>
      <c r="BF26" s="1">
        <v>6</v>
      </c>
      <c r="BJ26" s="1" t="s">
        <v>163</v>
      </c>
    </row>
    <row r="27" spans="1:62" x14ac:dyDescent="0.35">
      <c r="A27" s="1" t="s">
        <v>74</v>
      </c>
      <c r="L27" s="1">
        <v>85233</v>
      </c>
      <c r="AD27" s="1" t="s">
        <v>181</v>
      </c>
      <c r="AM27" s="1">
        <v>1</v>
      </c>
      <c r="BF27" s="1">
        <v>6</v>
      </c>
      <c r="BJ27" s="1" t="s">
        <v>162</v>
      </c>
    </row>
    <row r="28" spans="1:62" x14ac:dyDescent="0.35">
      <c r="A28" s="1" t="s">
        <v>71</v>
      </c>
      <c r="L28" s="1">
        <v>73511</v>
      </c>
      <c r="AD28" s="1" t="s">
        <v>181</v>
      </c>
      <c r="AM28" s="1">
        <v>6</v>
      </c>
      <c r="BF28" s="1">
        <v>6</v>
      </c>
      <c r="BJ28" s="1" t="s">
        <v>162</v>
      </c>
    </row>
    <row r="29" spans="1:62" x14ac:dyDescent="0.35">
      <c r="A29" s="1" t="s">
        <v>70</v>
      </c>
      <c r="L29" s="1">
        <v>78337</v>
      </c>
      <c r="AD29" s="1" t="s">
        <v>181</v>
      </c>
      <c r="AM29" s="1">
        <v>4</v>
      </c>
      <c r="BF29" s="1">
        <v>6</v>
      </c>
      <c r="BJ29" s="1" t="s">
        <v>162</v>
      </c>
    </row>
    <row r="30" spans="1:62" x14ac:dyDescent="0.35">
      <c r="A30" s="1" t="s">
        <v>139</v>
      </c>
      <c r="L30" s="1">
        <v>85106</v>
      </c>
      <c r="AD30" s="1" t="s">
        <v>176</v>
      </c>
      <c r="AM30" s="1">
        <v>1</v>
      </c>
      <c r="BF30" s="1">
        <v>8</v>
      </c>
      <c r="BJ30" s="1" t="s">
        <v>162</v>
      </c>
    </row>
    <row r="31" spans="1:62" x14ac:dyDescent="0.35">
      <c r="A31" s="1" t="s">
        <v>120</v>
      </c>
      <c r="L31" s="1">
        <v>82556</v>
      </c>
      <c r="AD31" s="1" t="s">
        <v>176</v>
      </c>
      <c r="AM31" s="1">
        <v>3</v>
      </c>
      <c r="BF31" s="1">
        <v>8</v>
      </c>
      <c r="BJ31" s="1" t="s">
        <v>162</v>
      </c>
    </row>
    <row r="32" spans="1:62" x14ac:dyDescent="0.35">
      <c r="A32" s="1" t="s">
        <v>107</v>
      </c>
      <c r="L32" s="1">
        <v>67182</v>
      </c>
      <c r="AD32" s="1" t="s">
        <v>176</v>
      </c>
      <c r="AM32" s="1">
        <v>1</v>
      </c>
      <c r="BF32" s="1">
        <v>8</v>
      </c>
      <c r="BJ32" s="1" t="s">
        <v>162</v>
      </c>
    </row>
    <row r="33" spans="1:62" x14ac:dyDescent="0.35">
      <c r="A33" s="1" t="s">
        <v>98</v>
      </c>
      <c r="L33" s="1">
        <v>97548</v>
      </c>
      <c r="AD33" s="1" t="s">
        <v>176</v>
      </c>
      <c r="AM33" s="1">
        <v>6</v>
      </c>
      <c r="BF33" s="1">
        <v>8</v>
      </c>
      <c r="BJ33" s="1" t="s">
        <v>162</v>
      </c>
    </row>
    <row r="34" spans="1:62" x14ac:dyDescent="0.35">
      <c r="A34" s="1" t="s">
        <v>159</v>
      </c>
      <c r="L34" s="1">
        <v>82116</v>
      </c>
      <c r="AD34" s="1" t="s">
        <v>176</v>
      </c>
      <c r="AM34" s="1">
        <v>4</v>
      </c>
      <c r="BF34" s="1">
        <v>8</v>
      </c>
      <c r="BJ34" s="1" t="s">
        <v>162</v>
      </c>
    </row>
    <row r="35" spans="1:62" x14ac:dyDescent="0.35">
      <c r="A35" s="1" t="s">
        <v>83</v>
      </c>
      <c r="L35" s="1">
        <v>76362</v>
      </c>
      <c r="AD35" s="1" t="s">
        <v>176</v>
      </c>
      <c r="AM35" s="1">
        <v>1</v>
      </c>
      <c r="BF35" s="1">
        <v>8</v>
      </c>
      <c r="BJ35" s="1" t="s">
        <v>162</v>
      </c>
    </row>
    <row r="36" spans="1:62" x14ac:dyDescent="0.35">
      <c r="A36" s="1" t="s">
        <v>76</v>
      </c>
      <c r="L36" s="1">
        <v>86350</v>
      </c>
      <c r="AD36" s="1" t="s">
        <v>176</v>
      </c>
      <c r="AM36" s="1">
        <v>1</v>
      </c>
      <c r="BF36" s="1">
        <v>8</v>
      </c>
      <c r="BJ36" s="1" t="s">
        <v>162</v>
      </c>
    </row>
    <row r="37" spans="1:62" x14ac:dyDescent="0.35">
      <c r="A37" s="1" t="s">
        <v>62</v>
      </c>
      <c r="L37" s="1">
        <v>81526</v>
      </c>
      <c r="AD37" s="1" t="s">
        <v>176</v>
      </c>
      <c r="AM37" s="1">
        <v>4</v>
      </c>
      <c r="BF37" s="1">
        <v>8</v>
      </c>
      <c r="BJ37" s="1" t="s">
        <v>162</v>
      </c>
    </row>
    <row r="38" spans="1:62" x14ac:dyDescent="0.35">
      <c r="A38" s="1" t="s">
        <v>153</v>
      </c>
      <c r="L38" s="1">
        <v>91294</v>
      </c>
      <c r="AD38" s="1" t="s">
        <v>178</v>
      </c>
      <c r="AM38" s="1">
        <v>3</v>
      </c>
      <c r="BF38" s="1">
        <v>1</v>
      </c>
      <c r="BJ38" s="1" t="s">
        <v>162</v>
      </c>
    </row>
    <row r="39" spans="1:62" x14ac:dyDescent="0.35">
      <c r="A39" s="1" t="s">
        <v>149</v>
      </c>
      <c r="L39" s="1">
        <v>72498</v>
      </c>
      <c r="AD39" s="1" t="s">
        <v>178</v>
      </c>
      <c r="AM39" s="1">
        <v>1</v>
      </c>
      <c r="BF39" s="1">
        <v>1</v>
      </c>
      <c r="BJ39" s="1" t="s">
        <v>163</v>
      </c>
    </row>
    <row r="40" spans="1:62" x14ac:dyDescent="0.35">
      <c r="A40" s="1" t="s">
        <v>143</v>
      </c>
      <c r="L40" s="1">
        <v>80147</v>
      </c>
      <c r="AD40" s="1" t="s">
        <v>172</v>
      </c>
      <c r="AM40" s="1">
        <v>5</v>
      </c>
      <c r="BF40" s="1">
        <v>7</v>
      </c>
      <c r="BJ40" s="1" t="s">
        <v>162</v>
      </c>
    </row>
    <row r="41" spans="1:62" x14ac:dyDescent="0.35">
      <c r="A41" s="1" t="s">
        <v>137</v>
      </c>
      <c r="L41" s="1">
        <v>48549</v>
      </c>
      <c r="AD41" s="1" t="s">
        <v>172</v>
      </c>
      <c r="AM41" s="1">
        <v>2</v>
      </c>
      <c r="BF41" s="1">
        <v>7</v>
      </c>
      <c r="BJ41" s="1" t="s">
        <v>162</v>
      </c>
    </row>
    <row r="42" spans="1:62" x14ac:dyDescent="0.35">
      <c r="A42" s="1" t="s">
        <v>126</v>
      </c>
      <c r="L42" s="1">
        <v>38043</v>
      </c>
      <c r="AD42" s="1" t="s">
        <v>172</v>
      </c>
      <c r="AM42" s="1">
        <v>1</v>
      </c>
      <c r="BF42" s="1">
        <v>7</v>
      </c>
      <c r="BJ42" s="1" t="s">
        <v>162</v>
      </c>
    </row>
    <row r="43" spans="1:62" x14ac:dyDescent="0.35">
      <c r="A43" s="1" t="s">
        <v>114</v>
      </c>
      <c r="L43" s="1">
        <v>39454</v>
      </c>
      <c r="AD43" s="1" t="s">
        <v>172</v>
      </c>
      <c r="AM43" s="1">
        <v>5</v>
      </c>
      <c r="BF43" s="1">
        <v>7</v>
      </c>
      <c r="BJ43" s="1" t="s">
        <v>162</v>
      </c>
    </row>
    <row r="44" spans="1:62" x14ac:dyDescent="0.35">
      <c r="A44" s="1" t="s">
        <v>111</v>
      </c>
      <c r="L44" s="1">
        <v>95546</v>
      </c>
      <c r="AD44" s="1" t="s">
        <v>172</v>
      </c>
      <c r="AM44" s="1">
        <v>5</v>
      </c>
      <c r="BF44" s="1">
        <v>7</v>
      </c>
      <c r="BJ44" s="1" t="s">
        <v>162</v>
      </c>
    </row>
    <row r="45" spans="1:62" x14ac:dyDescent="0.35">
      <c r="A45" s="1" t="s">
        <v>90</v>
      </c>
      <c r="L45" s="1">
        <v>85197</v>
      </c>
      <c r="AD45" s="1" t="s">
        <v>172</v>
      </c>
      <c r="AM45" s="1">
        <v>4</v>
      </c>
      <c r="BF45" s="1">
        <v>7</v>
      </c>
      <c r="BJ45" s="1" t="s">
        <v>162</v>
      </c>
    </row>
    <row r="46" spans="1:62" x14ac:dyDescent="0.35">
      <c r="A46" s="1" t="s">
        <v>69</v>
      </c>
      <c r="L46" s="1">
        <v>91378</v>
      </c>
      <c r="AD46" s="1" t="s">
        <v>172</v>
      </c>
      <c r="AM46" s="1">
        <v>1</v>
      </c>
      <c r="BF46" s="1">
        <v>7</v>
      </c>
      <c r="BJ46" s="1" t="s">
        <v>162</v>
      </c>
    </row>
    <row r="47" spans="1:62" x14ac:dyDescent="0.35">
      <c r="A47" s="1" t="s">
        <v>145</v>
      </c>
      <c r="L47" s="1">
        <v>23190</v>
      </c>
      <c r="AD47" s="1" t="s">
        <v>177</v>
      </c>
      <c r="AM47" s="1">
        <v>1</v>
      </c>
      <c r="BF47" s="1">
        <v>5</v>
      </c>
      <c r="BJ47" s="1" t="s">
        <v>163</v>
      </c>
    </row>
    <row r="48" spans="1:62" x14ac:dyDescent="0.35">
      <c r="A48" s="1" t="s">
        <v>131</v>
      </c>
      <c r="L48" s="1">
        <v>90155</v>
      </c>
      <c r="AD48" s="1" t="s">
        <v>177</v>
      </c>
      <c r="AM48" s="1">
        <v>3</v>
      </c>
      <c r="BF48" s="1">
        <v>5</v>
      </c>
      <c r="BJ48" s="1" t="s">
        <v>162</v>
      </c>
    </row>
    <row r="49" spans="1:62" x14ac:dyDescent="0.35">
      <c r="A49" s="1" t="s">
        <v>156</v>
      </c>
      <c r="L49" s="1">
        <v>21540</v>
      </c>
      <c r="AD49" s="1" t="s">
        <v>177</v>
      </c>
      <c r="AM49" s="1">
        <v>1</v>
      </c>
      <c r="BF49" s="1">
        <v>5</v>
      </c>
      <c r="BJ49" s="1" t="s">
        <v>163</v>
      </c>
    </row>
    <row r="50" spans="1:62" x14ac:dyDescent="0.35">
      <c r="A50" s="1" t="s">
        <v>99</v>
      </c>
      <c r="L50" s="1">
        <v>91123</v>
      </c>
      <c r="AD50" s="1" t="s">
        <v>177</v>
      </c>
      <c r="AM50" s="1">
        <v>5</v>
      </c>
      <c r="BF50" s="1">
        <v>5</v>
      </c>
      <c r="BJ50" s="1" t="s">
        <v>162</v>
      </c>
    </row>
    <row r="51" spans="1:62" x14ac:dyDescent="0.35">
      <c r="A51" s="1" t="s">
        <v>88</v>
      </c>
      <c r="L51" s="1">
        <v>65475</v>
      </c>
      <c r="AD51" s="1" t="s">
        <v>177</v>
      </c>
      <c r="AM51" s="1">
        <v>1</v>
      </c>
      <c r="BF51" s="1">
        <v>5</v>
      </c>
      <c r="BJ51" s="1" t="s">
        <v>162</v>
      </c>
    </row>
    <row r="52" spans="1:62" x14ac:dyDescent="0.35">
      <c r="A52" s="1" t="s">
        <v>84</v>
      </c>
      <c r="L52" s="1">
        <v>52497</v>
      </c>
      <c r="AD52" s="1" t="s">
        <v>177</v>
      </c>
      <c r="AM52" s="1">
        <v>1</v>
      </c>
      <c r="BF52" s="1">
        <v>5</v>
      </c>
      <c r="BJ52" s="1" t="s">
        <v>163</v>
      </c>
    </row>
    <row r="53" spans="1:62" x14ac:dyDescent="0.35">
      <c r="A53" s="1" t="s">
        <v>73</v>
      </c>
      <c r="L53" s="1">
        <v>85402</v>
      </c>
      <c r="AD53" s="1" t="s">
        <v>177</v>
      </c>
      <c r="AM53" s="1">
        <v>4</v>
      </c>
      <c r="BF53" s="1">
        <v>5</v>
      </c>
      <c r="BJ53" s="1" t="s">
        <v>162</v>
      </c>
    </row>
    <row r="54" spans="1:62" x14ac:dyDescent="0.35">
      <c r="A54" s="1" t="s">
        <v>67</v>
      </c>
      <c r="L54" s="1">
        <v>94373</v>
      </c>
      <c r="AD54" s="1" t="s">
        <v>177</v>
      </c>
      <c r="AM54" s="1">
        <v>5</v>
      </c>
      <c r="BF54" s="1">
        <v>5</v>
      </c>
      <c r="BJ54" s="1" t="s">
        <v>162</v>
      </c>
    </row>
    <row r="55" spans="1:62" x14ac:dyDescent="0.35">
      <c r="A55" s="1" t="s">
        <v>138</v>
      </c>
      <c r="L55" s="1">
        <v>89400</v>
      </c>
      <c r="AD55" s="1" t="s">
        <v>190</v>
      </c>
      <c r="AM55" s="1">
        <v>5</v>
      </c>
      <c r="BF55" s="1">
        <v>2</v>
      </c>
      <c r="BJ55" s="1" t="s">
        <v>162</v>
      </c>
    </row>
    <row r="56" spans="1:62" x14ac:dyDescent="0.35">
      <c r="A56" s="1" t="s">
        <v>105</v>
      </c>
      <c r="L56" s="1">
        <v>70285</v>
      </c>
      <c r="AD56" s="1" t="s">
        <v>190</v>
      </c>
      <c r="AM56" s="1">
        <v>1</v>
      </c>
      <c r="BF56" s="1">
        <v>2</v>
      </c>
      <c r="BJ56" s="1" t="s">
        <v>163</v>
      </c>
    </row>
    <row r="57" spans="1:62" x14ac:dyDescent="0.35">
      <c r="A57" s="1" t="s">
        <v>158</v>
      </c>
      <c r="L57" s="1">
        <v>78447</v>
      </c>
      <c r="AD57" s="1" t="s">
        <v>190</v>
      </c>
      <c r="AM57" s="1">
        <v>1</v>
      </c>
      <c r="BF57" s="1">
        <v>2</v>
      </c>
      <c r="BJ57" s="1" t="s">
        <v>162</v>
      </c>
    </row>
    <row r="58" spans="1:62" x14ac:dyDescent="0.35">
      <c r="A58" s="1" t="s">
        <v>128</v>
      </c>
      <c r="L58" s="1">
        <v>99488</v>
      </c>
      <c r="AD58" s="1" t="s">
        <v>185</v>
      </c>
      <c r="AM58" s="1">
        <v>6</v>
      </c>
      <c r="BF58" s="1">
        <v>3</v>
      </c>
      <c r="BJ58" s="1" t="s">
        <v>162</v>
      </c>
    </row>
    <row r="59" spans="1:62" x14ac:dyDescent="0.35">
      <c r="A59" s="1" t="s">
        <v>161</v>
      </c>
      <c r="L59" s="1">
        <v>56060</v>
      </c>
      <c r="AD59" s="1" t="s">
        <v>185</v>
      </c>
      <c r="AM59" s="1">
        <v>2</v>
      </c>
      <c r="BF59" s="1">
        <v>3</v>
      </c>
      <c r="BJ59" s="1" t="s">
        <v>162</v>
      </c>
    </row>
    <row r="60" spans="1:62" x14ac:dyDescent="0.35">
      <c r="A60" s="1" t="s">
        <v>86</v>
      </c>
      <c r="L60" s="1">
        <v>81202</v>
      </c>
      <c r="AD60" s="1" t="s">
        <v>185</v>
      </c>
      <c r="AM60" s="1">
        <v>2</v>
      </c>
      <c r="BF60" s="1">
        <v>3</v>
      </c>
      <c r="BJ60" s="1" t="s">
        <v>162</v>
      </c>
    </row>
    <row r="61" spans="1:62" x14ac:dyDescent="0.35">
      <c r="A61" s="1" t="s">
        <v>112</v>
      </c>
      <c r="L61" s="1">
        <v>64002</v>
      </c>
      <c r="AD61" s="1" t="s">
        <v>182</v>
      </c>
      <c r="AM61" s="1">
        <v>4</v>
      </c>
      <c r="BF61" s="1">
        <v>3</v>
      </c>
      <c r="BJ61" s="1" t="s">
        <v>162</v>
      </c>
    </row>
    <row r="62" spans="1:62" x14ac:dyDescent="0.35">
      <c r="A62" s="1" t="s">
        <v>95</v>
      </c>
      <c r="L62" s="1">
        <v>98314</v>
      </c>
      <c r="AD62" s="1" t="s">
        <v>182</v>
      </c>
      <c r="AM62" s="1">
        <v>6</v>
      </c>
      <c r="BF62" s="1">
        <v>3</v>
      </c>
      <c r="BJ62" s="1" t="s">
        <v>162</v>
      </c>
    </row>
    <row r="63" spans="1:62" x14ac:dyDescent="0.35">
      <c r="A63" s="1" t="s">
        <v>93</v>
      </c>
      <c r="L63" s="1">
        <v>73224</v>
      </c>
      <c r="AD63" s="1" t="s">
        <v>182</v>
      </c>
      <c r="AM63" s="1">
        <v>1</v>
      </c>
      <c r="BF63" s="1">
        <v>3</v>
      </c>
      <c r="BJ63" s="1" t="s">
        <v>162</v>
      </c>
    </row>
    <row r="64" spans="1:62" x14ac:dyDescent="0.35">
      <c r="A64" s="1" t="s">
        <v>78</v>
      </c>
      <c r="L64" s="1">
        <v>53416</v>
      </c>
      <c r="AD64" s="1" t="s">
        <v>182</v>
      </c>
      <c r="AM64" s="1">
        <v>1</v>
      </c>
      <c r="BF64" s="1">
        <v>3</v>
      </c>
      <c r="BJ64" s="1" t="s">
        <v>163</v>
      </c>
    </row>
    <row r="65" spans="1:62" x14ac:dyDescent="0.35">
      <c r="A65" s="1" t="s">
        <v>155</v>
      </c>
      <c r="L65" s="1">
        <v>95567</v>
      </c>
      <c r="AD65" s="1" t="s">
        <v>183</v>
      </c>
      <c r="AM65" s="1">
        <v>3</v>
      </c>
      <c r="BF65" s="1">
        <v>1</v>
      </c>
      <c r="BJ65" s="1" t="s">
        <v>162</v>
      </c>
    </row>
    <row r="66" spans="1:62" x14ac:dyDescent="0.35">
      <c r="A66" s="1" t="s">
        <v>150</v>
      </c>
      <c r="L66" s="1">
        <v>11192</v>
      </c>
      <c r="AD66" s="1" t="s">
        <v>183</v>
      </c>
      <c r="AM66" s="1">
        <v>1</v>
      </c>
      <c r="BF66" s="1">
        <v>1</v>
      </c>
      <c r="BJ66" s="1" t="s">
        <v>162</v>
      </c>
    </row>
    <row r="67" spans="1:62" x14ac:dyDescent="0.35">
      <c r="A67" s="1" t="s">
        <v>147</v>
      </c>
      <c r="L67" s="1">
        <v>86206</v>
      </c>
      <c r="AD67" s="1" t="s">
        <v>186</v>
      </c>
      <c r="AM67" s="1">
        <v>2</v>
      </c>
      <c r="BF67" s="1">
        <v>5</v>
      </c>
      <c r="BJ67" s="1" t="s">
        <v>162</v>
      </c>
    </row>
    <row r="68" spans="1:62" x14ac:dyDescent="0.35">
      <c r="A68" s="1" t="s">
        <v>135</v>
      </c>
      <c r="L68" s="1">
        <v>79388</v>
      </c>
      <c r="AD68" s="1" t="s">
        <v>186</v>
      </c>
      <c r="AM68" s="1">
        <v>3</v>
      </c>
      <c r="BF68" s="1">
        <v>5</v>
      </c>
      <c r="BJ68" s="1" t="s">
        <v>162</v>
      </c>
    </row>
    <row r="69" spans="1:62" x14ac:dyDescent="0.35">
      <c r="A69" s="1" t="s">
        <v>116</v>
      </c>
      <c r="L69" s="1">
        <v>67415</v>
      </c>
      <c r="AD69" s="1" t="s">
        <v>186</v>
      </c>
      <c r="AM69" s="1">
        <v>1</v>
      </c>
      <c r="BF69" s="1">
        <v>5</v>
      </c>
      <c r="BJ69" s="1" t="s">
        <v>162</v>
      </c>
    </row>
    <row r="70" spans="1:62" x14ac:dyDescent="0.35">
      <c r="A70" s="1" t="s">
        <v>94</v>
      </c>
      <c r="L70" s="1">
        <v>83243</v>
      </c>
      <c r="AD70" s="1" t="s">
        <v>186</v>
      </c>
      <c r="AM70" s="1">
        <v>2</v>
      </c>
      <c r="BF70" s="1">
        <v>5</v>
      </c>
      <c r="BJ70" s="1" t="s">
        <v>162</v>
      </c>
    </row>
    <row r="71" spans="1:62" x14ac:dyDescent="0.35">
      <c r="A71" s="1" t="s">
        <v>154</v>
      </c>
      <c r="L71" s="1">
        <v>65194</v>
      </c>
      <c r="AD71" s="1" t="s">
        <v>186</v>
      </c>
      <c r="AM71" s="1">
        <v>3</v>
      </c>
      <c r="BF71" s="1">
        <v>5</v>
      </c>
      <c r="BJ71" s="1" t="s">
        <v>162</v>
      </c>
    </row>
    <row r="72" spans="1:62" x14ac:dyDescent="0.35">
      <c r="A72" s="1" t="s">
        <v>132</v>
      </c>
      <c r="L72" s="1">
        <v>98377</v>
      </c>
      <c r="AD72" s="1" t="s">
        <v>180</v>
      </c>
      <c r="AM72" s="1">
        <v>2</v>
      </c>
      <c r="BF72" s="1">
        <v>3</v>
      </c>
      <c r="BJ72" s="1" t="s">
        <v>162</v>
      </c>
    </row>
    <row r="73" spans="1:62" x14ac:dyDescent="0.35">
      <c r="A73" s="1" t="s">
        <v>152</v>
      </c>
      <c r="L73" s="11">
        <v>99199</v>
      </c>
      <c r="AD73" s="11" t="s">
        <v>180</v>
      </c>
      <c r="AM73" s="1">
        <v>1</v>
      </c>
      <c r="BF73" s="1">
        <v>3</v>
      </c>
      <c r="BJ73" s="1" t="s">
        <v>162</v>
      </c>
    </row>
    <row r="74" spans="1:62" x14ac:dyDescent="0.35">
      <c r="A74" s="1" t="s">
        <v>79</v>
      </c>
      <c r="L74" s="1">
        <v>89053</v>
      </c>
      <c r="AD74" s="1" t="s">
        <v>180</v>
      </c>
      <c r="AM74" s="1">
        <v>2</v>
      </c>
      <c r="BF74" s="1">
        <v>3</v>
      </c>
      <c r="BJ74" s="1" t="s">
        <v>162</v>
      </c>
    </row>
    <row r="75" spans="1:62" x14ac:dyDescent="0.35">
      <c r="A75" s="1" t="s">
        <v>123</v>
      </c>
      <c r="L75" s="1">
        <v>68419</v>
      </c>
      <c r="AD75" s="1" t="s">
        <v>188</v>
      </c>
      <c r="AM75" s="1">
        <v>3</v>
      </c>
      <c r="BF75" s="1">
        <v>4</v>
      </c>
      <c r="BJ75" s="1" t="s">
        <v>162</v>
      </c>
    </row>
    <row r="76" spans="1:62" x14ac:dyDescent="0.35">
      <c r="A76" s="1" t="s">
        <v>102</v>
      </c>
      <c r="L76" s="1">
        <v>63134</v>
      </c>
      <c r="AD76" s="1" t="s">
        <v>188</v>
      </c>
      <c r="AM76" s="1">
        <v>2</v>
      </c>
      <c r="BF76" s="1">
        <v>4</v>
      </c>
      <c r="BJ76" s="1" t="s">
        <v>162</v>
      </c>
    </row>
    <row r="77" spans="1:62" x14ac:dyDescent="0.35">
      <c r="A77" s="1" t="s">
        <v>87</v>
      </c>
      <c r="L77" s="1">
        <v>98054</v>
      </c>
      <c r="AD77" s="1" t="s">
        <v>188</v>
      </c>
      <c r="AM77" s="1">
        <v>4</v>
      </c>
      <c r="BF77" s="1">
        <v>4</v>
      </c>
      <c r="BJ77" s="1" t="s">
        <v>162</v>
      </c>
    </row>
    <row r="78" spans="1:62" x14ac:dyDescent="0.35">
      <c r="A78" s="1" t="s">
        <v>72</v>
      </c>
      <c r="L78" s="1">
        <v>93509</v>
      </c>
      <c r="AD78" s="1" t="s">
        <v>188</v>
      </c>
      <c r="AM78" s="1">
        <v>1</v>
      </c>
      <c r="BF78" s="1">
        <v>4</v>
      </c>
      <c r="BJ78" s="1" t="s">
        <v>162</v>
      </c>
    </row>
    <row r="79" spans="1:62" x14ac:dyDescent="0.35">
      <c r="A79" s="1" t="s">
        <v>142</v>
      </c>
      <c r="L79" s="1">
        <v>84523</v>
      </c>
      <c r="AD79" s="1" t="s">
        <v>184</v>
      </c>
      <c r="AM79" s="1">
        <v>3</v>
      </c>
      <c r="BF79" s="1">
        <v>7</v>
      </c>
      <c r="BJ79" s="1" t="s">
        <v>162</v>
      </c>
    </row>
    <row r="80" spans="1:62" x14ac:dyDescent="0.35">
      <c r="A80" s="1" t="s">
        <v>140</v>
      </c>
      <c r="L80" s="1">
        <v>55326</v>
      </c>
      <c r="AD80" s="1" t="s">
        <v>184</v>
      </c>
      <c r="AM80" s="1">
        <v>3</v>
      </c>
      <c r="BF80" s="1">
        <v>7</v>
      </c>
      <c r="BJ80" s="1" t="s">
        <v>162</v>
      </c>
    </row>
    <row r="81" spans="1:62" x14ac:dyDescent="0.35">
      <c r="A81" s="1" t="s">
        <v>124</v>
      </c>
      <c r="L81" s="1">
        <v>91348</v>
      </c>
      <c r="AD81" s="1" t="s">
        <v>184</v>
      </c>
      <c r="AM81" s="1">
        <v>1</v>
      </c>
      <c r="BF81" s="1">
        <v>7</v>
      </c>
      <c r="BJ81" s="1" t="s">
        <v>162</v>
      </c>
    </row>
    <row r="82" spans="1:62" x14ac:dyDescent="0.35">
      <c r="A82" s="1" t="s">
        <v>119</v>
      </c>
      <c r="L82" s="1">
        <v>19306</v>
      </c>
      <c r="AD82" s="1" t="s">
        <v>184</v>
      </c>
      <c r="AM82" s="1">
        <v>1</v>
      </c>
      <c r="BF82" s="1">
        <v>7</v>
      </c>
      <c r="BJ82" s="1" t="s">
        <v>163</v>
      </c>
    </row>
    <row r="83" spans="1:62" x14ac:dyDescent="0.35">
      <c r="A83" s="1" t="s">
        <v>101</v>
      </c>
      <c r="L83" s="1">
        <v>60024</v>
      </c>
      <c r="AD83" s="1" t="s">
        <v>184</v>
      </c>
      <c r="AM83" s="1">
        <v>3</v>
      </c>
      <c r="BF83" s="1">
        <v>7</v>
      </c>
      <c r="BJ83" s="1" t="s">
        <v>162</v>
      </c>
    </row>
    <row r="84" spans="1:62" x14ac:dyDescent="0.35">
      <c r="A84" s="1" t="s">
        <v>91</v>
      </c>
      <c r="L84" s="1">
        <v>44080</v>
      </c>
      <c r="AD84" s="1" t="s">
        <v>184</v>
      </c>
      <c r="AM84" s="1">
        <v>1</v>
      </c>
      <c r="BF84" s="1">
        <v>7</v>
      </c>
      <c r="BJ84" s="1" t="s">
        <v>162</v>
      </c>
    </row>
    <row r="85" spans="1:62" x14ac:dyDescent="0.35">
      <c r="A85" s="1" t="s">
        <v>68</v>
      </c>
      <c r="L85" s="1">
        <v>61184</v>
      </c>
      <c r="AD85" s="1" t="s">
        <v>184</v>
      </c>
      <c r="AM85" s="1">
        <v>1</v>
      </c>
      <c r="BF85" s="1">
        <v>7</v>
      </c>
      <c r="BJ85" s="1" t="s">
        <v>162</v>
      </c>
    </row>
    <row r="86" spans="1:62" x14ac:dyDescent="0.35">
      <c r="A86" s="1" t="s">
        <v>65</v>
      </c>
      <c r="L86" s="1">
        <v>50391</v>
      </c>
      <c r="AD86" s="1" t="s">
        <v>184</v>
      </c>
      <c r="AM86" s="1">
        <v>4</v>
      </c>
      <c r="BF86" s="1">
        <v>7</v>
      </c>
      <c r="BJ86" s="1" t="s">
        <v>162</v>
      </c>
    </row>
    <row r="87" spans="1:62" x14ac:dyDescent="0.35">
      <c r="A87" s="1" t="s">
        <v>134</v>
      </c>
      <c r="L87" s="1">
        <v>71071</v>
      </c>
      <c r="AD87" s="1" t="s">
        <v>171</v>
      </c>
      <c r="AM87" s="1">
        <v>2</v>
      </c>
      <c r="BF87" s="1">
        <v>5</v>
      </c>
      <c r="BJ87" s="1" t="s">
        <v>162</v>
      </c>
    </row>
    <row r="88" spans="1:62" x14ac:dyDescent="0.35">
      <c r="A88" s="1" t="s">
        <v>117</v>
      </c>
      <c r="L88" s="1">
        <v>95187</v>
      </c>
      <c r="AD88" s="1" t="s">
        <v>171</v>
      </c>
      <c r="AM88" s="1">
        <v>2</v>
      </c>
      <c r="BF88" s="1">
        <v>5</v>
      </c>
      <c r="BJ88" s="1" t="s">
        <v>162</v>
      </c>
    </row>
    <row r="89" spans="1:62" x14ac:dyDescent="0.35">
      <c r="A89" s="1" t="s">
        <v>81</v>
      </c>
      <c r="L89" s="1">
        <v>86329</v>
      </c>
      <c r="AD89" s="1" t="s">
        <v>171</v>
      </c>
      <c r="AM89" s="1">
        <v>2</v>
      </c>
      <c r="BF89" s="1">
        <v>5</v>
      </c>
      <c r="BJ89" s="1" t="s">
        <v>162</v>
      </c>
    </row>
    <row r="90" spans="1:62" x14ac:dyDescent="0.35">
      <c r="A90" s="1" t="s">
        <v>64</v>
      </c>
      <c r="L90" s="1">
        <v>89263</v>
      </c>
      <c r="AD90" s="1" t="s">
        <v>171</v>
      </c>
      <c r="AM90" s="1">
        <v>4</v>
      </c>
      <c r="BF90" s="1">
        <v>5</v>
      </c>
      <c r="BJ90" s="1" t="s">
        <v>162</v>
      </c>
    </row>
    <row r="91" spans="1:62" x14ac:dyDescent="0.35">
      <c r="A91" s="1" t="s">
        <v>63</v>
      </c>
      <c r="L91" s="1">
        <v>67195</v>
      </c>
      <c r="AD91" s="1" t="s">
        <v>171</v>
      </c>
      <c r="AM91" s="1">
        <v>1</v>
      </c>
      <c r="BF91" s="1">
        <v>5</v>
      </c>
      <c r="BJ91" s="1" t="s">
        <v>162</v>
      </c>
    </row>
    <row r="92" spans="1:62" x14ac:dyDescent="0.35">
      <c r="A92" s="1" t="s">
        <v>127</v>
      </c>
      <c r="L92" s="1">
        <v>70270</v>
      </c>
      <c r="AD92" s="1" t="s">
        <v>175</v>
      </c>
      <c r="AM92" s="1">
        <v>6</v>
      </c>
      <c r="BF92" s="1">
        <v>9</v>
      </c>
      <c r="BJ92" s="1" t="s">
        <v>162</v>
      </c>
    </row>
    <row r="93" spans="1:62" x14ac:dyDescent="0.35">
      <c r="A93" s="1" t="s">
        <v>115</v>
      </c>
      <c r="L93" s="1">
        <v>59529</v>
      </c>
      <c r="AD93" s="1" t="s">
        <v>175</v>
      </c>
      <c r="AM93" s="1">
        <v>3</v>
      </c>
      <c r="BF93" s="1">
        <v>9</v>
      </c>
      <c r="BJ93" s="1" t="s">
        <v>162</v>
      </c>
    </row>
    <row r="94" spans="1:62" x14ac:dyDescent="0.35">
      <c r="A94" s="1" t="s">
        <v>103</v>
      </c>
      <c r="L94" s="1">
        <v>49091</v>
      </c>
      <c r="AD94" s="1" t="s">
        <v>175</v>
      </c>
      <c r="AM94" s="1">
        <v>1</v>
      </c>
      <c r="BF94" s="1">
        <v>9</v>
      </c>
      <c r="BJ94" s="1" t="s">
        <v>162</v>
      </c>
    </row>
    <row r="95" spans="1:62" x14ac:dyDescent="0.35">
      <c r="A95" s="1" t="s">
        <v>100</v>
      </c>
      <c r="L95" s="1">
        <v>56428</v>
      </c>
      <c r="AD95" s="1" t="s">
        <v>175</v>
      </c>
      <c r="AM95" s="1">
        <v>2</v>
      </c>
      <c r="BF95" s="1">
        <v>9</v>
      </c>
      <c r="BJ95" s="1" t="s">
        <v>162</v>
      </c>
    </row>
    <row r="96" spans="1:62" x14ac:dyDescent="0.35">
      <c r="A96" s="1" t="s">
        <v>97</v>
      </c>
      <c r="L96" s="1">
        <v>61048</v>
      </c>
      <c r="AD96" s="1" t="s">
        <v>175</v>
      </c>
      <c r="AM96" s="1">
        <v>2</v>
      </c>
      <c r="BF96" s="1">
        <v>9</v>
      </c>
      <c r="BJ96" s="1" t="s">
        <v>162</v>
      </c>
    </row>
    <row r="97" spans="1:62" x14ac:dyDescent="0.35">
      <c r="A97" s="1" t="s">
        <v>96</v>
      </c>
      <c r="L97" s="1">
        <v>87562</v>
      </c>
      <c r="AD97" s="1" t="s">
        <v>175</v>
      </c>
      <c r="AM97" s="1">
        <v>5</v>
      </c>
      <c r="BF97" s="1">
        <v>9</v>
      </c>
      <c r="BJ97" s="1" t="s">
        <v>162</v>
      </c>
    </row>
    <row r="98" spans="1:62" x14ac:dyDescent="0.35">
      <c r="A98" s="1" t="s">
        <v>85</v>
      </c>
      <c r="L98" s="1">
        <v>83341</v>
      </c>
      <c r="AD98" s="1" t="s">
        <v>175</v>
      </c>
      <c r="AM98" s="1">
        <v>4</v>
      </c>
      <c r="BF98" s="1">
        <v>9</v>
      </c>
      <c r="BJ98" s="1" t="s">
        <v>162</v>
      </c>
    </row>
    <row r="99" spans="1:62" x14ac:dyDescent="0.35">
      <c r="A99" s="1" t="s">
        <v>82</v>
      </c>
      <c r="L99" s="1">
        <v>91019</v>
      </c>
      <c r="AD99" s="1" t="s">
        <v>175</v>
      </c>
      <c r="AM99" s="1">
        <v>4</v>
      </c>
      <c r="BF99" s="1">
        <v>9</v>
      </c>
      <c r="BJ99" s="1" t="s">
        <v>162</v>
      </c>
    </row>
    <row r="100" spans="1:62" x14ac:dyDescent="0.35">
      <c r="A100" s="1" t="s">
        <v>66</v>
      </c>
      <c r="L100" s="1">
        <v>49508</v>
      </c>
      <c r="AD100" s="1" t="s">
        <v>175</v>
      </c>
      <c r="AM100" s="1">
        <v>2</v>
      </c>
      <c r="BF100" s="1">
        <v>9</v>
      </c>
      <c r="BJ100" s="1" t="s">
        <v>162</v>
      </c>
    </row>
    <row r="101" spans="1:62" x14ac:dyDescent="0.35">
      <c r="A101" s="1" t="s">
        <v>80</v>
      </c>
      <c r="L101" s="1">
        <v>95180</v>
      </c>
      <c r="AD101" s="1" t="s">
        <v>187</v>
      </c>
      <c r="AM101" s="1">
        <v>1</v>
      </c>
      <c r="BF101" s="1">
        <v>1</v>
      </c>
      <c r="BJ101" s="1" t="s">
        <v>162</v>
      </c>
    </row>
  </sheetData>
  <sortState ref="A2:BJ101">
    <sortCondition ref="AD2"/>
    <sortCondition descending="1" ref="A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H24"/>
  <sheetViews>
    <sheetView workbookViewId="0"/>
  </sheetViews>
  <sheetFormatPr baseColWidth="10" defaultRowHeight="14.5" x14ac:dyDescent="0.35"/>
  <cols>
    <col min="1" max="1" width="4.26953125" bestFit="1" customWidth="1"/>
    <col min="2" max="2" width="5.81640625" bestFit="1" customWidth="1"/>
    <col min="3" max="3" width="1.81640625" bestFit="1" customWidth="1"/>
    <col min="4" max="4" width="4.26953125" bestFit="1" customWidth="1"/>
    <col min="5" max="5" width="5.81640625" bestFit="1" customWidth="1"/>
    <col min="6" max="6" width="1.81640625" bestFit="1" customWidth="1"/>
    <col min="7" max="7" width="4.26953125" bestFit="1" customWidth="1"/>
    <col min="8" max="8" width="5.81640625" bestFit="1" customWidth="1"/>
    <col min="9" max="9" width="1.81640625" bestFit="1" customWidth="1"/>
    <col min="10" max="10" width="4.26953125" bestFit="1" customWidth="1"/>
    <col min="11" max="11" width="5.81640625" bestFit="1" customWidth="1"/>
    <col min="12" max="12" width="1.81640625" bestFit="1" customWidth="1"/>
    <col min="13" max="13" width="4.26953125" bestFit="1" customWidth="1"/>
    <col min="14" max="14" width="5.81640625" bestFit="1" customWidth="1"/>
    <col min="15" max="15" width="1.81640625" bestFit="1" customWidth="1"/>
    <col min="16" max="16" width="4.26953125" bestFit="1" customWidth="1"/>
    <col min="17" max="17" width="5.81640625" bestFit="1" customWidth="1"/>
    <col min="18" max="18" width="1.81640625" bestFit="1" customWidth="1"/>
    <col min="19" max="19" width="4.26953125" bestFit="1" customWidth="1"/>
    <col min="20" max="20" width="5.81640625" bestFit="1" customWidth="1"/>
    <col min="21" max="21" width="1.81640625" bestFit="1" customWidth="1"/>
    <col min="22" max="22" width="4.26953125" bestFit="1" customWidth="1"/>
    <col min="23" max="23" width="5.81640625" bestFit="1" customWidth="1"/>
    <col min="24" max="24" width="1.81640625" bestFit="1" customWidth="1"/>
    <col min="25" max="25" width="4.26953125" bestFit="1" customWidth="1"/>
    <col min="26" max="26" width="5.81640625" bestFit="1" customWidth="1"/>
    <col min="27" max="27" width="1.81640625" bestFit="1" customWidth="1"/>
    <col min="28" max="28" width="4.26953125" bestFit="1" customWidth="1"/>
    <col min="29" max="29" width="5.81640625" bestFit="1" customWidth="1"/>
    <col min="30" max="30" width="1.81640625" bestFit="1" customWidth="1"/>
    <col min="31" max="31" width="4.26953125" bestFit="1" customWidth="1"/>
    <col min="32" max="32" width="5.81640625" bestFit="1" customWidth="1"/>
    <col min="33" max="33" width="1.81640625" bestFit="1" customWidth="1"/>
    <col min="34" max="34" width="4.26953125" bestFit="1" customWidth="1"/>
    <col min="35" max="35" width="5.81640625" bestFit="1" customWidth="1"/>
    <col min="36" max="36" width="1.81640625" bestFit="1" customWidth="1"/>
    <col min="37" max="37" width="4.26953125" bestFit="1" customWidth="1"/>
    <col min="38" max="38" width="5.81640625" bestFit="1" customWidth="1"/>
    <col min="39" max="39" width="1.81640625" bestFit="1" customWidth="1"/>
    <col min="40" max="40" width="4.26953125" bestFit="1" customWidth="1"/>
    <col min="41" max="41" width="5.81640625" bestFit="1" customWidth="1"/>
    <col min="42" max="42" width="1.81640625" bestFit="1" customWidth="1"/>
    <col min="43" max="43" width="4.26953125" bestFit="1" customWidth="1"/>
    <col min="44" max="44" width="5.81640625" bestFit="1" customWidth="1"/>
    <col min="45" max="45" width="1.81640625" bestFit="1" customWidth="1"/>
    <col min="46" max="46" width="4.26953125" bestFit="1" customWidth="1"/>
    <col min="47" max="47" width="5.81640625" bestFit="1" customWidth="1"/>
    <col min="48" max="48" width="1.81640625" bestFit="1" customWidth="1"/>
    <col min="49" max="49" width="4.26953125" bestFit="1" customWidth="1"/>
    <col min="50" max="50" width="5.81640625" bestFit="1" customWidth="1"/>
    <col min="51" max="51" width="1.81640625" bestFit="1" customWidth="1"/>
    <col min="52" max="52" width="4.26953125" bestFit="1" customWidth="1"/>
    <col min="53" max="53" width="5.81640625" bestFit="1" customWidth="1"/>
    <col min="54" max="54" width="1.81640625" bestFit="1" customWidth="1"/>
    <col min="55" max="55" width="4.26953125" bestFit="1" customWidth="1"/>
    <col min="56" max="56" width="5.81640625" bestFit="1" customWidth="1"/>
    <col min="57" max="57" width="1.81640625" bestFit="1" customWidth="1"/>
    <col min="58" max="58" width="4.26953125" bestFit="1" customWidth="1"/>
    <col min="59" max="59" width="5.81640625" bestFit="1" customWidth="1"/>
    <col min="60" max="60" width="1.81640625" bestFit="1" customWidth="1"/>
  </cols>
  <sheetData>
    <row r="1" spans="1:60" x14ac:dyDescent="0.35">
      <c r="A1" t="s">
        <v>173</v>
      </c>
      <c r="B1">
        <v>6</v>
      </c>
      <c r="D1" t="s">
        <v>189</v>
      </c>
      <c r="E1">
        <v>1</v>
      </c>
      <c r="G1" t="s">
        <v>179</v>
      </c>
      <c r="H1">
        <v>5</v>
      </c>
      <c r="J1" t="s">
        <v>174</v>
      </c>
      <c r="K1">
        <v>5</v>
      </c>
      <c r="M1" t="s">
        <v>181</v>
      </c>
      <c r="N1">
        <v>6</v>
      </c>
      <c r="P1" t="s">
        <v>176</v>
      </c>
      <c r="Q1">
        <v>8</v>
      </c>
      <c r="S1" t="s">
        <v>178</v>
      </c>
      <c r="T1">
        <v>1</v>
      </c>
      <c r="V1" t="s">
        <v>172</v>
      </c>
      <c r="W1">
        <v>7</v>
      </c>
      <c r="Y1" t="s">
        <v>177</v>
      </c>
      <c r="Z1">
        <v>5</v>
      </c>
      <c r="AB1" t="s">
        <v>190</v>
      </c>
      <c r="AC1">
        <v>2</v>
      </c>
      <c r="AE1" t="s">
        <v>185</v>
      </c>
      <c r="AF1">
        <v>3</v>
      </c>
      <c r="AH1" t="s">
        <v>182</v>
      </c>
      <c r="AI1">
        <v>3</v>
      </c>
      <c r="AK1" t="s">
        <v>183</v>
      </c>
      <c r="AL1">
        <v>1</v>
      </c>
      <c r="AN1" t="s">
        <v>186</v>
      </c>
      <c r="AO1">
        <v>5</v>
      </c>
      <c r="AQ1" t="s">
        <v>180</v>
      </c>
      <c r="AR1">
        <v>3</v>
      </c>
      <c r="AT1" t="s">
        <v>188</v>
      </c>
      <c r="AU1">
        <v>4</v>
      </c>
      <c r="AW1" t="s">
        <v>184</v>
      </c>
      <c r="AX1">
        <v>7</v>
      </c>
      <c r="AZ1" t="s">
        <v>171</v>
      </c>
      <c r="BA1">
        <v>5</v>
      </c>
      <c r="BC1" t="s">
        <v>175</v>
      </c>
      <c r="BD1">
        <v>9</v>
      </c>
      <c r="BF1" t="s">
        <v>187</v>
      </c>
      <c r="BG1">
        <v>1</v>
      </c>
    </row>
    <row r="2" spans="1:60" x14ac:dyDescent="0.35">
      <c r="A2" s="2" t="s">
        <v>109</v>
      </c>
      <c r="B2">
        <v>98458</v>
      </c>
      <c r="C2">
        <v>3</v>
      </c>
      <c r="D2" s="2" t="s">
        <v>89</v>
      </c>
      <c r="E2">
        <v>91295</v>
      </c>
      <c r="F2">
        <v>1</v>
      </c>
      <c r="G2" s="2" t="s">
        <v>146</v>
      </c>
      <c r="H2">
        <v>88196</v>
      </c>
      <c r="I2">
        <v>2</v>
      </c>
      <c r="J2" s="2" t="s">
        <v>148</v>
      </c>
      <c r="K2">
        <v>96439</v>
      </c>
      <c r="L2">
        <v>1</v>
      </c>
      <c r="M2" s="2" t="s">
        <v>113</v>
      </c>
      <c r="N2">
        <v>98172</v>
      </c>
      <c r="O2">
        <v>1</v>
      </c>
      <c r="P2" s="2" t="s">
        <v>98</v>
      </c>
      <c r="Q2">
        <v>97548</v>
      </c>
      <c r="R2">
        <v>6</v>
      </c>
      <c r="S2" s="2" t="s">
        <v>153</v>
      </c>
      <c r="T2">
        <v>91294</v>
      </c>
      <c r="U2">
        <v>3</v>
      </c>
      <c r="V2" s="2" t="s">
        <v>111</v>
      </c>
      <c r="W2">
        <v>95546</v>
      </c>
      <c r="X2">
        <v>5</v>
      </c>
      <c r="Y2" s="2" t="s">
        <v>67</v>
      </c>
      <c r="Z2">
        <v>94373</v>
      </c>
      <c r="AA2">
        <v>5</v>
      </c>
      <c r="AB2" s="2" t="s">
        <v>138</v>
      </c>
      <c r="AC2">
        <v>89400</v>
      </c>
      <c r="AD2">
        <v>5</v>
      </c>
      <c r="AE2" s="2" t="s">
        <v>128</v>
      </c>
      <c r="AF2">
        <v>99488</v>
      </c>
      <c r="AG2">
        <v>6</v>
      </c>
      <c r="AH2" s="2" t="s">
        <v>95</v>
      </c>
      <c r="AI2">
        <v>98314</v>
      </c>
      <c r="AJ2">
        <v>6</v>
      </c>
      <c r="AK2" s="2" t="s">
        <v>155</v>
      </c>
      <c r="AL2">
        <v>95567</v>
      </c>
      <c r="AM2">
        <v>3</v>
      </c>
      <c r="AN2" s="2" t="s">
        <v>147</v>
      </c>
      <c r="AO2">
        <v>86206</v>
      </c>
      <c r="AP2">
        <v>2</v>
      </c>
      <c r="AQ2" s="2" t="s">
        <v>152</v>
      </c>
      <c r="AR2">
        <v>99199</v>
      </c>
      <c r="AS2">
        <v>1</v>
      </c>
      <c r="AT2" s="2" t="s">
        <v>87</v>
      </c>
      <c r="AU2">
        <v>98054</v>
      </c>
      <c r="AV2">
        <v>4</v>
      </c>
      <c r="AW2" s="2" t="s">
        <v>124</v>
      </c>
      <c r="AX2">
        <v>91348</v>
      </c>
      <c r="AY2">
        <v>1</v>
      </c>
      <c r="AZ2" s="2" t="s">
        <v>117</v>
      </c>
      <c r="BA2">
        <v>95187</v>
      </c>
      <c r="BB2">
        <v>2</v>
      </c>
      <c r="BC2" s="2" t="s">
        <v>82</v>
      </c>
      <c r="BD2">
        <v>91019</v>
      </c>
      <c r="BE2">
        <v>4</v>
      </c>
      <c r="BF2" s="2" t="s">
        <v>80</v>
      </c>
      <c r="BG2">
        <v>95180</v>
      </c>
      <c r="BH2">
        <v>1</v>
      </c>
    </row>
    <row r="3" spans="1:60" x14ac:dyDescent="0.35">
      <c r="A3" s="2" t="s">
        <v>125</v>
      </c>
      <c r="B3">
        <v>90545</v>
      </c>
      <c r="C3">
        <v>3</v>
      </c>
      <c r="D3" t="s">
        <v>127</v>
      </c>
      <c r="E3">
        <v>88547</v>
      </c>
      <c r="F3">
        <v>5</v>
      </c>
      <c r="G3" s="2" t="s">
        <v>92</v>
      </c>
      <c r="H3">
        <v>84267</v>
      </c>
      <c r="I3">
        <v>3</v>
      </c>
      <c r="J3" s="2" t="s">
        <v>144</v>
      </c>
      <c r="K3">
        <v>82132</v>
      </c>
      <c r="L3">
        <v>3</v>
      </c>
      <c r="M3" s="2" t="s">
        <v>74</v>
      </c>
      <c r="N3">
        <v>85233</v>
      </c>
      <c r="O3">
        <v>1</v>
      </c>
      <c r="P3" s="2" t="s">
        <v>76</v>
      </c>
      <c r="Q3">
        <v>86350</v>
      </c>
      <c r="R3">
        <v>1</v>
      </c>
      <c r="S3" t="s">
        <v>98</v>
      </c>
      <c r="T3">
        <v>88266</v>
      </c>
      <c r="U3">
        <v>3</v>
      </c>
      <c r="V3" s="2" t="s">
        <v>69</v>
      </c>
      <c r="W3">
        <v>91378</v>
      </c>
      <c r="X3">
        <v>1</v>
      </c>
      <c r="Y3" s="2" t="s">
        <v>99</v>
      </c>
      <c r="Z3">
        <v>91123</v>
      </c>
      <c r="AA3">
        <v>5</v>
      </c>
      <c r="AB3" s="2" t="s">
        <v>158</v>
      </c>
      <c r="AC3">
        <v>78447</v>
      </c>
      <c r="AD3">
        <v>1</v>
      </c>
      <c r="AE3" s="2" t="s">
        <v>86</v>
      </c>
      <c r="AF3">
        <v>81202</v>
      </c>
      <c r="AG3">
        <v>2</v>
      </c>
      <c r="AH3" s="2" t="s">
        <v>93</v>
      </c>
      <c r="AI3">
        <v>73224</v>
      </c>
      <c r="AJ3">
        <v>1</v>
      </c>
      <c r="AK3" t="s">
        <v>78</v>
      </c>
      <c r="AL3">
        <v>92109</v>
      </c>
      <c r="AM3">
        <v>6</v>
      </c>
      <c r="AN3" s="2" t="s">
        <v>94</v>
      </c>
      <c r="AO3">
        <v>83243</v>
      </c>
      <c r="AP3">
        <v>2</v>
      </c>
      <c r="AQ3" s="2" t="s">
        <v>132</v>
      </c>
      <c r="AR3">
        <v>98377</v>
      </c>
      <c r="AS3">
        <v>2</v>
      </c>
      <c r="AT3" s="2" t="s">
        <v>72</v>
      </c>
      <c r="AU3">
        <v>93509</v>
      </c>
      <c r="AV3">
        <v>1</v>
      </c>
      <c r="AW3" s="2" t="s">
        <v>142</v>
      </c>
      <c r="AX3">
        <v>84523</v>
      </c>
      <c r="AY3">
        <v>3</v>
      </c>
      <c r="AZ3" s="2" t="s">
        <v>64</v>
      </c>
      <c r="BA3">
        <v>89263</v>
      </c>
      <c r="BB3">
        <v>4</v>
      </c>
      <c r="BC3" s="2" t="s">
        <v>96</v>
      </c>
      <c r="BD3">
        <v>87562</v>
      </c>
      <c r="BE3">
        <v>5</v>
      </c>
      <c r="BF3" t="s">
        <v>105</v>
      </c>
      <c r="BG3">
        <v>93352</v>
      </c>
      <c r="BH3">
        <v>4</v>
      </c>
    </row>
    <row r="4" spans="1:60" x14ac:dyDescent="0.35">
      <c r="A4" s="2" t="s">
        <v>106</v>
      </c>
      <c r="B4">
        <v>77468</v>
      </c>
      <c r="C4">
        <v>1</v>
      </c>
      <c r="D4" t="s">
        <v>129</v>
      </c>
      <c r="E4">
        <v>87086</v>
      </c>
      <c r="F4">
        <v>3</v>
      </c>
      <c r="G4" s="2" t="s">
        <v>130</v>
      </c>
      <c r="H4">
        <v>81286</v>
      </c>
      <c r="I4">
        <v>1</v>
      </c>
      <c r="J4" s="2" t="s">
        <v>151</v>
      </c>
      <c r="K4">
        <v>78425</v>
      </c>
      <c r="L4">
        <v>3</v>
      </c>
      <c r="M4" s="2" t="s">
        <v>108</v>
      </c>
      <c r="N4">
        <v>80278</v>
      </c>
      <c r="O4">
        <v>2</v>
      </c>
      <c r="P4" s="2" t="s">
        <v>139</v>
      </c>
      <c r="Q4">
        <v>85106</v>
      </c>
      <c r="R4">
        <v>1</v>
      </c>
      <c r="S4" t="s">
        <v>95</v>
      </c>
      <c r="T4">
        <v>87204</v>
      </c>
      <c r="U4">
        <v>1</v>
      </c>
      <c r="V4" s="2" t="s">
        <v>90</v>
      </c>
      <c r="W4">
        <v>85197</v>
      </c>
      <c r="X4">
        <v>4</v>
      </c>
      <c r="Y4" s="2" t="s">
        <v>131</v>
      </c>
      <c r="Z4">
        <v>90155</v>
      </c>
      <c r="AA4">
        <v>3</v>
      </c>
      <c r="AB4" t="s">
        <v>128</v>
      </c>
      <c r="AC4">
        <v>77007</v>
      </c>
      <c r="AD4">
        <v>5</v>
      </c>
      <c r="AE4" s="2" t="s">
        <v>161</v>
      </c>
      <c r="AF4">
        <v>56060</v>
      </c>
      <c r="AG4">
        <v>2</v>
      </c>
      <c r="AH4" s="2" t="s">
        <v>112</v>
      </c>
      <c r="AI4">
        <v>64002</v>
      </c>
      <c r="AJ4">
        <v>4</v>
      </c>
      <c r="AK4" t="s">
        <v>145</v>
      </c>
      <c r="AL4">
        <v>70361</v>
      </c>
      <c r="AM4">
        <v>6</v>
      </c>
      <c r="AN4" s="2" t="s">
        <v>135</v>
      </c>
      <c r="AO4">
        <v>79388</v>
      </c>
      <c r="AP4">
        <v>3</v>
      </c>
      <c r="AQ4" s="2" t="s">
        <v>79</v>
      </c>
      <c r="AR4">
        <v>89053</v>
      </c>
      <c r="AS4">
        <v>2</v>
      </c>
      <c r="AT4" s="2" t="s">
        <v>123</v>
      </c>
      <c r="AU4">
        <v>68419</v>
      </c>
      <c r="AV4">
        <v>3</v>
      </c>
      <c r="AW4" s="2" t="s">
        <v>68</v>
      </c>
      <c r="AX4">
        <v>61184</v>
      </c>
      <c r="AY4">
        <v>1</v>
      </c>
      <c r="AZ4" s="2" t="s">
        <v>81</v>
      </c>
      <c r="BA4">
        <v>86329</v>
      </c>
      <c r="BB4">
        <v>2</v>
      </c>
      <c r="BC4" s="2" t="s">
        <v>85</v>
      </c>
      <c r="BD4">
        <v>83341</v>
      </c>
      <c r="BE4">
        <v>4</v>
      </c>
      <c r="BF4" t="s">
        <v>129</v>
      </c>
      <c r="BG4">
        <v>93146</v>
      </c>
      <c r="BH4">
        <v>2</v>
      </c>
    </row>
    <row r="5" spans="1:60" x14ac:dyDescent="0.35">
      <c r="A5" s="2" t="s">
        <v>129</v>
      </c>
      <c r="B5">
        <v>75044</v>
      </c>
      <c r="C5">
        <v>5</v>
      </c>
      <c r="D5" t="s">
        <v>95</v>
      </c>
      <c r="E5">
        <v>79534</v>
      </c>
      <c r="F5">
        <v>4</v>
      </c>
      <c r="G5" s="2" t="s">
        <v>157</v>
      </c>
      <c r="H5">
        <v>79125</v>
      </c>
      <c r="I5">
        <v>2</v>
      </c>
      <c r="J5" s="2" t="s">
        <v>136</v>
      </c>
      <c r="K5">
        <v>76507</v>
      </c>
      <c r="L5">
        <v>1</v>
      </c>
      <c r="M5" s="2" t="s">
        <v>70</v>
      </c>
      <c r="N5">
        <v>78337</v>
      </c>
      <c r="O5">
        <v>4</v>
      </c>
      <c r="P5" s="2" t="s">
        <v>120</v>
      </c>
      <c r="Q5">
        <v>82556</v>
      </c>
      <c r="R5">
        <v>3</v>
      </c>
      <c r="S5" t="s">
        <v>145</v>
      </c>
      <c r="T5">
        <v>87153</v>
      </c>
      <c r="U5">
        <v>2</v>
      </c>
      <c r="V5" s="2" t="s">
        <v>143</v>
      </c>
      <c r="W5">
        <v>80147</v>
      </c>
      <c r="X5">
        <v>5</v>
      </c>
      <c r="Y5" s="2" t="s">
        <v>73</v>
      </c>
      <c r="Z5">
        <v>85402</v>
      </c>
      <c r="AA5">
        <v>4</v>
      </c>
      <c r="AB5" t="s">
        <v>120</v>
      </c>
      <c r="AC5">
        <v>76307</v>
      </c>
      <c r="AD5">
        <v>1</v>
      </c>
      <c r="AE5" t="s">
        <v>143</v>
      </c>
      <c r="AF5">
        <v>56047</v>
      </c>
      <c r="AG5">
        <v>1</v>
      </c>
      <c r="AH5" t="s">
        <v>147</v>
      </c>
      <c r="AI5">
        <v>60320</v>
      </c>
      <c r="AJ5">
        <v>1</v>
      </c>
      <c r="AK5" t="s">
        <v>149</v>
      </c>
      <c r="AL5">
        <v>68494</v>
      </c>
      <c r="AM5">
        <v>5</v>
      </c>
      <c r="AN5" s="2" t="s">
        <v>116</v>
      </c>
      <c r="AO5">
        <v>67415</v>
      </c>
      <c r="AP5">
        <v>1</v>
      </c>
      <c r="AQ5" t="s">
        <v>128</v>
      </c>
      <c r="AR5">
        <v>86013</v>
      </c>
      <c r="AS5">
        <v>2</v>
      </c>
      <c r="AT5" s="2" t="s">
        <v>102</v>
      </c>
      <c r="AU5">
        <v>63134</v>
      </c>
      <c r="AV5">
        <v>2</v>
      </c>
      <c r="AW5" s="2" t="s">
        <v>101</v>
      </c>
      <c r="AX5">
        <v>60024</v>
      </c>
      <c r="AY5">
        <v>3</v>
      </c>
      <c r="AZ5" s="2" t="s">
        <v>134</v>
      </c>
      <c r="BA5">
        <v>71071</v>
      </c>
      <c r="BB5">
        <v>2</v>
      </c>
      <c r="BC5" s="2" t="s">
        <v>127</v>
      </c>
      <c r="BD5">
        <v>70270</v>
      </c>
      <c r="BE5">
        <v>6</v>
      </c>
      <c r="BF5" t="s">
        <v>154</v>
      </c>
      <c r="BG5">
        <v>90461</v>
      </c>
      <c r="BH5">
        <v>1</v>
      </c>
    </row>
    <row r="6" spans="1:60" x14ac:dyDescent="0.35">
      <c r="A6" s="2" t="s">
        <v>118</v>
      </c>
      <c r="B6">
        <v>64072</v>
      </c>
      <c r="C6">
        <v>1</v>
      </c>
      <c r="D6" t="s">
        <v>156</v>
      </c>
      <c r="E6">
        <v>79035</v>
      </c>
      <c r="F6">
        <v>4</v>
      </c>
      <c r="G6" s="2" t="s">
        <v>122</v>
      </c>
      <c r="H6">
        <v>78216</v>
      </c>
      <c r="I6">
        <v>2</v>
      </c>
      <c r="J6" s="2" t="s">
        <v>77</v>
      </c>
      <c r="K6">
        <v>76397</v>
      </c>
      <c r="L6">
        <v>1</v>
      </c>
      <c r="M6" s="2" t="s">
        <v>71</v>
      </c>
      <c r="N6">
        <v>73511</v>
      </c>
      <c r="O6">
        <v>6</v>
      </c>
      <c r="P6" s="2" t="s">
        <v>159</v>
      </c>
      <c r="Q6">
        <v>82116</v>
      </c>
      <c r="R6">
        <v>4</v>
      </c>
      <c r="S6" t="s">
        <v>104</v>
      </c>
      <c r="T6">
        <v>83189</v>
      </c>
      <c r="U6">
        <v>1</v>
      </c>
      <c r="V6" s="2" t="s">
        <v>137</v>
      </c>
      <c r="W6">
        <v>48549</v>
      </c>
      <c r="X6">
        <v>2</v>
      </c>
      <c r="Y6" s="2" t="s">
        <v>88</v>
      </c>
      <c r="Z6">
        <v>65475</v>
      </c>
      <c r="AA6">
        <v>1</v>
      </c>
      <c r="AB6" t="s">
        <v>105</v>
      </c>
      <c r="AC6">
        <v>70285</v>
      </c>
      <c r="AD6">
        <v>1</v>
      </c>
      <c r="AE6" t="s">
        <v>141</v>
      </c>
      <c r="AF6">
        <v>52293</v>
      </c>
      <c r="AG6">
        <v>4</v>
      </c>
      <c r="AH6" t="s">
        <v>78</v>
      </c>
      <c r="AI6">
        <v>53416</v>
      </c>
      <c r="AJ6">
        <v>1</v>
      </c>
      <c r="AK6" t="s">
        <v>127</v>
      </c>
      <c r="AL6">
        <v>63536</v>
      </c>
      <c r="AM6">
        <v>4</v>
      </c>
      <c r="AN6" s="2" t="s">
        <v>154</v>
      </c>
      <c r="AO6">
        <v>65194</v>
      </c>
      <c r="AP6">
        <v>3</v>
      </c>
      <c r="AQ6" t="s">
        <v>108</v>
      </c>
      <c r="AR6">
        <v>69260</v>
      </c>
      <c r="AS6">
        <v>1</v>
      </c>
      <c r="AT6" t="s">
        <v>128</v>
      </c>
      <c r="AU6">
        <v>54359</v>
      </c>
      <c r="AV6">
        <v>1</v>
      </c>
      <c r="AW6" s="2" t="s">
        <v>140</v>
      </c>
      <c r="AX6">
        <v>55326</v>
      </c>
      <c r="AY6">
        <v>3</v>
      </c>
      <c r="AZ6" s="2" t="s">
        <v>63</v>
      </c>
      <c r="BA6">
        <v>67195</v>
      </c>
      <c r="BB6">
        <v>1</v>
      </c>
      <c r="BC6" s="2" t="s">
        <v>97</v>
      </c>
      <c r="BD6">
        <v>61048</v>
      </c>
      <c r="BE6">
        <v>2</v>
      </c>
      <c r="BF6" t="s">
        <v>111</v>
      </c>
      <c r="BG6">
        <v>83563</v>
      </c>
      <c r="BH6">
        <v>4</v>
      </c>
    </row>
    <row r="7" spans="1:60" x14ac:dyDescent="0.35">
      <c r="A7" s="2" t="s">
        <v>133</v>
      </c>
      <c r="B7">
        <v>56568</v>
      </c>
      <c r="C7">
        <v>4</v>
      </c>
      <c r="D7" t="s">
        <v>154</v>
      </c>
      <c r="E7">
        <v>74366</v>
      </c>
      <c r="F7">
        <v>2</v>
      </c>
      <c r="G7" t="s">
        <v>160</v>
      </c>
      <c r="H7">
        <v>74145</v>
      </c>
      <c r="I7">
        <v>2</v>
      </c>
      <c r="J7" t="s">
        <v>141</v>
      </c>
      <c r="K7">
        <v>75092</v>
      </c>
      <c r="L7">
        <v>5</v>
      </c>
      <c r="M7" s="2" t="s">
        <v>104</v>
      </c>
      <c r="N7">
        <v>68453</v>
      </c>
      <c r="O7">
        <v>3</v>
      </c>
      <c r="P7" s="2" t="s">
        <v>62</v>
      </c>
      <c r="Q7">
        <v>81526</v>
      </c>
      <c r="R7">
        <v>4</v>
      </c>
      <c r="S7" t="s">
        <v>127</v>
      </c>
      <c r="T7">
        <v>73039</v>
      </c>
      <c r="U7">
        <v>3</v>
      </c>
      <c r="V7" s="2" t="s">
        <v>114</v>
      </c>
      <c r="W7">
        <v>39454</v>
      </c>
      <c r="X7">
        <v>5</v>
      </c>
      <c r="Y7" t="s">
        <v>84</v>
      </c>
      <c r="Z7">
        <v>52497</v>
      </c>
      <c r="AA7">
        <v>1</v>
      </c>
      <c r="AB7" t="s">
        <v>131</v>
      </c>
      <c r="AC7">
        <v>64312</v>
      </c>
      <c r="AD7">
        <v>1</v>
      </c>
      <c r="AE7" t="s">
        <v>129</v>
      </c>
      <c r="AF7">
        <v>51038</v>
      </c>
      <c r="AG7">
        <v>4</v>
      </c>
      <c r="AH7" t="s">
        <v>111</v>
      </c>
      <c r="AI7">
        <v>50334</v>
      </c>
      <c r="AJ7">
        <v>3</v>
      </c>
      <c r="AK7" t="s">
        <v>121</v>
      </c>
      <c r="AL7">
        <v>56448</v>
      </c>
      <c r="AM7">
        <v>2</v>
      </c>
      <c r="AN7" t="s">
        <v>122</v>
      </c>
      <c r="AO7">
        <v>61443</v>
      </c>
      <c r="AP7">
        <v>1</v>
      </c>
      <c r="AQ7" t="s">
        <v>96</v>
      </c>
      <c r="AR7">
        <v>41033</v>
      </c>
      <c r="AS7">
        <v>2</v>
      </c>
      <c r="AT7" t="s">
        <v>105</v>
      </c>
      <c r="AU7">
        <v>52218</v>
      </c>
      <c r="AV7">
        <v>6</v>
      </c>
      <c r="AW7" s="2" t="s">
        <v>65</v>
      </c>
      <c r="AX7">
        <v>50391</v>
      </c>
      <c r="AY7">
        <v>4</v>
      </c>
      <c r="AZ7" t="s">
        <v>143</v>
      </c>
      <c r="BA7">
        <v>65528</v>
      </c>
      <c r="BB7">
        <v>2</v>
      </c>
      <c r="BC7" s="2" t="s">
        <v>115</v>
      </c>
      <c r="BD7">
        <v>59529</v>
      </c>
      <c r="BE7">
        <v>3</v>
      </c>
      <c r="BF7" t="s">
        <v>90</v>
      </c>
      <c r="BG7">
        <v>83418</v>
      </c>
      <c r="BH7">
        <v>2</v>
      </c>
    </row>
    <row r="8" spans="1:60" x14ac:dyDescent="0.35">
      <c r="A8" t="s">
        <v>64</v>
      </c>
      <c r="B8">
        <v>42223</v>
      </c>
      <c r="C8">
        <v>1</v>
      </c>
      <c r="D8" t="s">
        <v>85</v>
      </c>
      <c r="E8">
        <v>67444</v>
      </c>
      <c r="F8">
        <v>3</v>
      </c>
      <c r="G8" t="s">
        <v>125</v>
      </c>
      <c r="H8">
        <v>70457</v>
      </c>
      <c r="I8">
        <v>2</v>
      </c>
      <c r="J8" t="s">
        <v>67</v>
      </c>
      <c r="K8">
        <v>67360</v>
      </c>
      <c r="L8">
        <v>3</v>
      </c>
      <c r="M8" t="s">
        <v>121</v>
      </c>
      <c r="N8">
        <v>64322</v>
      </c>
      <c r="O8">
        <v>1</v>
      </c>
      <c r="P8" s="2" t="s">
        <v>83</v>
      </c>
      <c r="Q8">
        <v>76362</v>
      </c>
      <c r="R8">
        <v>1</v>
      </c>
      <c r="S8" t="s">
        <v>149</v>
      </c>
      <c r="T8">
        <v>72498</v>
      </c>
      <c r="U8">
        <v>1</v>
      </c>
      <c r="V8" s="2" t="s">
        <v>126</v>
      </c>
      <c r="W8">
        <v>38043</v>
      </c>
      <c r="X8">
        <v>1</v>
      </c>
      <c r="Y8" t="s">
        <v>75</v>
      </c>
      <c r="Z8">
        <v>52252</v>
      </c>
      <c r="AA8">
        <v>2</v>
      </c>
      <c r="AB8" t="s">
        <v>78</v>
      </c>
      <c r="AC8">
        <v>57375</v>
      </c>
      <c r="AD8">
        <v>4</v>
      </c>
      <c r="AE8" t="s">
        <v>125</v>
      </c>
      <c r="AF8">
        <v>48364</v>
      </c>
      <c r="AG8">
        <v>1</v>
      </c>
      <c r="AH8" t="s">
        <v>131</v>
      </c>
      <c r="AI8">
        <v>46318</v>
      </c>
      <c r="AJ8">
        <v>2</v>
      </c>
      <c r="AK8" t="s">
        <v>84</v>
      </c>
      <c r="AL8">
        <v>54477</v>
      </c>
      <c r="AM8">
        <v>2</v>
      </c>
      <c r="AN8" t="s">
        <v>78</v>
      </c>
      <c r="AO8">
        <v>59408</v>
      </c>
      <c r="AP8">
        <v>3</v>
      </c>
      <c r="AQ8" t="s">
        <v>75</v>
      </c>
      <c r="AR8">
        <v>35081</v>
      </c>
      <c r="AS8">
        <v>4</v>
      </c>
      <c r="AT8" t="s">
        <v>95</v>
      </c>
      <c r="AU8">
        <v>51522</v>
      </c>
      <c r="AV8">
        <v>5</v>
      </c>
      <c r="AW8" s="2" t="s">
        <v>91</v>
      </c>
      <c r="AX8">
        <v>44080</v>
      </c>
      <c r="AY8">
        <v>1</v>
      </c>
      <c r="AZ8" t="s">
        <v>142</v>
      </c>
      <c r="BA8">
        <v>57517</v>
      </c>
      <c r="BB8">
        <v>2</v>
      </c>
      <c r="BC8" s="2" t="s">
        <v>100</v>
      </c>
      <c r="BD8">
        <v>56428</v>
      </c>
      <c r="BE8">
        <v>2</v>
      </c>
      <c r="BF8" t="s">
        <v>150</v>
      </c>
      <c r="BG8">
        <v>76211</v>
      </c>
      <c r="BH8">
        <v>2</v>
      </c>
    </row>
    <row r="9" spans="1:60" x14ac:dyDescent="0.35">
      <c r="A9" t="s">
        <v>78</v>
      </c>
      <c r="B9">
        <v>37449</v>
      </c>
      <c r="C9">
        <v>2</v>
      </c>
      <c r="D9" t="s">
        <v>62</v>
      </c>
      <c r="E9">
        <v>66506</v>
      </c>
      <c r="F9">
        <v>3</v>
      </c>
      <c r="G9" t="s">
        <v>110</v>
      </c>
      <c r="H9">
        <v>42466</v>
      </c>
      <c r="I9">
        <v>1</v>
      </c>
      <c r="J9" t="s">
        <v>128</v>
      </c>
      <c r="K9">
        <v>63066</v>
      </c>
      <c r="L9">
        <v>3</v>
      </c>
      <c r="M9" t="s">
        <v>110</v>
      </c>
      <c r="N9">
        <v>60484</v>
      </c>
      <c r="O9">
        <v>2</v>
      </c>
      <c r="P9" s="2" t="s">
        <v>107</v>
      </c>
      <c r="Q9">
        <v>67182</v>
      </c>
      <c r="R9">
        <v>1</v>
      </c>
      <c r="S9" t="s">
        <v>141</v>
      </c>
      <c r="T9">
        <v>69417</v>
      </c>
      <c r="U9">
        <v>6</v>
      </c>
      <c r="V9" t="s">
        <v>101</v>
      </c>
      <c r="W9">
        <v>22414</v>
      </c>
      <c r="X9">
        <v>1</v>
      </c>
      <c r="Y9" t="s">
        <v>111</v>
      </c>
      <c r="Z9">
        <v>45539</v>
      </c>
      <c r="AA9">
        <v>1</v>
      </c>
      <c r="AB9" t="s">
        <v>132</v>
      </c>
      <c r="AC9">
        <v>56559</v>
      </c>
      <c r="AD9">
        <v>1</v>
      </c>
      <c r="AE9" t="s">
        <v>112</v>
      </c>
      <c r="AF9">
        <v>46442</v>
      </c>
      <c r="AG9">
        <v>3</v>
      </c>
      <c r="AH9" t="s">
        <v>79</v>
      </c>
      <c r="AI9">
        <v>36163</v>
      </c>
      <c r="AJ9">
        <v>1</v>
      </c>
      <c r="AK9" t="s">
        <v>110</v>
      </c>
      <c r="AL9">
        <v>50323</v>
      </c>
      <c r="AM9">
        <v>4</v>
      </c>
      <c r="AN9" t="s">
        <v>90</v>
      </c>
      <c r="AO9">
        <v>57049</v>
      </c>
      <c r="AP9">
        <v>3</v>
      </c>
      <c r="AQ9" t="s">
        <v>64</v>
      </c>
      <c r="AR9">
        <v>31217</v>
      </c>
      <c r="AS9">
        <v>2</v>
      </c>
      <c r="AT9" t="s">
        <v>114</v>
      </c>
      <c r="AU9">
        <v>47245</v>
      </c>
      <c r="AV9">
        <v>1</v>
      </c>
      <c r="AW9" t="s">
        <v>135</v>
      </c>
      <c r="AX9">
        <v>38281</v>
      </c>
      <c r="AY9">
        <v>2</v>
      </c>
      <c r="AZ9" t="s">
        <v>156</v>
      </c>
      <c r="BA9">
        <v>48115</v>
      </c>
      <c r="BB9">
        <v>3</v>
      </c>
      <c r="BC9" s="2" t="s">
        <v>66</v>
      </c>
      <c r="BD9">
        <v>49508</v>
      </c>
      <c r="BE9">
        <v>2</v>
      </c>
      <c r="BF9" t="s">
        <v>70</v>
      </c>
      <c r="BG9">
        <v>74090</v>
      </c>
      <c r="BH9">
        <v>3</v>
      </c>
    </row>
    <row r="10" spans="1:60" x14ac:dyDescent="0.35">
      <c r="A10" t="s">
        <v>84</v>
      </c>
      <c r="B10">
        <v>36344</v>
      </c>
      <c r="C10">
        <v>3</v>
      </c>
      <c r="D10" t="s">
        <v>78</v>
      </c>
      <c r="E10">
        <v>64284</v>
      </c>
      <c r="F10">
        <v>5</v>
      </c>
      <c r="G10" t="s">
        <v>121</v>
      </c>
      <c r="H10">
        <v>42256</v>
      </c>
      <c r="I10">
        <v>3</v>
      </c>
      <c r="J10" t="s">
        <v>65</v>
      </c>
      <c r="K10">
        <v>53273</v>
      </c>
      <c r="L10">
        <v>3</v>
      </c>
      <c r="M10" t="s">
        <v>143</v>
      </c>
      <c r="N10">
        <v>57422</v>
      </c>
      <c r="O10">
        <v>4</v>
      </c>
      <c r="P10" t="s">
        <v>133</v>
      </c>
      <c r="Q10">
        <v>63006</v>
      </c>
      <c r="R10">
        <v>2</v>
      </c>
      <c r="S10" t="s">
        <v>94</v>
      </c>
      <c r="T10">
        <v>50231</v>
      </c>
      <c r="U10">
        <v>1</v>
      </c>
      <c r="V10" t="s">
        <v>138</v>
      </c>
      <c r="W10">
        <v>21384</v>
      </c>
      <c r="X10">
        <v>4</v>
      </c>
      <c r="Y10" t="s">
        <v>82</v>
      </c>
      <c r="Z10">
        <v>45129</v>
      </c>
      <c r="AA10">
        <v>3</v>
      </c>
      <c r="AB10" t="s">
        <v>99</v>
      </c>
      <c r="AC10">
        <v>54383</v>
      </c>
      <c r="AD10">
        <v>2</v>
      </c>
      <c r="AE10" t="s">
        <v>73</v>
      </c>
      <c r="AF10">
        <v>46015</v>
      </c>
      <c r="AG10">
        <v>1</v>
      </c>
      <c r="AH10" t="s">
        <v>87</v>
      </c>
      <c r="AI10">
        <v>32010</v>
      </c>
      <c r="AJ10">
        <v>3</v>
      </c>
      <c r="AK10" t="s">
        <v>138</v>
      </c>
      <c r="AL10">
        <v>43201</v>
      </c>
      <c r="AM10">
        <v>3</v>
      </c>
      <c r="AN10" t="s">
        <v>146</v>
      </c>
      <c r="AO10">
        <v>49253</v>
      </c>
      <c r="AP10">
        <v>1</v>
      </c>
      <c r="AQ10" t="s">
        <v>109</v>
      </c>
      <c r="AR10">
        <v>30271</v>
      </c>
      <c r="AS10">
        <v>1</v>
      </c>
      <c r="AT10" t="s">
        <v>104</v>
      </c>
      <c r="AU10">
        <v>39276</v>
      </c>
      <c r="AV10">
        <v>2</v>
      </c>
      <c r="AW10" t="s">
        <v>85</v>
      </c>
      <c r="AX10">
        <v>32087</v>
      </c>
      <c r="AY10">
        <v>1</v>
      </c>
      <c r="AZ10" t="s">
        <v>119</v>
      </c>
      <c r="BA10">
        <v>40173</v>
      </c>
      <c r="BB10">
        <v>2</v>
      </c>
      <c r="BC10" s="2" t="s">
        <v>103</v>
      </c>
      <c r="BD10">
        <v>49091</v>
      </c>
      <c r="BE10">
        <v>1</v>
      </c>
      <c r="BF10" t="s">
        <v>156</v>
      </c>
      <c r="BG10">
        <v>72177</v>
      </c>
      <c r="BH10">
        <v>2</v>
      </c>
    </row>
    <row r="11" spans="1:60" x14ac:dyDescent="0.35">
      <c r="A11" t="s">
        <v>141</v>
      </c>
      <c r="B11">
        <v>30424</v>
      </c>
      <c r="C11">
        <v>2</v>
      </c>
      <c r="D11" t="s">
        <v>153</v>
      </c>
      <c r="E11">
        <v>45393</v>
      </c>
      <c r="F11">
        <v>1</v>
      </c>
      <c r="G11" t="s">
        <v>149</v>
      </c>
      <c r="H11">
        <v>32446</v>
      </c>
      <c r="I11">
        <v>2</v>
      </c>
      <c r="J11" t="s">
        <v>71</v>
      </c>
      <c r="K11">
        <v>46029</v>
      </c>
      <c r="L11">
        <v>5</v>
      </c>
      <c r="M11" t="s">
        <v>65</v>
      </c>
      <c r="N11">
        <v>56353</v>
      </c>
      <c r="O11">
        <v>1</v>
      </c>
      <c r="P11" t="s">
        <v>84</v>
      </c>
      <c r="Q11">
        <v>59205</v>
      </c>
      <c r="R11">
        <v>5</v>
      </c>
      <c r="S11" t="s">
        <v>156</v>
      </c>
      <c r="T11">
        <v>46401</v>
      </c>
      <c r="U11">
        <v>6</v>
      </c>
      <c r="Y11" t="s">
        <v>112</v>
      </c>
      <c r="Z11">
        <v>38558</v>
      </c>
      <c r="AA11">
        <v>1</v>
      </c>
      <c r="AB11" t="s">
        <v>101</v>
      </c>
      <c r="AC11">
        <v>43530</v>
      </c>
      <c r="AD11">
        <v>2</v>
      </c>
      <c r="AE11" t="s">
        <v>159</v>
      </c>
      <c r="AF11">
        <v>33412</v>
      </c>
      <c r="AG11">
        <v>2</v>
      </c>
      <c r="AH11" t="s">
        <v>141</v>
      </c>
      <c r="AI11">
        <v>28338</v>
      </c>
      <c r="AJ11">
        <v>3</v>
      </c>
      <c r="AK11" t="s">
        <v>87</v>
      </c>
      <c r="AL11">
        <v>35210</v>
      </c>
      <c r="AM11">
        <v>2</v>
      </c>
      <c r="AN11" t="s">
        <v>151</v>
      </c>
      <c r="AO11">
        <v>44476</v>
      </c>
      <c r="AP11">
        <v>1</v>
      </c>
      <c r="AQ11" t="s">
        <v>153</v>
      </c>
      <c r="AR11">
        <v>26131</v>
      </c>
      <c r="AS11">
        <v>2</v>
      </c>
      <c r="AT11" t="s">
        <v>144</v>
      </c>
      <c r="AU11">
        <v>33102</v>
      </c>
      <c r="AV11">
        <v>1</v>
      </c>
      <c r="AW11" t="s">
        <v>66</v>
      </c>
      <c r="AX11">
        <v>27367</v>
      </c>
      <c r="AY11">
        <v>1</v>
      </c>
      <c r="AZ11" t="s">
        <v>138</v>
      </c>
      <c r="BA11">
        <v>32101</v>
      </c>
      <c r="BB11">
        <v>1</v>
      </c>
      <c r="BC11" t="s">
        <v>135</v>
      </c>
      <c r="BD11">
        <v>32499</v>
      </c>
      <c r="BE11">
        <v>1</v>
      </c>
      <c r="BF11" t="s">
        <v>145</v>
      </c>
      <c r="BG11">
        <v>70560</v>
      </c>
      <c r="BH11">
        <v>5</v>
      </c>
    </row>
    <row r="12" spans="1:60" x14ac:dyDescent="0.35">
      <c r="A12" t="s">
        <v>145</v>
      </c>
      <c r="B12">
        <v>23527</v>
      </c>
      <c r="C12">
        <v>4</v>
      </c>
      <c r="D12" t="s">
        <v>98</v>
      </c>
      <c r="E12">
        <v>42117</v>
      </c>
      <c r="F12">
        <v>5</v>
      </c>
      <c r="G12" t="s">
        <v>86</v>
      </c>
      <c r="H12">
        <v>32340</v>
      </c>
      <c r="I12">
        <v>1</v>
      </c>
      <c r="J12" t="s">
        <v>73</v>
      </c>
      <c r="K12">
        <v>41473</v>
      </c>
      <c r="L12">
        <v>3</v>
      </c>
      <c r="M12" t="s">
        <v>64</v>
      </c>
      <c r="N12">
        <v>51221</v>
      </c>
      <c r="O12">
        <v>3</v>
      </c>
      <c r="P12" t="s">
        <v>161</v>
      </c>
      <c r="Q12">
        <v>59079</v>
      </c>
      <c r="R12">
        <v>1</v>
      </c>
      <c r="S12" t="s">
        <v>151</v>
      </c>
      <c r="T12">
        <v>37518</v>
      </c>
      <c r="U12">
        <v>2</v>
      </c>
      <c r="Y12" t="s">
        <v>159</v>
      </c>
      <c r="Z12">
        <v>37519</v>
      </c>
      <c r="AA12">
        <v>3</v>
      </c>
      <c r="AB12" t="s">
        <v>115</v>
      </c>
      <c r="AC12">
        <v>42470</v>
      </c>
      <c r="AD12">
        <v>2</v>
      </c>
      <c r="AE12" t="s">
        <v>96</v>
      </c>
      <c r="AF12">
        <v>25553</v>
      </c>
      <c r="AG12">
        <v>4</v>
      </c>
      <c r="AH12" t="s">
        <v>75</v>
      </c>
      <c r="AI12">
        <v>22283</v>
      </c>
      <c r="AJ12">
        <v>3</v>
      </c>
      <c r="AK12" t="s">
        <v>150</v>
      </c>
      <c r="AL12">
        <v>11192</v>
      </c>
      <c r="AM12">
        <v>1</v>
      </c>
      <c r="AN12" t="s">
        <v>117</v>
      </c>
      <c r="AO12">
        <v>43510</v>
      </c>
      <c r="AP12">
        <v>1</v>
      </c>
      <c r="AQ12" t="s">
        <v>67</v>
      </c>
      <c r="AR12">
        <v>23491</v>
      </c>
      <c r="AS12">
        <v>4</v>
      </c>
      <c r="AT12" t="s">
        <v>119</v>
      </c>
      <c r="AU12">
        <v>19227</v>
      </c>
      <c r="AV12">
        <v>4</v>
      </c>
      <c r="AW12" t="s">
        <v>62</v>
      </c>
      <c r="AX12">
        <v>24064</v>
      </c>
      <c r="AY12">
        <v>1</v>
      </c>
      <c r="AZ12" t="s">
        <v>129</v>
      </c>
      <c r="BA12">
        <v>32042</v>
      </c>
      <c r="BB12">
        <v>1</v>
      </c>
      <c r="BC12" t="s">
        <v>109</v>
      </c>
      <c r="BD12">
        <v>29472</v>
      </c>
      <c r="BE12">
        <v>2</v>
      </c>
      <c r="BF12" t="s">
        <v>127</v>
      </c>
      <c r="BG12">
        <v>67261</v>
      </c>
      <c r="BH12">
        <v>1</v>
      </c>
    </row>
    <row r="13" spans="1:60" x14ac:dyDescent="0.35">
      <c r="A13" t="s">
        <v>110</v>
      </c>
      <c r="B13">
        <v>17171</v>
      </c>
      <c r="C13">
        <v>3</v>
      </c>
      <c r="D13" t="s">
        <v>105</v>
      </c>
      <c r="E13">
        <v>22023</v>
      </c>
      <c r="F13">
        <v>3</v>
      </c>
      <c r="G13" t="s">
        <v>73</v>
      </c>
      <c r="H13">
        <v>32020</v>
      </c>
      <c r="I13">
        <v>2</v>
      </c>
      <c r="J13" t="s">
        <v>156</v>
      </c>
      <c r="K13">
        <v>38200</v>
      </c>
      <c r="L13">
        <v>5</v>
      </c>
      <c r="M13" t="s">
        <v>105</v>
      </c>
      <c r="N13">
        <v>47440</v>
      </c>
      <c r="O13">
        <v>2</v>
      </c>
      <c r="P13" t="s">
        <v>142</v>
      </c>
      <c r="Q13">
        <v>48342</v>
      </c>
      <c r="R13">
        <v>1</v>
      </c>
      <c r="S13" t="s">
        <v>112</v>
      </c>
      <c r="T13">
        <v>30363</v>
      </c>
      <c r="U13">
        <v>2</v>
      </c>
      <c r="Y13" t="s">
        <v>95</v>
      </c>
      <c r="Z13">
        <v>37114</v>
      </c>
      <c r="AA13">
        <v>3</v>
      </c>
      <c r="AB13" t="s">
        <v>71</v>
      </c>
      <c r="AC13">
        <v>29154</v>
      </c>
      <c r="AD13">
        <v>3</v>
      </c>
      <c r="AE13" t="s">
        <v>71</v>
      </c>
      <c r="AF13">
        <v>13496</v>
      </c>
      <c r="AG13">
        <v>1</v>
      </c>
      <c r="AH13" t="s">
        <v>99</v>
      </c>
      <c r="AI13">
        <v>19532</v>
      </c>
      <c r="AJ13">
        <v>3</v>
      </c>
      <c r="AK13" t="s">
        <v>111</v>
      </c>
      <c r="AL13">
        <v>10175</v>
      </c>
      <c r="AM13">
        <v>2</v>
      </c>
      <c r="AN13" t="s">
        <v>137</v>
      </c>
      <c r="AO13">
        <v>21067</v>
      </c>
      <c r="AP13">
        <v>1</v>
      </c>
      <c r="AW13" t="s">
        <v>119</v>
      </c>
      <c r="AX13">
        <v>19306</v>
      </c>
      <c r="AY13">
        <v>1</v>
      </c>
      <c r="AZ13" t="s">
        <v>127</v>
      </c>
      <c r="BA13">
        <v>30008</v>
      </c>
      <c r="BB13">
        <v>2</v>
      </c>
      <c r="BC13" t="s">
        <v>149</v>
      </c>
      <c r="BD13">
        <v>26128</v>
      </c>
      <c r="BE13">
        <v>6</v>
      </c>
      <c r="BF13" t="s">
        <v>115</v>
      </c>
      <c r="BG13">
        <v>65351</v>
      </c>
      <c r="BH13">
        <v>1</v>
      </c>
    </row>
    <row r="14" spans="1:60" x14ac:dyDescent="0.35">
      <c r="A14" t="s">
        <v>65</v>
      </c>
      <c r="B14">
        <v>10481</v>
      </c>
      <c r="C14">
        <v>2</v>
      </c>
      <c r="D14" t="s">
        <v>134</v>
      </c>
      <c r="E14">
        <v>16387</v>
      </c>
      <c r="F14">
        <v>1</v>
      </c>
      <c r="G14" t="s">
        <v>100</v>
      </c>
      <c r="H14">
        <v>29395</v>
      </c>
      <c r="I14">
        <v>1</v>
      </c>
      <c r="J14" t="s">
        <v>155</v>
      </c>
      <c r="K14">
        <v>35232</v>
      </c>
      <c r="L14">
        <v>1</v>
      </c>
      <c r="M14" t="s">
        <v>141</v>
      </c>
      <c r="N14">
        <v>46264</v>
      </c>
      <c r="O14">
        <v>1</v>
      </c>
      <c r="P14" t="s">
        <v>96</v>
      </c>
      <c r="Q14">
        <v>48166</v>
      </c>
      <c r="R14">
        <v>3</v>
      </c>
      <c r="S14" t="s">
        <v>123</v>
      </c>
      <c r="T14">
        <v>27279</v>
      </c>
      <c r="U14">
        <v>2</v>
      </c>
      <c r="Y14" t="s">
        <v>123</v>
      </c>
      <c r="Z14">
        <v>31299</v>
      </c>
      <c r="AA14">
        <v>1</v>
      </c>
      <c r="AB14" t="s">
        <v>95</v>
      </c>
      <c r="AC14">
        <v>26505</v>
      </c>
      <c r="AD14">
        <v>2</v>
      </c>
      <c r="AH14" t="s">
        <v>149</v>
      </c>
      <c r="AI14">
        <v>18420</v>
      </c>
      <c r="AJ14">
        <v>4</v>
      </c>
      <c r="AZ14" t="s">
        <v>92</v>
      </c>
      <c r="BA14">
        <v>28122</v>
      </c>
      <c r="BB14">
        <v>2</v>
      </c>
      <c r="BC14" t="s">
        <v>99</v>
      </c>
      <c r="BD14">
        <v>24017</v>
      </c>
      <c r="BE14">
        <v>1</v>
      </c>
      <c r="BF14" t="s">
        <v>84</v>
      </c>
      <c r="BG14">
        <v>60161</v>
      </c>
      <c r="BH14">
        <v>6</v>
      </c>
    </row>
    <row r="15" spans="1:60" x14ac:dyDescent="0.35">
      <c r="G15" t="s">
        <v>114</v>
      </c>
      <c r="H15">
        <v>29076</v>
      </c>
      <c r="I15">
        <v>2</v>
      </c>
      <c r="J15" t="s">
        <v>90</v>
      </c>
      <c r="K15">
        <v>24535</v>
      </c>
      <c r="L15">
        <v>1</v>
      </c>
      <c r="M15" t="s">
        <v>157</v>
      </c>
      <c r="N15">
        <v>45099</v>
      </c>
      <c r="O15">
        <v>1</v>
      </c>
      <c r="P15" t="s">
        <v>67</v>
      </c>
      <c r="Q15">
        <v>44045</v>
      </c>
      <c r="R15">
        <v>1</v>
      </c>
      <c r="S15" t="s">
        <v>84</v>
      </c>
      <c r="T15">
        <v>19237</v>
      </c>
      <c r="U15">
        <v>4</v>
      </c>
      <c r="Y15" t="s">
        <v>114</v>
      </c>
      <c r="Z15">
        <v>30471</v>
      </c>
      <c r="AA15">
        <v>3</v>
      </c>
      <c r="AB15" t="s">
        <v>82</v>
      </c>
      <c r="AC15">
        <v>25347</v>
      </c>
      <c r="AD15">
        <v>1</v>
      </c>
      <c r="AH15" t="s">
        <v>82</v>
      </c>
      <c r="AI15">
        <v>16381</v>
      </c>
      <c r="AJ15">
        <v>2</v>
      </c>
      <c r="AZ15" t="s">
        <v>155</v>
      </c>
      <c r="BA15">
        <v>27269</v>
      </c>
      <c r="BB15">
        <v>2</v>
      </c>
      <c r="BC15" t="s">
        <v>92</v>
      </c>
      <c r="BD15">
        <v>20158</v>
      </c>
      <c r="BE15">
        <v>1</v>
      </c>
      <c r="BF15" t="s">
        <v>119</v>
      </c>
      <c r="BG15">
        <v>57096</v>
      </c>
      <c r="BH15">
        <v>5</v>
      </c>
    </row>
    <row r="16" spans="1:60" x14ac:dyDescent="0.35">
      <c r="G16" t="s">
        <v>140</v>
      </c>
      <c r="H16">
        <v>19321</v>
      </c>
      <c r="I16">
        <v>2</v>
      </c>
      <c r="J16" t="s">
        <v>98</v>
      </c>
      <c r="K16">
        <v>22389</v>
      </c>
      <c r="L16">
        <v>1</v>
      </c>
      <c r="M16" t="s">
        <v>144</v>
      </c>
      <c r="N16">
        <v>44566</v>
      </c>
      <c r="O16">
        <v>2</v>
      </c>
      <c r="P16" t="s">
        <v>81</v>
      </c>
      <c r="Q16">
        <v>32251</v>
      </c>
      <c r="R16">
        <v>1</v>
      </c>
      <c r="S16" t="s">
        <v>70</v>
      </c>
      <c r="T16">
        <v>17474</v>
      </c>
      <c r="U16">
        <v>1</v>
      </c>
      <c r="Y16" t="s">
        <v>98</v>
      </c>
      <c r="Z16">
        <v>30272</v>
      </c>
      <c r="AA16">
        <v>2</v>
      </c>
      <c r="AB16" t="s">
        <v>140</v>
      </c>
      <c r="AC16">
        <v>13225</v>
      </c>
      <c r="AD16">
        <v>1</v>
      </c>
      <c r="AH16" t="s">
        <v>97</v>
      </c>
      <c r="AI16">
        <v>10369</v>
      </c>
      <c r="AJ16">
        <v>1</v>
      </c>
      <c r="AZ16" t="s">
        <v>133</v>
      </c>
      <c r="BA16">
        <v>19124</v>
      </c>
      <c r="BB16">
        <v>1</v>
      </c>
      <c r="BC16" t="s">
        <v>105</v>
      </c>
      <c r="BD16">
        <v>10268</v>
      </c>
      <c r="BE16">
        <v>5</v>
      </c>
      <c r="BF16" t="s">
        <v>114</v>
      </c>
      <c r="BG16">
        <v>55148</v>
      </c>
      <c r="BH16">
        <v>4</v>
      </c>
    </row>
    <row r="17" spans="7:60" x14ac:dyDescent="0.35">
      <c r="G17" t="s">
        <v>75</v>
      </c>
      <c r="H17">
        <v>14234</v>
      </c>
      <c r="I17">
        <v>1</v>
      </c>
      <c r="J17" t="s">
        <v>121</v>
      </c>
      <c r="K17">
        <v>19303</v>
      </c>
      <c r="L17">
        <v>5</v>
      </c>
      <c r="M17" t="s">
        <v>98</v>
      </c>
      <c r="N17">
        <v>40152</v>
      </c>
      <c r="O17">
        <v>4</v>
      </c>
      <c r="P17" t="s">
        <v>70</v>
      </c>
      <c r="Q17">
        <v>32138</v>
      </c>
      <c r="R17">
        <v>2</v>
      </c>
      <c r="S17" t="s">
        <v>110</v>
      </c>
      <c r="T17">
        <v>11487</v>
      </c>
      <c r="U17">
        <v>5</v>
      </c>
      <c r="Y17" t="s">
        <v>133</v>
      </c>
      <c r="Z17">
        <v>28244</v>
      </c>
      <c r="AA17">
        <v>3</v>
      </c>
      <c r="AB17" t="s">
        <v>67</v>
      </c>
      <c r="AC17">
        <v>13025</v>
      </c>
      <c r="AD17">
        <v>2</v>
      </c>
      <c r="AZ17" t="s">
        <v>62</v>
      </c>
      <c r="BA17">
        <v>14021</v>
      </c>
      <c r="BB17">
        <v>2</v>
      </c>
      <c r="BF17" t="s">
        <v>110</v>
      </c>
      <c r="BG17">
        <v>50228</v>
      </c>
      <c r="BH17">
        <v>6</v>
      </c>
    </row>
    <row r="18" spans="7:60" x14ac:dyDescent="0.35">
      <c r="G18" t="s">
        <v>71</v>
      </c>
      <c r="H18">
        <v>12346</v>
      </c>
      <c r="I18">
        <v>4</v>
      </c>
      <c r="M18" t="s">
        <v>87</v>
      </c>
      <c r="N18">
        <v>39421</v>
      </c>
      <c r="O18">
        <v>1</v>
      </c>
      <c r="P18" t="s">
        <v>99</v>
      </c>
      <c r="Q18">
        <v>30183</v>
      </c>
      <c r="R18">
        <v>4</v>
      </c>
      <c r="Y18" t="s">
        <v>145</v>
      </c>
      <c r="Z18">
        <v>23190</v>
      </c>
      <c r="AA18">
        <v>1</v>
      </c>
      <c r="AZ18" t="s">
        <v>121</v>
      </c>
      <c r="BA18">
        <v>10404</v>
      </c>
      <c r="BB18">
        <v>6</v>
      </c>
      <c r="BF18" t="s">
        <v>96</v>
      </c>
      <c r="BG18">
        <v>48336</v>
      </c>
      <c r="BH18">
        <v>1</v>
      </c>
    </row>
    <row r="19" spans="7:60" x14ac:dyDescent="0.35">
      <c r="G19" t="s">
        <v>119</v>
      </c>
      <c r="H19">
        <v>10372</v>
      </c>
      <c r="I19">
        <v>3</v>
      </c>
      <c r="M19" t="s">
        <v>120</v>
      </c>
      <c r="N19">
        <v>34407</v>
      </c>
      <c r="O19">
        <v>2</v>
      </c>
      <c r="P19" t="s">
        <v>119</v>
      </c>
      <c r="Q19">
        <v>24108</v>
      </c>
      <c r="R19">
        <v>6</v>
      </c>
      <c r="Y19" t="s">
        <v>156</v>
      </c>
      <c r="Z19">
        <v>21540</v>
      </c>
      <c r="AA19">
        <v>1</v>
      </c>
      <c r="BF19" t="s">
        <v>128</v>
      </c>
      <c r="BG19">
        <v>46012</v>
      </c>
      <c r="BH19">
        <v>4</v>
      </c>
    </row>
    <row r="20" spans="7:60" x14ac:dyDescent="0.35">
      <c r="M20" t="s">
        <v>85</v>
      </c>
      <c r="N20">
        <v>29016</v>
      </c>
      <c r="O20">
        <v>2</v>
      </c>
      <c r="Y20" t="s">
        <v>71</v>
      </c>
      <c r="Z20">
        <v>21178</v>
      </c>
      <c r="AA20">
        <v>2</v>
      </c>
      <c r="BF20" t="s">
        <v>121</v>
      </c>
      <c r="BG20">
        <v>41374</v>
      </c>
      <c r="BH20">
        <v>4</v>
      </c>
    </row>
    <row r="21" spans="7:60" x14ac:dyDescent="0.35">
      <c r="M21" t="s">
        <v>160</v>
      </c>
      <c r="N21">
        <v>18130</v>
      </c>
      <c r="O21">
        <v>1</v>
      </c>
      <c r="Y21" t="s">
        <v>143</v>
      </c>
      <c r="Z21">
        <v>11569</v>
      </c>
      <c r="AA21">
        <v>3</v>
      </c>
      <c r="BF21" t="s">
        <v>159</v>
      </c>
      <c r="BG21">
        <v>33296</v>
      </c>
      <c r="BH21">
        <v>1</v>
      </c>
    </row>
    <row r="22" spans="7:60" x14ac:dyDescent="0.35">
      <c r="M22" t="s">
        <v>145</v>
      </c>
      <c r="N22">
        <v>11167</v>
      </c>
      <c r="O22">
        <v>3</v>
      </c>
      <c r="BF22" t="s">
        <v>102</v>
      </c>
      <c r="BG22">
        <v>16455</v>
      </c>
      <c r="BH22">
        <v>1</v>
      </c>
    </row>
    <row r="23" spans="7:60" x14ac:dyDescent="0.35">
      <c r="BF23" t="s">
        <v>138</v>
      </c>
      <c r="BG23">
        <v>12561</v>
      </c>
      <c r="BH23">
        <v>2</v>
      </c>
    </row>
    <row r="24" spans="7:60" x14ac:dyDescent="0.35">
      <c r="BF24" t="s">
        <v>149</v>
      </c>
      <c r="BG24">
        <v>12165</v>
      </c>
      <c r="BH24">
        <v>3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92"/>
  <sheetViews>
    <sheetView workbookViewId="0">
      <selection activeCell="J69" sqref="J69"/>
    </sheetView>
  </sheetViews>
  <sheetFormatPr baseColWidth="10" defaultRowHeight="14.5" x14ac:dyDescent="0.35"/>
  <cols>
    <col min="1" max="1" width="19.54296875" bestFit="1" customWidth="1"/>
    <col min="2" max="2" width="7.26953125" bestFit="1" customWidth="1"/>
    <col min="3" max="8" width="5.81640625" customWidth="1"/>
    <col min="9" max="9" width="11.7265625" bestFit="1" customWidth="1"/>
    <col min="10" max="10" width="19.54296875" bestFit="1" customWidth="1"/>
    <col min="11" max="11" width="9.81640625" bestFit="1" customWidth="1"/>
    <col min="12" max="17" width="5.81640625" customWidth="1"/>
  </cols>
  <sheetData>
    <row r="1" spans="1:17" x14ac:dyDescent="0.35">
      <c r="A1" s="7" t="s">
        <v>61</v>
      </c>
      <c r="B1" t="s">
        <v>162</v>
      </c>
      <c r="J1" s="7" t="s">
        <v>61</v>
      </c>
      <c r="K1" t="s">
        <v>162</v>
      </c>
    </row>
    <row r="3" spans="1:17" x14ac:dyDescent="0.35">
      <c r="A3" s="7" t="s">
        <v>191</v>
      </c>
      <c r="C3" s="7" t="s">
        <v>35</v>
      </c>
      <c r="J3" s="7" t="s">
        <v>191</v>
      </c>
      <c r="L3" s="7" t="s">
        <v>35</v>
      </c>
    </row>
    <row r="4" spans="1:17" x14ac:dyDescent="0.35">
      <c r="A4" s="7" t="s">
        <v>0</v>
      </c>
      <c r="B4" s="7" t="s">
        <v>59</v>
      </c>
      <c r="C4">
        <v>1</v>
      </c>
      <c r="D4">
        <v>2</v>
      </c>
      <c r="E4">
        <v>3</v>
      </c>
      <c r="F4">
        <v>4</v>
      </c>
      <c r="G4">
        <v>5</v>
      </c>
      <c r="H4">
        <v>6</v>
      </c>
      <c r="J4" s="7" t="s">
        <v>59</v>
      </c>
      <c r="K4" s="7" t="s">
        <v>0</v>
      </c>
      <c r="L4">
        <v>1</v>
      </c>
      <c r="M4">
        <v>2</v>
      </c>
      <c r="N4">
        <v>3</v>
      </c>
      <c r="O4">
        <v>4</v>
      </c>
      <c r="P4">
        <v>5</v>
      </c>
      <c r="Q4">
        <v>6</v>
      </c>
    </row>
    <row r="5" spans="1:17" x14ac:dyDescent="0.35">
      <c r="A5" s="10" t="s">
        <v>62</v>
      </c>
      <c r="B5" t="s">
        <v>176</v>
      </c>
      <c r="C5" s="8"/>
      <c r="D5" s="8"/>
      <c r="E5" s="8"/>
      <c r="F5" s="8">
        <v>81526</v>
      </c>
      <c r="G5" s="8"/>
      <c r="H5" s="8"/>
      <c r="J5" t="s">
        <v>173</v>
      </c>
      <c r="K5" t="s">
        <v>106</v>
      </c>
      <c r="L5" s="8">
        <v>77468</v>
      </c>
      <c r="M5" s="8"/>
      <c r="N5" s="8"/>
      <c r="O5" s="8"/>
      <c r="P5" s="8"/>
      <c r="Q5" s="8"/>
    </row>
    <row r="6" spans="1:17" x14ac:dyDescent="0.35">
      <c r="A6" s="10" t="s">
        <v>157</v>
      </c>
      <c r="B6" t="s">
        <v>179</v>
      </c>
      <c r="C6" s="8"/>
      <c r="D6" s="8">
        <v>79125</v>
      </c>
      <c r="E6" s="8"/>
      <c r="F6" s="8"/>
      <c r="G6" s="8"/>
      <c r="H6" s="8"/>
      <c r="K6" t="s">
        <v>109</v>
      </c>
      <c r="L6" s="8"/>
      <c r="M6" s="8"/>
      <c r="N6" s="8">
        <v>98458</v>
      </c>
      <c r="O6" s="8"/>
      <c r="P6" s="8"/>
      <c r="Q6" s="8"/>
    </row>
    <row r="7" spans="1:17" x14ac:dyDescent="0.35">
      <c r="A7" s="10" t="s">
        <v>63</v>
      </c>
      <c r="B7" t="s">
        <v>171</v>
      </c>
      <c r="C7" s="9">
        <v>67195</v>
      </c>
      <c r="D7" s="8"/>
      <c r="E7" s="8"/>
      <c r="F7" s="8"/>
      <c r="G7" s="8"/>
      <c r="H7" s="8"/>
      <c r="K7" t="s">
        <v>118</v>
      </c>
      <c r="L7" s="8">
        <v>64072</v>
      </c>
      <c r="M7" s="8"/>
      <c r="N7" s="8"/>
      <c r="O7" s="8"/>
      <c r="P7" s="8"/>
      <c r="Q7" s="8"/>
    </row>
    <row r="8" spans="1:17" x14ac:dyDescent="0.35">
      <c r="A8" s="10" t="s">
        <v>64</v>
      </c>
      <c r="B8" t="s">
        <v>171</v>
      </c>
      <c r="C8" s="8"/>
      <c r="D8" s="8"/>
      <c r="E8" s="8"/>
      <c r="F8" s="8">
        <v>89263</v>
      </c>
      <c r="G8" s="8"/>
      <c r="H8" s="8"/>
      <c r="K8" t="s">
        <v>125</v>
      </c>
      <c r="L8" s="8"/>
      <c r="M8" s="8"/>
      <c r="N8" s="8">
        <v>90545</v>
      </c>
      <c r="O8" s="8"/>
      <c r="P8" s="8"/>
      <c r="Q8" s="8"/>
    </row>
    <row r="9" spans="1:17" x14ac:dyDescent="0.35">
      <c r="A9" s="10" t="s">
        <v>65</v>
      </c>
      <c r="B9" t="s">
        <v>184</v>
      </c>
      <c r="C9" s="8"/>
      <c r="D9" s="8"/>
      <c r="E9" s="8"/>
      <c r="F9" s="8">
        <v>50391</v>
      </c>
      <c r="G9" s="8"/>
      <c r="H9" s="8"/>
      <c r="K9" t="s">
        <v>129</v>
      </c>
      <c r="L9" s="8"/>
      <c r="M9" s="8"/>
      <c r="N9" s="8"/>
      <c r="O9" s="8"/>
      <c r="P9" s="8">
        <v>75044</v>
      </c>
      <c r="Q9" s="8"/>
    </row>
    <row r="10" spans="1:17" x14ac:dyDescent="0.35">
      <c r="A10" s="10" t="s">
        <v>66</v>
      </c>
      <c r="B10" t="s">
        <v>175</v>
      </c>
      <c r="C10" s="8"/>
      <c r="D10" s="8">
        <v>49508</v>
      </c>
      <c r="E10" s="8"/>
      <c r="F10" s="8"/>
      <c r="G10" s="8"/>
      <c r="H10" s="8"/>
      <c r="K10" t="s">
        <v>133</v>
      </c>
      <c r="L10" s="8"/>
      <c r="M10" s="8"/>
      <c r="N10" s="8"/>
      <c r="O10" s="8">
        <v>56568</v>
      </c>
      <c r="P10" s="8"/>
      <c r="Q10" s="8"/>
    </row>
    <row r="11" spans="1:17" x14ac:dyDescent="0.35">
      <c r="A11" s="10" t="s">
        <v>67</v>
      </c>
      <c r="B11" t="s">
        <v>177</v>
      </c>
      <c r="C11" s="8"/>
      <c r="D11" s="8"/>
      <c r="E11" s="8"/>
      <c r="F11" s="8"/>
      <c r="G11" s="8">
        <v>94373</v>
      </c>
      <c r="H11" s="8"/>
      <c r="J11" t="s">
        <v>189</v>
      </c>
      <c r="K11" t="s">
        <v>89</v>
      </c>
      <c r="L11" s="8">
        <v>91295</v>
      </c>
      <c r="M11" s="8"/>
      <c r="N11" s="8"/>
      <c r="O11" s="8"/>
      <c r="P11" s="8"/>
      <c r="Q11" s="8"/>
    </row>
    <row r="12" spans="1:17" x14ac:dyDescent="0.35">
      <c r="A12" s="10" t="s">
        <v>68</v>
      </c>
      <c r="B12" t="s">
        <v>184</v>
      </c>
      <c r="C12" s="8">
        <v>61184</v>
      </c>
      <c r="D12" s="8"/>
      <c r="E12" s="8"/>
      <c r="F12" s="8"/>
      <c r="G12" s="8"/>
      <c r="H12" s="8"/>
      <c r="J12" t="s">
        <v>179</v>
      </c>
      <c r="K12" t="s">
        <v>157</v>
      </c>
      <c r="L12" s="8"/>
      <c r="M12" s="8">
        <v>79125</v>
      </c>
      <c r="N12" s="8"/>
      <c r="O12" s="8"/>
      <c r="P12" s="8"/>
      <c r="Q12" s="8"/>
    </row>
    <row r="13" spans="1:17" x14ac:dyDescent="0.35">
      <c r="A13" s="10" t="s">
        <v>69</v>
      </c>
      <c r="B13" t="s">
        <v>172</v>
      </c>
      <c r="C13" s="8">
        <v>91378</v>
      </c>
      <c r="D13" s="8"/>
      <c r="E13" s="8"/>
      <c r="F13" s="8"/>
      <c r="G13" s="8"/>
      <c r="H13" s="8"/>
      <c r="K13" t="s">
        <v>92</v>
      </c>
      <c r="L13" s="8"/>
      <c r="M13" s="8"/>
      <c r="N13" s="8">
        <v>84267</v>
      </c>
      <c r="O13" s="8"/>
      <c r="P13" s="8"/>
      <c r="Q13" s="8"/>
    </row>
    <row r="14" spans="1:17" x14ac:dyDescent="0.35">
      <c r="A14" s="10" t="s">
        <v>70</v>
      </c>
      <c r="B14" t="s">
        <v>181</v>
      </c>
      <c r="C14" s="8"/>
      <c r="D14" s="8"/>
      <c r="E14" s="8"/>
      <c r="F14" s="8">
        <v>78337</v>
      </c>
      <c r="G14" s="8"/>
      <c r="H14" s="8"/>
      <c r="K14" t="s">
        <v>122</v>
      </c>
      <c r="L14" s="8"/>
      <c r="M14" s="8">
        <v>78216</v>
      </c>
      <c r="N14" s="8"/>
      <c r="O14" s="8"/>
      <c r="P14" s="8"/>
      <c r="Q14" s="8"/>
    </row>
    <row r="15" spans="1:17" x14ac:dyDescent="0.35">
      <c r="A15" s="10" t="s">
        <v>71</v>
      </c>
      <c r="B15" t="s">
        <v>181</v>
      </c>
      <c r="C15" s="8"/>
      <c r="D15" s="8"/>
      <c r="E15" s="8"/>
      <c r="F15" s="8"/>
      <c r="G15" s="8"/>
      <c r="H15" s="8">
        <v>73511</v>
      </c>
      <c r="K15" t="s">
        <v>130</v>
      </c>
      <c r="L15" s="8">
        <v>81286</v>
      </c>
      <c r="M15" s="8"/>
      <c r="N15" s="8"/>
      <c r="O15" s="8"/>
      <c r="P15" s="8"/>
      <c r="Q15" s="8"/>
    </row>
    <row r="16" spans="1:17" x14ac:dyDescent="0.35">
      <c r="A16" s="10" t="s">
        <v>72</v>
      </c>
      <c r="B16" t="s">
        <v>188</v>
      </c>
      <c r="C16" s="8">
        <v>93509</v>
      </c>
      <c r="D16" s="8"/>
      <c r="E16" s="8"/>
      <c r="F16" s="8"/>
      <c r="G16" s="8"/>
      <c r="H16" s="8"/>
      <c r="K16" t="s">
        <v>146</v>
      </c>
      <c r="L16" s="8"/>
      <c r="M16" s="8">
        <v>88196</v>
      </c>
      <c r="N16" s="8"/>
      <c r="O16" s="8"/>
      <c r="P16" s="8"/>
      <c r="Q16" s="8"/>
    </row>
    <row r="17" spans="1:17" x14ac:dyDescent="0.35">
      <c r="A17" s="10" t="s">
        <v>73</v>
      </c>
      <c r="B17" t="s">
        <v>177</v>
      </c>
      <c r="C17" s="8"/>
      <c r="D17" s="8"/>
      <c r="E17" s="8"/>
      <c r="F17" s="8">
        <v>85402</v>
      </c>
      <c r="G17" s="8"/>
      <c r="H17" s="8"/>
      <c r="J17" t="s">
        <v>174</v>
      </c>
      <c r="K17" t="s">
        <v>77</v>
      </c>
      <c r="L17" s="8">
        <v>76397</v>
      </c>
      <c r="M17" s="8"/>
      <c r="N17" s="8"/>
      <c r="O17" s="8"/>
      <c r="P17" s="8"/>
      <c r="Q17" s="8"/>
    </row>
    <row r="18" spans="1:17" x14ac:dyDescent="0.35">
      <c r="A18" s="10" t="s">
        <v>74</v>
      </c>
      <c r="B18" t="s">
        <v>181</v>
      </c>
      <c r="C18" s="8">
        <v>85233</v>
      </c>
      <c r="D18" s="8"/>
      <c r="E18" s="8"/>
      <c r="F18" s="8"/>
      <c r="G18" s="8"/>
      <c r="H18" s="8"/>
      <c r="K18" t="s">
        <v>151</v>
      </c>
      <c r="L18" s="8"/>
      <c r="M18" s="8"/>
      <c r="N18" s="8">
        <v>78425</v>
      </c>
      <c r="O18" s="8"/>
      <c r="P18" s="8"/>
      <c r="Q18" s="8"/>
    </row>
    <row r="19" spans="1:17" x14ac:dyDescent="0.35">
      <c r="A19" s="10" t="s">
        <v>76</v>
      </c>
      <c r="B19" t="s">
        <v>176</v>
      </c>
      <c r="C19" s="8">
        <v>86350</v>
      </c>
      <c r="D19" s="8"/>
      <c r="E19" s="8"/>
      <c r="F19" s="8"/>
      <c r="G19" s="8"/>
      <c r="H19" s="8"/>
      <c r="K19" t="s">
        <v>136</v>
      </c>
      <c r="L19" s="8">
        <v>76507</v>
      </c>
      <c r="M19" s="8"/>
      <c r="N19" s="8"/>
      <c r="O19" s="8"/>
      <c r="P19" s="8"/>
      <c r="Q19" s="8"/>
    </row>
    <row r="20" spans="1:17" x14ac:dyDescent="0.35">
      <c r="A20" s="10" t="s">
        <v>77</v>
      </c>
      <c r="B20" t="s">
        <v>174</v>
      </c>
      <c r="C20" s="9">
        <v>76397</v>
      </c>
      <c r="D20" s="8"/>
      <c r="E20" s="8"/>
      <c r="F20" s="8"/>
      <c r="G20" s="8"/>
      <c r="H20" s="8"/>
      <c r="K20" t="s">
        <v>144</v>
      </c>
      <c r="L20" s="8"/>
      <c r="M20" s="8"/>
      <c r="N20" s="8">
        <v>82132</v>
      </c>
      <c r="O20" s="8"/>
      <c r="P20" s="8"/>
      <c r="Q20" s="8"/>
    </row>
    <row r="21" spans="1:17" x14ac:dyDescent="0.35">
      <c r="A21" s="10" t="s">
        <v>79</v>
      </c>
      <c r="B21" t="s">
        <v>180</v>
      </c>
      <c r="C21" s="8"/>
      <c r="D21" s="9">
        <v>89053</v>
      </c>
      <c r="E21" s="8"/>
      <c r="F21" s="8"/>
      <c r="G21" s="8"/>
      <c r="H21" s="8"/>
      <c r="K21" t="s">
        <v>148</v>
      </c>
      <c r="L21" s="8">
        <v>96439</v>
      </c>
      <c r="M21" s="8"/>
      <c r="N21" s="8"/>
      <c r="O21" s="8"/>
      <c r="P21" s="8"/>
      <c r="Q21" s="8"/>
    </row>
    <row r="22" spans="1:17" x14ac:dyDescent="0.35">
      <c r="A22" s="10" t="s">
        <v>80</v>
      </c>
      <c r="B22" t="s">
        <v>187</v>
      </c>
      <c r="C22" s="8">
        <v>95180</v>
      </c>
      <c r="D22" s="8"/>
      <c r="E22" s="8"/>
      <c r="F22" s="8"/>
      <c r="G22" s="8"/>
      <c r="H22" s="8"/>
      <c r="J22" t="s">
        <v>181</v>
      </c>
      <c r="K22" t="s">
        <v>70</v>
      </c>
      <c r="L22" s="8"/>
      <c r="M22" s="8"/>
      <c r="N22" s="8"/>
      <c r="O22" s="8">
        <v>78337</v>
      </c>
      <c r="P22" s="8"/>
      <c r="Q22" s="8"/>
    </row>
    <row r="23" spans="1:17" x14ac:dyDescent="0.35">
      <c r="A23" t="s">
        <v>81</v>
      </c>
      <c r="B23" t="s">
        <v>171</v>
      </c>
      <c r="C23" s="8"/>
      <c r="D23" s="8">
        <v>86329</v>
      </c>
      <c r="E23" s="8"/>
      <c r="F23" s="8"/>
      <c r="G23" s="8"/>
      <c r="H23" s="8"/>
      <c r="K23" t="s">
        <v>71</v>
      </c>
      <c r="L23" s="8"/>
      <c r="M23" s="8"/>
      <c r="N23" s="8"/>
      <c r="O23" s="8"/>
      <c r="P23" s="8"/>
      <c r="Q23" s="8">
        <v>73511</v>
      </c>
    </row>
    <row r="24" spans="1:17" x14ac:dyDescent="0.35">
      <c r="A24" t="s">
        <v>82</v>
      </c>
      <c r="B24" t="s">
        <v>175</v>
      </c>
      <c r="C24" s="8"/>
      <c r="D24" s="8"/>
      <c r="E24" s="8"/>
      <c r="F24" s="8">
        <v>91019</v>
      </c>
      <c r="G24" s="8"/>
      <c r="H24" s="8"/>
      <c r="K24" t="s">
        <v>74</v>
      </c>
      <c r="L24" s="8">
        <v>85233</v>
      </c>
      <c r="M24" s="8"/>
      <c r="N24" s="8"/>
      <c r="O24" s="8"/>
      <c r="P24" s="8"/>
      <c r="Q24" s="8"/>
    </row>
    <row r="25" spans="1:17" x14ac:dyDescent="0.35">
      <c r="A25" t="s">
        <v>83</v>
      </c>
      <c r="B25" t="s">
        <v>176</v>
      </c>
      <c r="C25" s="8">
        <v>76362</v>
      </c>
      <c r="D25" s="8"/>
      <c r="E25" s="8"/>
      <c r="F25" s="8"/>
      <c r="G25" s="8"/>
      <c r="H25" s="8"/>
      <c r="K25" t="s">
        <v>104</v>
      </c>
      <c r="L25" s="8"/>
      <c r="M25" s="8"/>
      <c r="N25" s="8">
        <v>68453</v>
      </c>
      <c r="O25" s="8"/>
      <c r="P25" s="8"/>
      <c r="Q25" s="8"/>
    </row>
    <row r="26" spans="1:17" x14ac:dyDescent="0.35">
      <c r="A26" t="s">
        <v>85</v>
      </c>
      <c r="B26" t="s">
        <v>175</v>
      </c>
      <c r="C26" s="8"/>
      <c r="D26" s="8"/>
      <c r="E26" s="8"/>
      <c r="F26" s="8">
        <v>83341</v>
      </c>
      <c r="G26" s="8"/>
      <c r="H26" s="8"/>
      <c r="K26" t="s">
        <v>108</v>
      </c>
      <c r="L26" s="8"/>
      <c r="M26" s="8">
        <v>80278</v>
      </c>
      <c r="N26" s="8"/>
      <c r="O26" s="8"/>
      <c r="P26" s="8"/>
      <c r="Q26" s="8"/>
    </row>
    <row r="27" spans="1:17" x14ac:dyDescent="0.35">
      <c r="A27" t="s">
        <v>86</v>
      </c>
      <c r="B27" t="s">
        <v>185</v>
      </c>
      <c r="C27" s="8"/>
      <c r="D27" s="8">
        <v>81202</v>
      </c>
      <c r="E27" s="8"/>
      <c r="F27" s="8"/>
      <c r="G27" s="8"/>
      <c r="H27" s="8"/>
      <c r="K27" t="s">
        <v>113</v>
      </c>
      <c r="L27" s="8">
        <v>98172</v>
      </c>
      <c r="M27" s="8"/>
      <c r="N27" s="8"/>
      <c r="O27" s="8"/>
      <c r="P27" s="8"/>
      <c r="Q27" s="8"/>
    </row>
    <row r="28" spans="1:17" x14ac:dyDescent="0.35">
      <c r="A28" t="s">
        <v>87</v>
      </c>
      <c r="B28" t="s">
        <v>188</v>
      </c>
      <c r="C28" s="8"/>
      <c r="D28" s="8"/>
      <c r="E28" s="8"/>
      <c r="F28" s="8">
        <v>98054</v>
      </c>
      <c r="G28" s="8"/>
      <c r="H28" s="8"/>
      <c r="J28" t="s">
        <v>176</v>
      </c>
      <c r="K28" t="s">
        <v>62</v>
      </c>
      <c r="L28" s="8"/>
      <c r="M28" s="8"/>
      <c r="N28" s="8"/>
      <c r="O28" s="8">
        <v>81526</v>
      </c>
      <c r="P28" s="8"/>
      <c r="Q28" s="8"/>
    </row>
    <row r="29" spans="1:17" x14ac:dyDescent="0.35">
      <c r="A29" t="s">
        <v>154</v>
      </c>
      <c r="B29" t="s">
        <v>186</v>
      </c>
      <c r="C29" s="8"/>
      <c r="D29" s="8"/>
      <c r="E29" s="8">
        <v>65194</v>
      </c>
      <c r="F29" s="8"/>
      <c r="G29" s="8"/>
      <c r="H29" s="8"/>
      <c r="K29" t="s">
        <v>76</v>
      </c>
      <c r="L29" s="8">
        <v>86350</v>
      </c>
      <c r="M29" s="8"/>
      <c r="N29" s="8"/>
      <c r="O29" s="8"/>
      <c r="P29" s="8"/>
      <c r="Q29" s="8"/>
    </row>
    <row r="30" spans="1:17" x14ac:dyDescent="0.35">
      <c r="A30" t="s">
        <v>88</v>
      </c>
      <c r="B30" t="s">
        <v>177</v>
      </c>
      <c r="C30" s="8">
        <v>65475</v>
      </c>
      <c r="D30" s="8"/>
      <c r="E30" s="8"/>
      <c r="F30" s="8"/>
      <c r="G30" s="8"/>
      <c r="H30" s="8"/>
      <c r="K30" t="s">
        <v>83</v>
      </c>
      <c r="L30" s="8">
        <v>76362</v>
      </c>
      <c r="M30" s="8"/>
      <c r="N30" s="8"/>
      <c r="O30" s="8"/>
      <c r="P30" s="8"/>
      <c r="Q30" s="8"/>
    </row>
    <row r="31" spans="1:17" x14ac:dyDescent="0.35">
      <c r="A31" t="s">
        <v>151</v>
      </c>
      <c r="B31" t="s">
        <v>174</v>
      </c>
      <c r="C31" s="8"/>
      <c r="D31" s="8"/>
      <c r="E31" s="8">
        <v>78425</v>
      </c>
      <c r="F31" s="8"/>
      <c r="G31" s="8"/>
      <c r="H31" s="8"/>
      <c r="K31" t="s">
        <v>159</v>
      </c>
      <c r="L31" s="8"/>
      <c r="M31" s="8"/>
      <c r="N31" s="8"/>
      <c r="O31" s="8">
        <v>82116</v>
      </c>
      <c r="P31" s="8"/>
      <c r="Q31" s="8"/>
    </row>
    <row r="32" spans="1:17" x14ac:dyDescent="0.35">
      <c r="A32" t="s">
        <v>161</v>
      </c>
      <c r="B32" t="s">
        <v>185</v>
      </c>
      <c r="C32" s="8"/>
      <c r="D32" s="8">
        <v>56060</v>
      </c>
      <c r="E32" s="8"/>
      <c r="F32" s="8"/>
      <c r="G32" s="8"/>
      <c r="H32" s="8"/>
      <c r="K32" t="s">
        <v>98</v>
      </c>
      <c r="L32" s="8"/>
      <c r="M32" s="8"/>
      <c r="N32" s="8"/>
      <c r="O32" s="8"/>
      <c r="P32" s="8"/>
      <c r="Q32" s="8">
        <v>97548</v>
      </c>
    </row>
    <row r="33" spans="1:17" x14ac:dyDescent="0.35">
      <c r="A33" t="s">
        <v>150</v>
      </c>
      <c r="B33" t="s">
        <v>183</v>
      </c>
      <c r="C33" s="8">
        <v>11192</v>
      </c>
      <c r="D33" s="8"/>
      <c r="E33" s="8"/>
      <c r="F33" s="8"/>
      <c r="G33" s="8"/>
      <c r="H33" s="8"/>
      <c r="K33" t="s">
        <v>107</v>
      </c>
      <c r="L33" s="8">
        <v>67182</v>
      </c>
      <c r="M33" s="8"/>
      <c r="N33" s="8"/>
      <c r="O33" s="8"/>
      <c r="P33" s="8"/>
      <c r="Q33" s="8"/>
    </row>
    <row r="34" spans="1:17" x14ac:dyDescent="0.35">
      <c r="A34" t="s">
        <v>89</v>
      </c>
      <c r="B34" t="s">
        <v>189</v>
      </c>
      <c r="C34" s="8">
        <v>91295</v>
      </c>
      <c r="D34" s="8"/>
      <c r="E34" s="8"/>
      <c r="F34" s="8"/>
      <c r="G34" s="8"/>
      <c r="H34" s="8"/>
      <c r="K34" t="s">
        <v>120</v>
      </c>
      <c r="L34" s="8"/>
      <c r="M34" s="8"/>
      <c r="N34" s="8">
        <v>82556</v>
      </c>
      <c r="O34" s="8"/>
      <c r="P34" s="8"/>
      <c r="Q34" s="8"/>
    </row>
    <row r="35" spans="1:17" x14ac:dyDescent="0.35">
      <c r="A35" t="s">
        <v>159</v>
      </c>
      <c r="B35" t="s">
        <v>176</v>
      </c>
      <c r="C35" s="8"/>
      <c r="D35" s="8"/>
      <c r="E35" s="8"/>
      <c r="F35" s="8">
        <v>82116</v>
      </c>
      <c r="G35" s="8"/>
      <c r="H35" s="8"/>
      <c r="K35" t="s">
        <v>139</v>
      </c>
      <c r="L35" s="8">
        <v>85106</v>
      </c>
      <c r="M35" s="8"/>
      <c r="N35" s="8"/>
      <c r="O35" s="8"/>
      <c r="P35" s="8"/>
      <c r="Q35" s="8"/>
    </row>
    <row r="36" spans="1:17" x14ac:dyDescent="0.35">
      <c r="A36" t="s">
        <v>90</v>
      </c>
      <c r="B36" t="s">
        <v>172</v>
      </c>
      <c r="C36" s="8"/>
      <c r="D36" s="8"/>
      <c r="E36" s="8"/>
      <c r="F36" s="8">
        <v>85197</v>
      </c>
      <c r="G36" s="8"/>
      <c r="H36" s="8"/>
      <c r="J36" t="s">
        <v>178</v>
      </c>
      <c r="K36" t="s">
        <v>153</v>
      </c>
      <c r="L36" s="8"/>
      <c r="M36" s="8"/>
      <c r="N36" s="8">
        <v>91294</v>
      </c>
      <c r="O36" s="8"/>
      <c r="P36" s="8"/>
      <c r="Q36" s="8"/>
    </row>
    <row r="37" spans="1:17" x14ac:dyDescent="0.35">
      <c r="A37" t="s">
        <v>91</v>
      </c>
      <c r="B37" t="s">
        <v>184</v>
      </c>
      <c r="C37" s="8">
        <v>44080</v>
      </c>
      <c r="D37" s="8"/>
      <c r="E37" s="8"/>
      <c r="F37" s="8"/>
      <c r="G37" s="8"/>
      <c r="H37" s="8"/>
      <c r="J37" t="s">
        <v>172</v>
      </c>
      <c r="K37" t="s">
        <v>69</v>
      </c>
      <c r="L37" s="8">
        <v>91378</v>
      </c>
      <c r="M37" s="8"/>
      <c r="N37" s="8"/>
      <c r="O37" s="8"/>
      <c r="P37" s="8"/>
      <c r="Q37" s="8"/>
    </row>
    <row r="38" spans="1:17" x14ac:dyDescent="0.35">
      <c r="A38" t="s">
        <v>92</v>
      </c>
      <c r="B38" t="s">
        <v>179</v>
      </c>
      <c r="C38" s="8"/>
      <c r="D38" s="8"/>
      <c r="E38" s="8">
        <v>84267</v>
      </c>
      <c r="F38" s="8"/>
      <c r="G38" s="8"/>
      <c r="H38" s="8"/>
      <c r="K38" t="s">
        <v>90</v>
      </c>
      <c r="L38" s="8"/>
      <c r="M38" s="8"/>
      <c r="N38" s="8"/>
      <c r="O38" s="8">
        <v>85197</v>
      </c>
      <c r="P38" s="8"/>
      <c r="Q38" s="8"/>
    </row>
    <row r="39" spans="1:17" x14ac:dyDescent="0.35">
      <c r="A39" t="s">
        <v>93</v>
      </c>
      <c r="B39" t="s">
        <v>182</v>
      </c>
      <c r="C39" s="8">
        <v>73224</v>
      </c>
      <c r="D39" s="8"/>
      <c r="E39" s="8"/>
      <c r="F39" s="8"/>
      <c r="G39" s="8"/>
      <c r="H39" s="8"/>
      <c r="K39" t="s">
        <v>111</v>
      </c>
      <c r="L39" s="8"/>
      <c r="M39" s="8"/>
      <c r="N39" s="8"/>
      <c r="O39" s="8"/>
      <c r="P39" s="8">
        <v>95546</v>
      </c>
      <c r="Q39" s="8"/>
    </row>
    <row r="40" spans="1:17" x14ac:dyDescent="0.35">
      <c r="A40" t="s">
        <v>94</v>
      </c>
      <c r="B40" t="s">
        <v>186</v>
      </c>
      <c r="C40" s="8"/>
      <c r="D40" s="8">
        <v>83243</v>
      </c>
      <c r="E40" s="8"/>
      <c r="F40" s="8"/>
      <c r="G40" s="8"/>
      <c r="H40" s="8"/>
      <c r="K40" t="s">
        <v>114</v>
      </c>
      <c r="L40" s="8"/>
      <c r="M40" s="8"/>
      <c r="N40" s="8"/>
      <c r="O40" s="8"/>
      <c r="P40" s="8">
        <v>39454</v>
      </c>
      <c r="Q40" s="8"/>
    </row>
    <row r="41" spans="1:17" x14ac:dyDescent="0.35">
      <c r="A41" t="s">
        <v>155</v>
      </c>
      <c r="B41" t="s">
        <v>183</v>
      </c>
      <c r="C41" s="8"/>
      <c r="D41" s="8"/>
      <c r="E41" s="8">
        <v>95567</v>
      </c>
      <c r="F41" s="8"/>
      <c r="G41" s="8"/>
      <c r="H41" s="8"/>
      <c r="K41" t="s">
        <v>126</v>
      </c>
      <c r="L41" s="8">
        <v>38043</v>
      </c>
      <c r="M41" s="8"/>
      <c r="N41" s="8"/>
      <c r="O41" s="8"/>
      <c r="P41" s="8"/>
      <c r="Q41" s="8"/>
    </row>
    <row r="42" spans="1:17" x14ac:dyDescent="0.35">
      <c r="A42" t="s">
        <v>95</v>
      </c>
      <c r="B42" t="s">
        <v>182</v>
      </c>
      <c r="C42" s="8"/>
      <c r="D42" s="8"/>
      <c r="E42" s="8"/>
      <c r="F42" s="8"/>
      <c r="G42" s="8"/>
      <c r="H42" s="8">
        <v>98314</v>
      </c>
      <c r="K42" t="s">
        <v>137</v>
      </c>
      <c r="L42" s="8"/>
      <c r="M42" s="8">
        <v>48549</v>
      </c>
      <c r="N42" s="8"/>
      <c r="O42" s="8"/>
      <c r="P42" s="8"/>
      <c r="Q42" s="8"/>
    </row>
    <row r="43" spans="1:17" x14ac:dyDescent="0.35">
      <c r="A43" t="s">
        <v>96</v>
      </c>
      <c r="B43" t="s">
        <v>175</v>
      </c>
      <c r="C43" s="8"/>
      <c r="D43" s="8"/>
      <c r="E43" s="8"/>
      <c r="F43" s="8"/>
      <c r="G43" s="8">
        <v>87562</v>
      </c>
      <c r="H43" s="8"/>
      <c r="K43" t="s">
        <v>143</v>
      </c>
      <c r="L43" s="8"/>
      <c r="M43" s="8"/>
      <c r="N43" s="8"/>
      <c r="O43" s="8"/>
      <c r="P43" s="8">
        <v>80147</v>
      </c>
      <c r="Q43" s="8"/>
    </row>
    <row r="44" spans="1:17" x14ac:dyDescent="0.35">
      <c r="A44" t="s">
        <v>97</v>
      </c>
      <c r="B44" t="s">
        <v>175</v>
      </c>
      <c r="C44" s="8"/>
      <c r="D44" s="8">
        <v>61048</v>
      </c>
      <c r="E44" s="8"/>
      <c r="F44" s="8"/>
      <c r="G44" s="8"/>
      <c r="H44" s="8"/>
      <c r="J44" t="s">
        <v>177</v>
      </c>
      <c r="K44" t="s">
        <v>67</v>
      </c>
      <c r="L44" s="8"/>
      <c r="M44" s="8"/>
      <c r="N44" s="8"/>
      <c r="O44" s="8"/>
      <c r="P44" s="8">
        <v>94373</v>
      </c>
      <c r="Q44" s="8"/>
    </row>
    <row r="45" spans="1:17" x14ac:dyDescent="0.35">
      <c r="A45" t="s">
        <v>98</v>
      </c>
      <c r="B45" t="s">
        <v>176</v>
      </c>
      <c r="C45" s="8"/>
      <c r="D45" s="8"/>
      <c r="E45" s="8"/>
      <c r="F45" s="8"/>
      <c r="G45" s="8"/>
      <c r="H45" s="8">
        <v>97548</v>
      </c>
      <c r="K45" t="s">
        <v>73</v>
      </c>
      <c r="L45" s="8"/>
      <c r="M45" s="8"/>
      <c r="N45" s="8"/>
      <c r="O45" s="8">
        <v>85402</v>
      </c>
      <c r="P45" s="8"/>
      <c r="Q45" s="8"/>
    </row>
    <row r="46" spans="1:17" x14ac:dyDescent="0.35">
      <c r="A46" t="s">
        <v>99</v>
      </c>
      <c r="B46" t="s">
        <v>177</v>
      </c>
      <c r="C46" s="8"/>
      <c r="D46" s="8"/>
      <c r="E46" s="8"/>
      <c r="F46" s="8"/>
      <c r="G46" s="8">
        <v>91123</v>
      </c>
      <c r="H46" s="8"/>
      <c r="K46" t="s">
        <v>88</v>
      </c>
      <c r="L46" s="8">
        <v>65475</v>
      </c>
      <c r="M46" s="8"/>
      <c r="N46" s="8"/>
      <c r="O46" s="8"/>
      <c r="P46" s="8"/>
      <c r="Q46" s="8"/>
    </row>
    <row r="47" spans="1:17" x14ac:dyDescent="0.35">
      <c r="A47" t="s">
        <v>100</v>
      </c>
      <c r="B47" t="s">
        <v>175</v>
      </c>
      <c r="C47" s="8"/>
      <c r="D47" s="8">
        <v>56428</v>
      </c>
      <c r="E47" s="8"/>
      <c r="F47" s="8"/>
      <c r="G47" s="8"/>
      <c r="H47" s="8"/>
      <c r="K47" t="s">
        <v>99</v>
      </c>
      <c r="L47" s="8"/>
      <c r="M47" s="8"/>
      <c r="N47" s="8"/>
      <c r="O47" s="8"/>
      <c r="P47" s="8">
        <v>91123</v>
      </c>
      <c r="Q47" s="8"/>
    </row>
    <row r="48" spans="1:17" x14ac:dyDescent="0.35">
      <c r="A48" t="s">
        <v>101</v>
      </c>
      <c r="B48" t="s">
        <v>184</v>
      </c>
      <c r="C48" s="8"/>
      <c r="D48" s="8"/>
      <c r="E48" s="8">
        <v>60024</v>
      </c>
      <c r="F48" s="8"/>
      <c r="G48" s="8"/>
      <c r="H48" s="8"/>
      <c r="K48" t="s">
        <v>131</v>
      </c>
      <c r="L48" s="8"/>
      <c r="M48" s="8"/>
      <c r="N48" s="8">
        <v>90155</v>
      </c>
      <c r="O48" s="8"/>
      <c r="P48" s="8"/>
      <c r="Q48" s="8"/>
    </row>
    <row r="49" spans="1:17" x14ac:dyDescent="0.35">
      <c r="A49" t="s">
        <v>158</v>
      </c>
      <c r="B49" t="s">
        <v>190</v>
      </c>
      <c r="C49" s="8">
        <v>78447</v>
      </c>
      <c r="D49" s="8"/>
      <c r="E49" s="8"/>
      <c r="F49" s="8"/>
      <c r="G49" s="8"/>
      <c r="H49" s="8"/>
      <c r="J49" t="s">
        <v>190</v>
      </c>
      <c r="K49" t="s">
        <v>158</v>
      </c>
      <c r="L49" s="8">
        <v>78447</v>
      </c>
      <c r="M49" s="8"/>
      <c r="N49" s="8"/>
      <c r="O49" s="8"/>
      <c r="P49" s="8"/>
      <c r="Q49" s="8"/>
    </row>
    <row r="50" spans="1:17" x14ac:dyDescent="0.35">
      <c r="A50" t="s">
        <v>102</v>
      </c>
      <c r="B50" t="s">
        <v>188</v>
      </c>
      <c r="C50" s="8"/>
      <c r="D50" s="8">
        <v>63134</v>
      </c>
      <c r="E50" s="8"/>
      <c r="F50" s="8"/>
      <c r="G50" s="8"/>
      <c r="H50" s="8"/>
      <c r="K50" t="s">
        <v>138</v>
      </c>
      <c r="L50" s="8"/>
      <c r="M50" s="8"/>
      <c r="N50" s="8"/>
      <c r="O50" s="8"/>
      <c r="P50" s="8">
        <v>89400</v>
      </c>
      <c r="Q50" s="8"/>
    </row>
    <row r="51" spans="1:17" x14ac:dyDescent="0.35">
      <c r="A51" t="s">
        <v>103</v>
      </c>
      <c r="B51" t="s">
        <v>175</v>
      </c>
      <c r="C51" s="8">
        <v>49091</v>
      </c>
      <c r="D51" s="8"/>
      <c r="E51" s="8"/>
      <c r="F51" s="8"/>
      <c r="G51" s="8"/>
      <c r="H51" s="8"/>
      <c r="J51" t="s">
        <v>185</v>
      </c>
      <c r="K51" t="s">
        <v>86</v>
      </c>
      <c r="L51" s="8"/>
      <c r="M51" s="8">
        <v>81202</v>
      </c>
      <c r="N51" s="8"/>
      <c r="O51" s="8"/>
      <c r="P51" s="8"/>
      <c r="Q51" s="8"/>
    </row>
    <row r="52" spans="1:17" x14ac:dyDescent="0.35">
      <c r="A52" t="s">
        <v>104</v>
      </c>
      <c r="B52" t="s">
        <v>181</v>
      </c>
      <c r="C52" s="8"/>
      <c r="D52" s="8"/>
      <c r="E52" s="8">
        <v>68453</v>
      </c>
      <c r="F52" s="8"/>
      <c r="G52" s="8"/>
      <c r="H52" s="8"/>
      <c r="K52" t="s">
        <v>161</v>
      </c>
      <c r="L52" s="8"/>
      <c r="M52" s="8">
        <v>56060</v>
      </c>
      <c r="N52" s="8"/>
      <c r="O52" s="8"/>
      <c r="P52" s="8"/>
      <c r="Q52" s="8"/>
    </row>
    <row r="53" spans="1:17" x14ac:dyDescent="0.35">
      <c r="A53" t="s">
        <v>152</v>
      </c>
      <c r="B53" t="s">
        <v>180</v>
      </c>
      <c r="C53" s="8">
        <v>99199</v>
      </c>
      <c r="D53" s="8"/>
      <c r="E53" s="8"/>
      <c r="F53" s="8"/>
      <c r="G53" s="8"/>
      <c r="H53" s="8"/>
      <c r="K53" t="s">
        <v>128</v>
      </c>
      <c r="L53" s="8"/>
      <c r="M53" s="8"/>
      <c r="N53" s="8"/>
      <c r="O53" s="8"/>
      <c r="P53" s="8"/>
      <c r="Q53" s="8">
        <v>99488</v>
      </c>
    </row>
    <row r="54" spans="1:17" x14ac:dyDescent="0.35">
      <c r="A54" t="s">
        <v>106</v>
      </c>
      <c r="B54" t="s">
        <v>173</v>
      </c>
      <c r="C54" s="8">
        <v>77468</v>
      </c>
      <c r="D54" s="8"/>
      <c r="E54" s="8"/>
      <c r="F54" s="8"/>
      <c r="G54" s="8"/>
      <c r="H54" s="8"/>
      <c r="J54" t="s">
        <v>182</v>
      </c>
      <c r="K54" t="s">
        <v>93</v>
      </c>
      <c r="L54" s="8">
        <v>73224</v>
      </c>
      <c r="M54" s="8"/>
      <c r="N54" s="8"/>
      <c r="O54" s="8"/>
      <c r="P54" s="8"/>
      <c r="Q54" s="8"/>
    </row>
    <row r="55" spans="1:17" x14ac:dyDescent="0.35">
      <c r="A55" t="s">
        <v>107</v>
      </c>
      <c r="B55" t="s">
        <v>176</v>
      </c>
      <c r="C55" s="8">
        <v>67182</v>
      </c>
      <c r="D55" s="8"/>
      <c r="E55" s="8"/>
      <c r="F55" s="8"/>
      <c r="G55" s="8"/>
      <c r="H55" s="8"/>
      <c r="K55" t="s">
        <v>95</v>
      </c>
      <c r="L55" s="8"/>
      <c r="M55" s="8"/>
      <c r="N55" s="8"/>
      <c r="O55" s="8"/>
      <c r="P55" s="8"/>
      <c r="Q55" s="8">
        <v>98314</v>
      </c>
    </row>
    <row r="56" spans="1:17" x14ac:dyDescent="0.35">
      <c r="A56" t="s">
        <v>108</v>
      </c>
      <c r="B56" t="s">
        <v>181</v>
      </c>
      <c r="C56" s="8"/>
      <c r="D56" s="8">
        <v>80278</v>
      </c>
      <c r="E56" s="8"/>
      <c r="F56" s="8"/>
      <c r="G56" s="8"/>
      <c r="H56" s="8"/>
      <c r="K56" t="s">
        <v>112</v>
      </c>
      <c r="L56" s="8"/>
      <c r="M56" s="8"/>
      <c r="N56" s="8"/>
      <c r="O56" s="8">
        <v>64002</v>
      </c>
      <c r="P56" s="8"/>
      <c r="Q56" s="8"/>
    </row>
    <row r="57" spans="1:17" x14ac:dyDescent="0.35">
      <c r="A57" t="s">
        <v>109</v>
      </c>
      <c r="B57" t="s">
        <v>173</v>
      </c>
      <c r="C57" s="8"/>
      <c r="D57" s="8"/>
      <c r="E57" s="8">
        <v>98458</v>
      </c>
      <c r="F57" s="8"/>
      <c r="G57" s="8"/>
      <c r="H57" s="8"/>
      <c r="J57" t="s">
        <v>183</v>
      </c>
      <c r="K57" t="s">
        <v>150</v>
      </c>
      <c r="L57" s="8">
        <v>11192</v>
      </c>
      <c r="M57" s="8"/>
      <c r="N57" s="8"/>
      <c r="O57" s="8"/>
      <c r="P57" s="8"/>
      <c r="Q57" s="8"/>
    </row>
    <row r="58" spans="1:17" x14ac:dyDescent="0.35">
      <c r="A58" t="s">
        <v>111</v>
      </c>
      <c r="B58" t="s">
        <v>172</v>
      </c>
      <c r="C58" s="8"/>
      <c r="D58" s="8"/>
      <c r="E58" s="8"/>
      <c r="F58" s="8"/>
      <c r="G58" s="8">
        <v>95546</v>
      </c>
      <c r="H58" s="8"/>
      <c r="K58" t="s">
        <v>155</v>
      </c>
      <c r="L58" s="8"/>
      <c r="M58" s="8"/>
      <c r="N58" s="8">
        <v>95567</v>
      </c>
      <c r="O58" s="8"/>
      <c r="P58" s="8"/>
      <c r="Q58" s="8"/>
    </row>
    <row r="59" spans="1:17" x14ac:dyDescent="0.35">
      <c r="A59" t="s">
        <v>112</v>
      </c>
      <c r="B59" t="s">
        <v>182</v>
      </c>
      <c r="C59" s="8"/>
      <c r="D59" s="8"/>
      <c r="E59" s="8"/>
      <c r="F59" s="8">
        <v>64002</v>
      </c>
      <c r="G59" s="8"/>
      <c r="H59" s="8"/>
      <c r="J59" t="s">
        <v>186</v>
      </c>
      <c r="K59" t="s">
        <v>154</v>
      </c>
      <c r="L59" s="8"/>
      <c r="M59" s="8"/>
      <c r="N59" s="8">
        <v>65194</v>
      </c>
      <c r="O59" s="8"/>
      <c r="P59" s="8"/>
      <c r="Q59" s="8"/>
    </row>
    <row r="60" spans="1:17" x14ac:dyDescent="0.35">
      <c r="A60" t="s">
        <v>113</v>
      </c>
      <c r="B60" t="s">
        <v>181</v>
      </c>
      <c r="C60" s="8">
        <v>98172</v>
      </c>
      <c r="D60" s="8"/>
      <c r="E60" s="8"/>
      <c r="F60" s="8"/>
      <c r="G60" s="8"/>
      <c r="H60" s="8"/>
      <c r="K60" t="s">
        <v>94</v>
      </c>
      <c r="L60" s="8"/>
      <c r="M60" s="8">
        <v>83243</v>
      </c>
      <c r="N60" s="8"/>
      <c r="O60" s="8"/>
      <c r="P60" s="8"/>
      <c r="Q60" s="8"/>
    </row>
    <row r="61" spans="1:17" x14ac:dyDescent="0.35">
      <c r="A61" t="s">
        <v>114</v>
      </c>
      <c r="B61" t="s">
        <v>172</v>
      </c>
      <c r="C61" s="8"/>
      <c r="D61" s="8"/>
      <c r="E61" s="8"/>
      <c r="F61" s="8"/>
      <c r="G61" s="8">
        <v>39454</v>
      </c>
      <c r="H61" s="8"/>
      <c r="K61" t="s">
        <v>116</v>
      </c>
      <c r="L61" s="8">
        <v>67415</v>
      </c>
      <c r="M61" s="8"/>
      <c r="N61" s="8"/>
      <c r="O61" s="8"/>
      <c r="P61" s="8"/>
      <c r="Q61" s="8"/>
    </row>
    <row r="62" spans="1:17" x14ac:dyDescent="0.35">
      <c r="A62" t="s">
        <v>115</v>
      </c>
      <c r="B62" t="s">
        <v>175</v>
      </c>
      <c r="C62" s="8"/>
      <c r="D62" s="8"/>
      <c r="E62" s="8">
        <v>59529</v>
      </c>
      <c r="F62" s="8"/>
      <c r="G62" s="8"/>
      <c r="H62" s="8"/>
      <c r="K62" t="s">
        <v>135</v>
      </c>
      <c r="L62" s="8"/>
      <c r="M62" s="8"/>
      <c r="N62" s="8">
        <v>79388</v>
      </c>
      <c r="O62" s="8"/>
      <c r="P62" s="8"/>
      <c r="Q62" s="8"/>
    </row>
    <row r="63" spans="1:17" x14ac:dyDescent="0.35">
      <c r="A63" t="s">
        <v>116</v>
      </c>
      <c r="B63" t="s">
        <v>186</v>
      </c>
      <c r="C63" s="8">
        <v>67415</v>
      </c>
      <c r="D63" s="8"/>
      <c r="E63" s="8"/>
      <c r="F63" s="8"/>
      <c r="G63" s="8"/>
      <c r="H63" s="8"/>
      <c r="K63" t="s">
        <v>147</v>
      </c>
      <c r="L63" s="8"/>
      <c r="M63" s="8">
        <v>86206</v>
      </c>
      <c r="N63" s="8"/>
      <c r="O63" s="8"/>
      <c r="P63" s="8"/>
      <c r="Q63" s="8"/>
    </row>
    <row r="64" spans="1:17" x14ac:dyDescent="0.35">
      <c r="A64" t="s">
        <v>117</v>
      </c>
      <c r="B64" t="s">
        <v>171</v>
      </c>
      <c r="C64" s="8"/>
      <c r="D64" s="8">
        <v>95187</v>
      </c>
      <c r="E64" s="8"/>
      <c r="F64" s="8"/>
      <c r="G64" s="8"/>
      <c r="H64" s="8"/>
      <c r="J64" t="s">
        <v>180</v>
      </c>
      <c r="K64" t="s">
        <v>79</v>
      </c>
      <c r="L64" s="8"/>
      <c r="M64" s="8">
        <v>89053</v>
      </c>
      <c r="N64" s="8"/>
      <c r="O64" s="8"/>
      <c r="P64" s="8"/>
      <c r="Q64" s="8"/>
    </row>
    <row r="65" spans="1:17" x14ac:dyDescent="0.35">
      <c r="A65" t="s">
        <v>118</v>
      </c>
      <c r="B65" t="s">
        <v>173</v>
      </c>
      <c r="C65" s="8">
        <v>64072</v>
      </c>
      <c r="D65" s="8"/>
      <c r="E65" s="8"/>
      <c r="F65" s="8"/>
      <c r="G65" s="8"/>
      <c r="H65" s="8"/>
      <c r="K65" t="s">
        <v>152</v>
      </c>
      <c r="L65" s="8">
        <v>99199</v>
      </c>
      <c r="M65" s="8"/>
      <c r="N65" s="8"/>
      <c r="O65" s="8"/>
      <c r="P65" s="8"/>
      <c r="Q65" s="8"/>
    </row>
    <row r="66" spans="1:17" x14ac:dyDescent="0.35">
      <c r="A66" t="s">
        <v>120</v>
      </c>
      <c r="B66" t="s">
        <v>176</v>
      </c>
      <c r="C66" s="8"/>
      <c r="D66" s="8"/>
      <c r="E66" s="8">
        <v>82556</v>
      </c>
      <c r="F66" s="8"/>
      <c r="G66" s="8"/>
      <c r="H66" s="8"/>
      <c r="K66" t="s">
        <v>132</v>
      </c>
      <c r="L66" s="8"/>
      <c r="M66" s="8">
        <v>98377</v>
      </c>
      <c r="N66" s="8"/>
      <c r="O66" s="8"/>
      <c r="P66" s="8"/>
      <c r="Q66" s="8"/>
    </row>
    <row r="67" spans="1:17" x14ac:dyDescent="0.35">
      <c r="A67" t="s">
        <v>153</v>
      </c>
      <c r="B67" t="s">
        <v>178</v>
      </c>
      <c r="C67" s="8"/>
      <c r="D67" s="8"/>
      <c r="E67" s="8">
        <v>91294</v>
      </c>
      <c r="F67" s="8"/>
      <c r="G67" s="8"/>
      <c r="H67" s="8"/>
      <c r="J67" t="s">
        <v>188</v>
      </c>
      <c r="K67" t="s">
        <v>72</v>
      </c>
      <c r="L67" s="8">
        <v>93509</v>
      </c>
      <c r="M67" s="8"/>
      <c r="N67" s="8"/>
      <c r="O67" s="8"/>
      <c r="P67" s="8"/>
      <c r="Q67" s="8"/>
    </row>
    <row r="68" spans="1:17" x14ac:dyDescent="0.35">
      <c r="A68" t="s">
        <v>122</v>
      </c>
      <c r="B68" t="s">
        <v>179</v>
      </c>
      <c r="C68" s="8"/>
      <c r="D68" s="8">
        <v>78216</v>
      </c>
      <c r="E68" s="8"/>
      <c r="F68" s="8"/>
      <c r="G68" s="8"/>
      <c r="H68" s="8"/>
      <c r="K68" t="s">
        <v>87</v>
      </c>
      <c r="L68" s="8"/>
      <c r="M68" s="8"/>
      <c r="N68" s="8"/>
      <c r="O68" s="8">
        <v>98054</v>
      </c>
      <c r="P68" s="8"/>
      <c r="Q68" s="8"/>
    </row>
    <row r="69" spans="1:17" x14ac:dyDescent="0.35">
      <c r="A69" t="s">
        <v>123</v>
      </c>
      <c r="B69" t="s">
        <v>188</v>
      </c>
      <c r="C69" s="8"/>
      <c r="D69" s="8"/>
      <c r="E69" s="8">
        <v>68419</v>
      </c>
      <c r="F69" s="8"/>
      <c r="G69" s="8"/>
      <c r="H69" s="8"/>
      <c r="K69" t="s">
        <v>102</v>
      </c>
      <c r="L69" s="8"/>
      <c r="M69" s="8">
        <v>63134</v>
      </c>
      <c r="N69" s="8"/>
      <c r="O69" s="8"/>
      <c r="P69" s="8"/>
      <c r="Q69" s="8"/>
    </row>
    <row r="70" spans="1:17" x14ac:dyDescent="0.35">
      <c r="A70" t="s">
        <v>124</v>
      </c>
      <c r="B70" t="s">
        <v>184</v>
      </c>
      <c r="C70" s="8">
        <v>91348</v>
      </c>
      <c r="D70" s="8"/>
      <c r="E70" s="8"/>
      <c r="F70" s="8"/>
      <c r="G70" s="8"/>
      <c r="H70" s="8"/>
      <c r="K70" t="s">
        <v>123</v>
      </c>
      <c r="L70" s="8"/>
      <c r="M70" s="8"/>
      <c r="N70" s="8">
        <v>68419</v>
      </c>
      <c r="O70" s="8"/>
      <c r="P70" s="8"/>
      <c r="Q70" s="8"/>
    </row>
    <row r="71" spans="1:17" x14ac:dyDescent="0.35">
      <c r="A71" t="s">
        <v>125</v>
      </c>
      <c r="B71" t="s">
        <v>173</v>
      </c>
      <c r="C71" s="8"/>
      <c r="D71" s="8"/>
      <c r="E71" s="8">
        <v>90545</v>
      </c>
      <c r="F71" s="8"/>
      <c r="G71" s="8"/>
      <c r="H71" s="8"/>
      <c r="J71" t="s">
        <v>184</v>
      </c>
      <c r="K71" t="s">
        <v>65</v>
      </c>
      <c r="L71" s="8"/>
      <c r="M71" s="8"/>
      <c r="N71" s="8"/>
      <c r="O71" s="8">
        <v>50391</v>
      </c>
      <c r="P71" s="8"/>
      <c r="Q71" s="8"/>
    </row>
    <row r="72" spans="1:17" x14ac:dyDescent="0.35">
      <c r="A72" t="s">
        <v>126</v>
      </c>
      <c r="B72" t="s">
        <v>172</v>
      </c>
      <c r="C72" s="8">
        <v>38043</v>
      </c>
      <c r="D72" s="8"/>
      <c r="E72" s="8"/>
      <c r="F72" s="8"/>
      <c r="G72" s="8"/>
      <c r="H72" s="8"/>
      <c r="K72" t="s">
        <v>68</v>
      </c>
      <c r="L72" s="8">
        <v>61184</v>
      </c>
      <c r="M72" s="8"/>
      <c r="N72" s="8"/>
      <c r="O72" s="8"/>
      <c r="P72" s="8"/>
      <c r="Q72" s="8"/>
    </row>
    <row r="73" spans="1:17" x14ac:dyDescent="0.35">
      <c r="A73" t="s">
        <v>127</v>
      </c>
      <c r="B73" t="s">
        <v>175</v>
      </c>
      <c r="C73" s="8"/>
      <c r="D73" s="8"/>
      <c r="E73" s="8"/>
      <c r="F73" s="8"/>
      <c r="G73" s="8"/>
      <c r="H73" s="8">
        <v>70270</v>
      </c>
      <c r="K73" t="s">
        <v>91</v>
      </c>
      <c r="L73" s="8">
        <v>44080</v>
      </c>
      <c r="M73" s="8"/>
      <c r="N73" s="8"/>
      <c r="O73" s="8"/>
      <c r="P73" s="8"/>
      <c r="Q73" s="8"/>
    </row>
    <row r="74" spans="1:17" x14ac:dyDescent="0.35">
      <c r="A74" t="s">
        <v>128</v>
      </c>
      <c r="B74" t="s">
        <v>185</v>
      </c>
      <c r="C74" s="8"/>
      <c r="D74" s="8"/>
      <c r="E74" s="8"/>
      <c r="F74" s="8"/>
      <c r="G74" s="8"/>
      <c r="H74" s="8">
        <v>99488</v>
      </c>
      <c r="K74" t="s">
        <v>101</v>
      </c>
      <c r="L74" s="8"/>
      <c r="M74" s="8"/>
      <c r="N74" s="8">
        <v>60024</v>
      </c>
      <c r="O74" s="8"/>
      <c r="P74" s="8"/>
      <c r="Q74" s="8"/>
    </row>
    <row r="75" spans="1:17" x14ac:dyDescent="0.35">
      <c r="A75" t="s">
        <v>129</v>
      </c>
      <c r="B75" t="s">
        <v>173</v>
      </c>
      <c r="C75" s="8"/>
      <c r="D75" s="8"/>
      <c r="E75" s="8"/>
      <c r="F75" s="8"/>
      <c r="G75" s="8">
        <v>75044</v>
      </c>
      <c r="H75" s="8"/>
      <c r="K75" t="s">
        <v>124</v>
      </c>
      <c r="L75" s="8">
        <v>91348</v>
      </c>
      <c r="M75" s="8"/>
      <c r="N75" s="8"/>
      <c r="O75" s="8"/>
      <c r="P75" s="8"/>
      <c r="Q75" s="8"/>
    </row>
    <row r="76" spans="1:17" x14ac:dyDescent="0.35">
      <c r="A76" t="s">
        <v>130</v>
      </c>
      <c r="B76" t="s">
        <v>179</v>
      </c>
      <c r="C76" s="8">
        <v>81286</v>
      </c>
      <c r="D76" s="8"/>
      <c r="E76" s="8"/>
      <c r="F76" s="8"/>
      <c r="G76" s="8"/>
      <c r="H76" s="8"/>
      <c r="K76" t="s">
        <v>140</v>
      </c>
      <c r="L76" s="8"/>
      <c r="M76" s="8"/>
      <c r="N76" s="8">
        <v>55326</v>
      </c>
      <c r="O76" s="8"/>
      <c r="P76" s="8"/>
      <c r="Q76" s="8"/>
    </row>
    <row r="77" spans="1:17" x14ac:dyDescent="0.35">
      <c r="A77" t="s">
        <v>131</v>
      </c>
      <c r="B77" t="s">
        <v>177</v>
      </c>
      <c r="C77" s="8"/>
      <c r="D77" s="8"/>
      <c r="E77" s="8">
        <v>90155</v>
      </c>
      <c r="F77" s="8"/>
      <c r="G77" s="8"/>
      <c r="H77" s="8"/>
      <c r="K77" t="s">
        <v>142</v>
      </c>
      <c r="L77" s="8"/>
      <c r="M77" s="8"/>
      <c r="N77" s="8">
        <v>84523</v>
      </c>
      <c r="O77" s="8"/>
      <c r="P77" s="8"/>
      <c r="Q77" s="8"/>
    </row>
    <row r="78" spans="1:17" x14ac:dyDescent="0.35">
      <c r="A78" t="s">
        <v>132</v>
      </c>
      <c r="B78" t="s">
        <v>180</v>
      </c>
      <c r="C78" s="8"/>
      <c r="D78" s="8">
        <v>98377</v>
      </c>
      <c r="E78" s="8"/>
      <c r="F78" s="8"/>
      <c r="G78" s="8"/>
      <c r="H78" s="8"/>
      <c r="J78" s="10" t="s">
        <v>171</v>
      </c>
      <c r="K78" s="10" t="s">
        <v>63</v>
      </c>
      <c r="L78" s="9">
        <v>67195</v>
      </c>
      <c r="M78" s="8"/>
      <c r="N78" s="8"/>
      <c r="O78" s="8"/>
      <c r="P78" s="8"/>
      <c r="Q78" s="8"/>
    </row>
    <row r="79" spans="1:17" x14ac:dyDescent="0.35">
      <c r="A79" t="s">
        <v>133</v>
      </c>
      <c r="B79" t="s">
        <v>173</v>
      </c>
      <c r="C79" s="8"/>
      <c r="D79" s="8"/>
      <c r="E79" s="8"/>
      <c r="F79" s="8">
        <v>56568</v>
      </c>
      <c r="G79" s="8"/>
      <c r="H79" s="8"/>
      <c r="K79" t="s">
        <v>64</v>
      </c>
      <c r="L79" s="8"/>
      <c r="M79" s="8"/>
      <c r="N79" s="8"/>
      <c r="O79" s="8">
        <v>89263</v>
      </c>
      <c r="P79" s="8"/>
      <c r="Q79" s="8"/>
    </row>
    <row r="80" spans="1:17" x14ac:dyDescent="0.35">
      <c r="A80" t="s">
        <v>134</v>
      </c>
      <c r="B80" t="s">
        <v>171</v>
      </c>
      <c r="C80" s="8"/>
      <c r="D80" s="8">
        <v>71071</v>
      </c>
      <c r="E80" s="8"/>
      <c r="F80" s="8"/>
      <c r="G80" s="8"/>
      <c r="H80" s="8"/>
      <c r="K80" t="s">
        <v>81</v>
      </c>
      <c r="L80" s="8"/>
      <c r="M80" s="8">
        <v>86329</v>
      </c>
      <c r="N80" s="8"/>
      <c r="O80" s="8"/>
      <c r="P80" s="8"/>
      <c r="Q80" s="8"/>
    </row>
    <row r="81" spans="1:17" x14ac:dyDescent="0.35">
      <c r="A81" t="s">
        <v>135</v>
      </c>
      <c r="B81" t="s">
        <v>186</v>
      </c>
      <c r="C81" s="8"/>
      <c r="D81" s="8"/>
      <c r="E81" s="8">
        <v>79388</v>
      </c>
      <c r="F81" s="8"/>
      <c r="G81" s="8"/>
      <c r="H81" s="8"/>
      <c r="K81" t="s">
        <v>117</v>
      </c>
      <c r="L81" s="8"/>
      <c r="M81" s="8">
        <v>95187</v>
      </c>
      <c r="N81" s="8"/>
      <c r="O81" s="8"/>
      <c r="P81" s="8"/>
      <c r="Q81" s="8"/>
    </row>
    <row r="82" spans="1:17" x14ac:dyDescent="0.35">
      <c r="A82" t="s">
        <v>136</v>
      </c>
      <c r="B82" t="s">
        <v>174</v>
      </c>
      <c r="C82" s="8">
        <v>76507</v>
      </c>
      <c r="D82" s="8"/>
      <c r="E82" s="8"/>
      <c r="F82" s="8"/>
      <c r="G82" s="8"/>
      <c r="H82" s="8"/>
      <c r="K82" t="s">
        <v>134</v>
      </c>
      <c r="L82" s="8"/>
      <c r="M82" s="8">
        <v>71071</v>
      </c>
      <c r="N82" s="8"/>
      <c r="O82" s="8"/>
      <c r="P82" s="8"/>
      <c r="Q82" s="8"/>
    </row>
    <row r="83" spans="1:17" x14ac:dyDescent="0.35">
      <c r="A83" t="s">
        <v>137</v>
      </c>
      <c r="B83" t="s">
        <v>172</v>
      </c>
      <c r="C83" s="8"/>
      <c r="D83" s="8">
        <v>48549</v>
      </c>
      <c r="E83" s="8"/>
      <c r="F83" s="8"/>
      <c r="G83" s="8"/>
      <c r="H83" s="8"/>
      <c r="J83" t="s">
        <v>175</v>
      </c>
      <c r="K83" t="s">
        <v>66</v>
      </c>
      <c r="L83" s="8"/>
      <c r="M83" s="8">
        <v>49508</v>
      </c>
      <c r="N83" s="8"/>
      <c r="O83" s="8"/>
      <c r="P83" s="8"/>
      <c r="Q83" s="8"/>
    </row>
    <row r="84" spans="1:17" x14ac:dyDescent="0.35">
      <c r="A84" t="s">
        <v>138</v>
      </c>
      <c r="B84" t="s">
        <v>190</v>
      </c>
      <c r="C84" s="8"/>
      <c r="D84" s="8"/>
      <c r="E84" s="8"/>
      <c r="F84" s="8"/>
      <c r="G84" s="8">
        <v>89400</v>
      </c>
      <c r="H84" s="8"/>
      <c r="K84" t="s">
        <v>82</v>
      </c>
      <c r="L84" s="8"/>
      <c r="M84" s="8"/>
      <c r="N84" s="8"/>
      <c r="O84" s="8">
        <v>91019</v>
      </c>
      <c r="P84" s="8"/>
      <c r="Q84" s="8"/>
    </row>
    <row r="85" spans="1:17" x14ac:dyDescent="0.35">
      <c r="A85" t="s">
        <v>139</v>
      </c>
      <c r="B85" t="s">
        <v>176</v>
      </c>
      <c r="C85" s="8">
        <v>85106</v>
      </c>
      <c r="D85" s="8"/>
      <c r="E85" s="8"/>
      <c r="F85" s="8"/>
      <c r="G85" s="8"/>
      <c r="H85" s="8"/>
      <c r="K85" t="s">
        <v>85</v>
      </c>
      <c r="L85" s="8"/>
      <c r="M85" s="8"/>
      <c r="N85" s="8"/>
      <c r="O85" s="8">
        <v>83341</v>
      </c>
      <c r="P85" s="8"/>
      <c r="Q85" s="8"/>
    </row>
    <row r="86" spans="1:17" x14ac:dyDescent="0.35">
      <c r="A86" t="s">
        <v>140</v>
      </c>
      <c r="B86" t="s">
        <v>184</v>
      </c>
      <c r="C86" s="8"/>
      <c r="D86" s="8"/>
      <c r="E86" s="8">
        <v>55326</v>
      </c>
      <c r="F86" s="8"/>
      <c r="G86" s="8"/>
      <c r="H86" s="8"/>
      <c r="K86" t="s">
        <v>96</v>
      </c>
      <c r="L86" s="8"/>
      <c r="M86" s="8"/>
      <c r="N86" s="8"/>
      <c r="O86" s="8"/>
      <c r="P86" s="8">
        <v>87562</v>
      </c>
      <c r="Q86" s="8"/>
    </row>
    <row r="87" spans="1:17" x14ac:dyDescent="0.35">
      <c r="A87" t="s">
        <v>142</v>
      </c>
      <c r="B87" t="s">
        <v>184</v>
      </c>
      <c r="C87" s="8"/>
      <c r="D87" s="8"/>
      <c r="E87" s="8">
        <v>84523</v>
      </c>
      <c r="F87" s="8"/>
      <c r="G87" s="8"/>
      <c r="H87" s="8"/>
      <c r="K87" t="s">
        <v>97</v>
      </c>
      <c r="L87" s="8"/>
      <c r="M87" s="8">
        <v>61048</v>
      </c>
      <c r="N87" s="8"/>
      <c r="O87" s="8"/>
      <c r="P87" s="8"/>
      <c r="Q87" s="8"/>
    </row>
    <row r="88" spans="1:17" x14ac:dyDescent="0.35">
      <c r="A88" t="s">
        <v>143</v>
      </c>
      <c r="B88" t="s">
        <v>172</v>
      </c>
      <c r="C88" s="8"/>
      <c r="D88" s="8"/>
      <c r="E88" s="8"/>
      <c r="F88" s="8"/>
      <c r="G88" s="8">
        <v>80147</v>
      </c>
      <c r="H88" s="8"/>
      <c r="K88" t="s">
        <v>100</v>
      </c>
      <c r="L88" s="8"/>
      <c r="M88" s="8">
        <v>56428</v>
      </c>
      <c r="N88" s="8"/>
      <c r="O88" s="8"/>
      <c r="P88" s="8"/>
      <c r="Q88" s="8"/>
    </row>
    <row r="89" spans="1:17" x14ac:dyDescent="0.35">
      <c r="A89" t="s">
        <v>144</v>
      </c>
      <c r="B89" t="s">
        <v>174</v>
      </c>
      <c r="C89" s="8"/>
      <c r="D89" s="8"/>
      <c r="E89" s="8">
        <v>82132</v>
      </c>
      <c r="F89" s="8"/>
      <c r="G89" s="8"/>
      <c r="H89" s="8"/>
      <c r="K89" t="s">
        <v>103</v>
      </c>
      <c r="L89" s="8">
        <v>49091</v>
      </c>
      <c r="M89" s="8"/>
      <c r="N89" s="8"/>
      <c r="O89" s="8"/>
      <c r="P89" s="8"/>
      <c r="Q89" s="8"/>
    </row>
    <row r="90" spans="1:17" x14ac:dyDescent="0.35">
      <c r="A90" t="s">
        <v>146</v>
      </c>
      <c r="B90" t="s">
        <v>179</v>
      </c>
      <c r="C90" s="8"/>
      <c r="D90" s="8">
        <v>88196</v>
      </c>
      <c r="E90" s="8"/>
      <c r="F90" s="8"/>
      <c r="G90" s="8"/>
      <c r="H90" s="8"/>
      <c r="K90" t="s">
        <v>115</v>
      </c>
      <c r="L90" s="8"/>
      <c r="M90" s="8"/>
      <c r="N90" s="8">
        <v>59529</v>
      </c>
      <c r="O90" s="8"/>
      <c r="P90" s="8"/>
      <c r="Q90" s="8"/>
    </row>
    <row r="91" spans="1:17" x14ac:dyDescent="0.35">
      <c r="A91" t="s">
        <v>147</v>
      </c>
      <c r="B91" t="s">
        <v>186</v>
      </c>
      <c r="C91" s="8"/>
      <c r="D91" s="8">
        <v>86206</v>
      </c>
      <c r="E91" s="8"/>
      <c r="F91" s="8"/>
      <c r="G91" s="8"/>
      <c r="H91" s="8"/>
      <c r="K91" t="s">
        <v>127</v>
      </c>
      <c r="L91" s="8"/>
      <c r="M91" s="8"/>
      <c r="N91" s="8"/>
      <c r="O91" s="8"/>
      <c r="P91" s="8"/>
      <c r="Q91" s="8">
        <v>70270</v>
      </c>
    </row>
    <row r="92" spans="1:17" x14ac:dyDescent="0.35">
      <c r="A92" t="s">
        <v>148</v>
      </c>
      <c r="B92" t="s">
        <v>174</v>
      </c>
      <c r="C92" s="8">
        <v>96439</v>
      </c>
      <c r="D92" s="8"/>
      <c r="E92" s="8"/>
      <c r="F92" s="8"/>
      <c r="G92" s="8"/>
      <c r="H92" s="8"/>
      <c r="J92" t="s">
        <v>187</v>
      </c>
      <c r="K92" t="s">
        <v>80</v>
      </c>
      <c r="L92" s="8">
        <v>95180</v>
      </c>
      <c r="M92" s="8"/>
      <c r="N92" s="8"/>
      <c r="O92" s="8"/>
      <c r="P92" s="8"/>
      <c r="Q92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data100</vt:lpstr>
      <vt:lpstr>TCD data100</vt:lpstr>
      <vt:lpstr>BDD</vt:lpstr>
      <vt:lpstr>Extract</vt:lpstr>
      <vt:lpstr>Synthèse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STAELENS</dc:creator>
  <cp:lastModifiedBy>Michel</cp:lastModifiedBy>
  <dcterms:created xsi:type="dcterms:W3CDTF">2019-10-16T14:23:46Z</dcterms:created>
  <dcterms:modified xsi:type="dcterms:W3CDTF">2019-10-21T15:18:03Z</dcterms:modified>
</cp:coreProperties>
</file>