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tabRatio="754"/>
  </bookViews>
  <sheets>
    <sheet name="ENTRETIEN DE PROGRES" sheetId="1" r:id="rId1"/>
    <sheet name="LISTE FORMATION" sheetId="4" r:id="rId2"/>
    <sheet name="LISTE SALARIE" sheetId="2" r:id="rId3"/>
    <sheet name="LISTE OBJECTIF SECURITE" sheetId="3" r:id="rId4"/>
    <sheet name="LISTE DEROULANTE" sheetId="5" r:id="rId5"/>
  </sheets>
  <definedNames>
    <definedName name="_xlnm._FilterDatabase" localSheetId="2" hidden="1">'LISTE SALARIE'!$A$1:$F$122</definedName>
    <definedName name="_xlnm.Print_Area" localSheetId="0">'ENTRETIEN DE PROGRES'!$A$1:$F$176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83" i="1" l="1" a="1"/>
  <c r="A83" i="1" s="1"/>
  <c r="A84" i="1" a="1"/>
  <c r="A84" i="1"/>
  <c r="A85" i="1" a="1"/>
  <c r="A85" i="1" s="1"/>
  <c r="A86" i="1" a="1"/>
  <c r="A86" i="1"/>
  <c r="A82" i="1" a="1"/>
  <c r="A82" i="1" s="1"/>
  <c r="B21" i="1" l="1"/>
  <c r="B29" i="1"/>
  <c r="B28" i="1"/>
  <c r="B26" i="1"/>
  <c r="B24" i="1"/>
  <c r="B23" i="1"/>
  <c r="C17" i="1"/>
  <c r="E73" i="1" l="1"/>
  <c r="E74" i="1"/>
  <c r="E75" i="1"/>
  <c r="E76" i="1"/>
  <c r="E77" i="1"/>
</calcChain>
</file>

<file path=xl/sharedStrings.xml><?xml version="1.0" encoding="utf-8"?>
<sst xmlns="http://schemas.openxmlformats.org/spreadsheetml/2006/main" count="832" uniqueCount="144">
  <si>
    <t>Date de l'entretien :</t>
  </si>
  <si>
    <t>Contexte :</t>
  </si>
  <si>
    <t>Collaborateur :</t>
  </si>
  <si>
    <t xml:space="preserve">Fonction : </t>
  </si>
  <si>
    <t xml:space="preserve">Activité : </t>
  </si>
  <si>
    <t>NOM DU CHANTIER</t>
  </si>
  <si>
    <t>NOM DU CHEF DE CHANTIER</t>
  </si>
  <si>
    <t>LES TROIS DERNIER CHANTIERS</t>
  </si>
  <si>
    <t>Responsable :</t>
  </si>
  <si>
    <t>A - BILAN DU CYCLE ECOULE</t>
  </si>
  <si>
    <t>(absence prolongée, accident du travail, promotion, etc.)</t>
  </si>
  <si>
    <t xml:space="preserve">Evènements, faits marquants ou exceptionnels du cycle écoulé
(absence prolongée, accident du travail, promotion, etc.)
</t>
  </si>
  <si>
    <t>Collaborateur(trice)</t>
  </si>
  <si>
    <t>Responsable</t>
  </si>
  <si>
    <t>Missions principales</t>
  </si>
  <si>
    <t>(résultats obtenus, difficultés rencontrées)</t>
  </si>
  <si>
    <t>Objectifs/Missions</t>
  </si>
  <si>
    <t>Résultat Obtenu</t>
  </si>
  <si>
    <t>Dificultés rencontrés</t>
  </si>
  <si>
    <t>Indicateur(s) sécurité</t>
  </si>
  <si>
    <t>Indicateur</t>
  </si>
  <si>
    <t>Nombre réalisé N-1</t>
  </si>
  <si>
    <t>Causerie</t>
  </si>
  <si>
    <t>Situations dangeureuse</t>
  </si>
  <si>
    <t>Rapport moral</t>
  </si>
  <si>
    <t>Visites Sécurités</t>
  </si>
  <si>
    <t>Bonnes pratiques et RES</t>
  </si>
  <si>
    <t>Objectif fixé</t>
  </si>
  <si>
    <t>Commentaires relatifs à l’exercice de la fonction et à son environnement</t>
  </si>
  <si>
    <t>(Charge de travail, organisation du travail, articulation vie professionnelle/vie personnelle)</t>
  </si>
  <si>
    <t>Bilan des formations des 3 dernières années</t>
  </si>
  <si>
    <t>Formation</t>
  </si>
  <si>
    <t>Commentaire</t>
  </si>
  <si>
    <t xml:space="preserve">N'a pas répondu à mes attentes </t>
  </si>
  <si>
    <t xml:space="preserve">A répondu partiellement à mes attentes </t>
  </si>
  <si>
    <t xml:space="preserve">A répondu à mes attentes </t>
  </si>
  <si>
    <t>A dépasser mes attentes</t>
  </si>
  <si>
    <t>Compétences transversales</t>
  </si>
  <si>
    <t>0 : pas du tout satisfaisant   1 : peu satisfaisant   2 : satisfaisant   3 : très satisfaisant   NJ : non jugé</t>
  </si>
  <si>
    <t>COMPORTEMENT QHSE</t>
  </si>
  <si>
    <t>Respecte la politique environnementale d’EI TEM et celle de ses clients</t>
  </si>
  <si>
    <t>Respecte le matériel qui lui est confié</t>
  </si>
  <si>
    <t>Respecte les directives relatives à la sécurité</t>
  </si>
  <si>
    <t>Est acteur en matière de QHSE sur son activité</t>
  </si>
  <si>
    <t>Alerte en cas de situation dangereuse</t>
  </si>
  <si>
    <r>
      <t xml:space="preserve">      Commentaire</t>
    </r>
    <r>
      <rPr>
        <sz val="11"/>
        <color theme="1"/>
        <rFont val="Calibri"/>
        <family val="2"/>
        <scheme val="minor"/>
      </rPr>
      <t> </t>
    </r>
    <r>
      <rPr>
        <b/>
        <sz val="11"/>
        <color theme="1"/>
        <rFont val="Calibri"/>
        <family val="2"/>
        <scheme val="minor"/>
      </rPr>
      <t>:</t>
    </r>
  </si>
  <si>
    <t>COMPORTEMENT GENERAL</t>
  </si>
  <si>
    <t>Assiduité, ponctualité</t>
  </si>
  <si>
    <t>Disponibilité</t>
  </si>
  <si>
    <t>Autonomie</t>
  </si>
  <si>
    <t>Rapidité/Efficacité</t>
  </si>
  <si>
    <t>Organisation</t>
  </si>
  <si>
    <t>Esprit d’Equipe</t>
  </si>
  <si>
    <t>Fiabilité dans le temps</t>
  </si>
  <si>
    <t>Proactif - apporte des solutions aux problèmes</t>
  </si>
  <si>
    <t>Anticipation</t>
  </si>
  <si>
    <t>MOTIVATION</t>
  </si>
  <si>
    <t>Dynamisme et implication personnelle</t>
  </si>
  <si>
    <t>Effort à surmonter les difficultés</t>
  </si>
  <si>
    <t>Volonté de progresser</t>
  </si>
  <si>
    <t>PARRAINAGE</t>
  </si>
  <si>
    <t>A la capacité à assurer un rôle de parrain</t>
  </si>
  <si>
    <t>A l’envie d’assurer un rôle de parrain</t>
  </si>
  <si>
    <t xml:space="preserve">      Commentaire :</t>
  </si>
  <si>
    <t>EVALUATION</t>
  </si>
  <si>
    <t>Pas du tout satisfaisant</t>
  </si>
  <si>
    <t>Peu satisfaisant</t>
  </si>
  <si>
    <t xml:space="preserve">Satifaisant </t>
  </si>
  <si>
    <t>Très satisfaisant</t>
  </si>
  <si>
    <t>Non jugé</t>
  </si>
  <si>
    <t>Oui</t>
  </si>
  <si>
    <t>Non</t>
  </si>
  <si>
    <t>Synthèse globale</t>
  </si>
  <si>
    <t>Atous principaux</t>
  </si>
  <si>
    <t>Points à améliorer</t>
  </si>
  <si>
    <t>Appréciation globale</t>
  </si>
  <si>
    <t xml:space="preserve">Insuffisant </t>
  </si>
  <si>
    <t>Améliorations attendues</t>
  </si>
  <si>
    <t>Conformes aux attentes</t>
  </si>
  <si>
    <t>Au-delà des attentes</t>
  </si>
  <si>
    <t>B - APPRECIATION DES COMPETENCES</t>
  </si>
  <si>
    <t>Domaine de formation</t>
  </si>
  <si>
    <t>A la demande de</t>
  </si>
  <si>
    <t xml:space="preserve">Objectif de la formation </t>
  </si>
  <si>
    <t>Priorité</t>
  </si>
  <si>
    <t xml:space="preserve">Management </t>
  </si>
  <si>
    <t>Sécurité</t>
  </si>
  <si>
    <t xml:space="preserve">Informatique </t>
  </si>
  <si>
    <t>Nucléaire</t>
  </si>
  <si>
    <t xml:space="preserve">Conduite d'engin </t>
  </si>
  <si>
    <t>Tuyauterie</t>
  </si>
  <si>
    <t xml:space="preserve">Soudage </t>
  </si>
  <si>
    <t xml:space="preserve">Montage </t>
  </si>
  <si>
    <t xml:space="preserve">Technique au poste </t>
  </si>
  <si>
    <t>Langues</t>
  </si>
  <si>
    <t>Court terme ( dans 1 an)</t>
  </si>
  <si>
    <t>Moyen terme (dans 2 à 3 ans)</t>
  </si>
  <si>
    <t>Pas prioritaire (dans 5 ans maximum)</t>
  </si>
  <si>
    <t>Souhait en formation</t>
  </si>
  <si>
    <t>C - POINT DEVELOPPEMENT DES COMPETENCES</t>
  </si>
  <si>
    <t>D - PROJECTION SUR LE CYCLE A VENIR</t>
  </si>
  <si>
    <t>Attentes du Responsable pour le cycle à venir</t>
  </si>
  <si>
    <t>(missions, objectifs, points d’amélioration, etc.)</t>
  </si>
  <si>
    <t xml:space="preserve">Attentes du responsable </t>
  </si>
  <si>
    <t>Eléments de mesure</t>
  </si>
  <si>
    <t>Échéance</t>
  </si>
  <si>
    <t>Moyens</t>
  </si>
  <si>
    <t>Remarques du (de la) Collaborateur(trice)</t>
  </si>
  <si>
    <t>Qualité de l'échange et Appréciaion portée</t>
  </si>
  <si>
    <t>Signature (Obligatoire)</t>
  </si>
  <si>
    <t>NOM</t>
  </si>
  <si>
    <t>PRENOM</t>
  </si>
  <si>
    <t>NOM SUPERIEUR</t>
  </si>
  <si>
    <t>EMPLOYEUR NOM</t>
  </si>
  <si>
    <t>EMPLOI</t>
  </si>
  <si>
    <t>REFERENT NOM</t>
  </si>
  <si>
    <t/>
  </si>
  <si>
    <t>TRICART</t>
  </si>
  <si>
    <t>Entretien périodique</t>
  </si>
  <si>
    <t>Entretien suite à une reprise après une longue absence</t>
  </si>
  <si>
    <t>Entretien d'intégration</t>
  </si>
  <si>
    <t>Les cases grises ne sont pas à renseigner</t>
  </si>
  <si>
    <t>Les cases oranges sont à renseigner</t>
  </si>
  <si>
    <t>label</t>
  </si>
  <si>
    <t>ref</t>
  </si>
  <si>
    <t>2x1trim</t>
  </si>
  <si>
    <t>1x2trim</t>
  </si>
  <si>
    <t>1x1trim</t>
  </si>
  <si>
    <t>2x1trim + 1x1trim</t>
  </si>
  <si>
    <t>A ne remplir que pour le personnel de chantier</t>
  </si>
  <si>
    <t>Evaluation par le manager</t>
  </si>
  <si>
    <t>SAUVETEUR SECOURISTE DU TRAVAIL RECYCLAGE</t>
  </si>
  <si>
    <t>GESTION DU TEMPS</t>
  </si>
  <si>
    <t>STAGE</t>
  </si>
  <si>
    <t>Monsieur X</t>
  </si>
  <si>
    <t>MEMBRE DE CHSCT - ENTREPRISE DE MOINS DE 300 SALARIES</t>
  </si>
  <si>
    <t>SAUVETEUR SECOURISTE DU TRAVAIL INITIATION</t>
  </si>
  <si>
    <t>LOGICIEL ESPACE AFFAIRES - COMPTABILITE</t>
  </si>
  <si>
    <t>SENSIBILISATION AUX RISQUES LIES AUX ATEX</t>
  </si>
  <si>
    <t>MANIPULATION DES EXTINCTEURS + EVACUATION</t>
  </si>
  <si>
    <t>monsieur Y</t>
  </si>
  <si>
    <t>Quick Devis V7 - Montée de version</t>
  </si>
  <si>
    <t>MANIPULATION DES EXTINCTEURS</t>
  </si>
  <si>
    <t>Monsieur 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</si>
</sst>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9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1"/>
      <color rgb="FFC00000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00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2D050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9" fillId="0" borderId="0"/>
    <xf numFmtId="0" fontId="9" fillId="0" borderId="0"/>
    <xf numFmtId="0" fontId="13" fillId="0" borderId="0"/>
  </cellStyleXfs>
  <cellXfs count="96">
    <xf numFmtId="0" fontId="0" fillId="0" borderId="0" xfId="0"/>
    <xf numFmtId="0" fontId="0" fillId="2" borderId="0" xfId="0" applyFill="1"/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/>
    <xf numFmtId="0" fontId="0" fillId="2" borderId="7" xfId="0" applyFill="1" applyBorder="1"/>
    <xf numFmtId="0" fontId="0" fillId="2" borderId="8" xfId="0" applyFill="1" applyBorder="1"/>
    <xf numFmtId="0" fontId="0" fillId="2" borderId="9" xfId="0" applyFill="1" applyBorder="1"/>
    <xf numFmtId="0" fontId="2" fillId="2" borderId="1" xfId="0" applyFont="1" applyFill="1" applyBorder="1"/>
    <xf numFmtId="0" fontId="2" fillId="2" borderId="6" xfId="0" applyFont="1" applyFill="1" applyBorder="1"/>
    <xf numFmtId="0" fontId="2" fillId="2" borderId="4" xfId="0" applyFont="1" applyFill="1" applyBorder="1"/>
    <xf numFmtId="0" fontId="0" fillId="2" borderId="0" xfId="0" applyFill="1" applyAlignment="1">
      <alignment horizontal="center"/>
    </xf>
    <xf numFmtId="0" fontId="0" fillId="0" borderId="0" xfId="0" applyAlignment="1">
      <alignment vertical="center" wrapText="1"/>
    </xf>
    <xf numFmtId="0" fontId="2" fillId="0" borderId="0" xfId="0" applyFont="1" applyAlignment="1">
      <alignment vertical="center" wrapText="1"/>
    </xf>
    <xf numFmtId="0" fontId="7" fillId="0" borderId="0" xfId="0" applyFont="1" applyAlignment="1">
      <alignment vertical="center"/>
    </xf>
    <xf numFmtId="0" fontId="7" fillId="0" borderId="0" xfId="0" applyFont="1"/>
    <xf numFmtId="0" fontId="2" fillId="4" borderId="30" xfId="0" applyFont="1" applyFill="1" applyBorder="1" applyAlignment="1">
      <alignment horizontal="center" vertical="center" wrapText="1"/>
    </xf>
    <xf numFmtId="0" fontId="2" fillId="4" borderId="31" xfId="0" applyFont="1" applyFill="1" applyBorder="1" applyAlignment="1">
      <alignment horizontal="center" vertical="center" wrapText="1"/>
    </xf>
    <xf numFmtId="0" fontId="2" fillId="4" borderId="32" xfId="0" applyFont="1" applyFill="1" applyBorder="1" applyAlignment="1">
      <alignment horizontal="center" vertical="center" wrapText="1"/>
    </xf>
    <xf numFmtId="0" fontId="8" fillId="4" borderId="31" xfId="0" applyFont="1" applyFill="1" applyBorder="1" applyAlignment="1">
      <alignment horizontal="center" vertical="center" wrapText="1"/>
    </xf>
    <xf numFmtId="0" fontId="8" fillId="4" borderId="32" xfId="0" applyFont="1" applyFill="1" applyBorder="1" applyAlignment="1">
      <alignment horizontal="center" vertical="center" wrapText="1"/>
    </xf>
    <xf numFmtId="0" fontId="9" fillId="0" borderId="0" xfId="1"/>
    <xf numFmtId="0" fontId="10" fillId="0" borderId="0" xfId="1" applyFont="1"/>
    <xf numFmtId="0" fontId="0" fillId="5" borderId="0" xfId="0" applyFill="1"/>
    <xf numFmtId="0" fontId="0" fillId="6" borderId="0" xfId="0" applyFill="1"/>
    <xf numFmtId="0" fontId="2" fillId="0" borderId="9" xfId="0" applyFont="1" applyBorder="1" applyAlignment="1">
      <alignment horizontal="center" vertical="center"/>
    </xf>
    <xf numFmtId="0" fontId="2" fillId="4" borderId="9" xfId="0" applyFont="1" applyFill="1" applyBorder="1" applyAlignment="1">
      <alignment horizontal="center" vertical="center"/>
    </xf>
    <xf numFmtId="0" fontId="2" fillId="7" borderId="9" xfId="0" applyFont="1" applyFill="1" applyBorder="1" applyAlignment="1">
      <alignment horizontal="center" vertical="center"/>
    </xf>
    <xf numFmtId="0" fontId="2" fillId="0" borderId="9" xfId="0" applyFont="1" applyBorder="1" applyAlignment="1">
      <alignment vertical="center" wrapText="1"/>
    </xf>
    <xf numFmtId="0" fontId="11" fillId="0" borderId="9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/>
    </xf>
    <xf numFmtId="0" fontId="11" fillId="7" borderId="9" xfId="0" applyFont="1" applyFill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0" fillId="5" borderId="5" xfId="0" applyFill="1" applyBorder="1"/>
    <xf numFmtId="0" fontId="13" fillId="0" borderId="0" xfId="3"/>
    <xf numFmtId="0" fontId="0" fillId="2" borderId="15" xfId="0" applyFill="1" applyBorder="1" applyAlignment="1"/>
    <xf numFmtId="0" fontId="0" fillId="0" borderId="0" xfId="0" applyFill="1" applyBorder="1" applyAlignment="1">
      <alignment horizontal="left"/>
    </xf>
    <xf numFmtId="0" fontId="1" fillId="3" borderId="0" xfId="0" applyFont="1" applyFill="1" applyAlignment="1">
      <alignment horizontal="center"/>
    </xf>
    <xf numFmtId="0" fontId="5" fillId="2" borderId="0" xfId="0" applyFont="1" applyFill="1" applyAlignment="1">
      <alignment horizontal="center" wrapText="1"/>
    </xf>
    <xf numFmtId="0" fontId="6" fillId="2" borderId="0" xfId="0" applyFont="1" applyFill="1" applyAlignment="1">
      <alignment horizontal="center"/>
    </xf>
    <xf numFmtId="0" fontId="0" fillId="5" borderId="0" xfId="0" applyFill="1" applyAlignment="1">
      <alignment horizontal="center"/>
    </xf>
    <xf numFmtId="0" fontId="2" fillId="4" borderId="16" xfId="0" applyFont="1" applyFill="1" applyBorder="1" applyAlignment="1">
      <alignment horizontal="center"/>
    </xf>
    <xf numFmtId="0" fontId="2" fillId="4" borderId="17" xfId="0" applyFont="1" applyFill="1" applyBorder="1" applyAlignment="1">
      <alignment horizontal="center"/>
    </xf>
    <xf numFmtId="0" fontId="2" fillId="4" borderId="18" xfId="0" applyFont="1" applyFill="1" applyBorder="1" applyAlignment="1">
      <alignment horizontal="center"/>
    </xf>
    <xf numFmtId="0" fontId="0" fillId="2" borderId="27" xfId="0" applyFill="1" applyBorder="1" applyAlignment="1">
      <alignment horizontal="center"/>
    </xf>
    <xf numFmtId="0" fontId="0" fillId="2" borderId="28" xfId="0" applyFill="1" applyBorder="1" applyAlignment="1">
      <alignment horizontal="center"/>
    </xf>
    <xf numFmtId="0" fontId="0" fillId="2" borderId="29" xfId="0" applyFill="1" applyBorder="1" applyAlignment="1">
      <alignment horizontal="center"/>
    </xf>
    <xf numFmtId="0" fontId="0" fillId="6" borderId="37" xfId="0" applyFill="1" applyBorder="1" applyAlignment="1">
      <alignment horizontal="center"/>
    </xf>
    <xf numFmtId="0" fontId="0" fillId="6" borderId="21" xfId="0" applyFill="1" applyBorder="1" applyAlignment="1">
      <alignment horizontal="center"/>
    </xf>
    <xf numFmtId="0" fontId="2" fillId="4" borderId="10" xfId="0" applyFont="1" applyFill="1" applyBorder="1" applyAlignment="1">
      <alignment horizontal="center"/>
    </xf>
    <xf numFmtId="0" fontId="2" fillId="4" borderId="11" xfId="0" applyFont="1" applyFill="1" applyBorder="1" applyAlignment="1">
      <alignment horizontal="center"/>
    </xf>
    <xf numFmtId="0" fontId="2" fillId="4" borderId="12" xfId="0" applyFont="1" applyFill="1" applyBorder="1" applyAlignment="1">
      <alignment horizontal="center"/>
    </xf>
    <xf numFmtId="0" fontId="4" fillId="2" borderId="13" xfId="0" applyFont="1" applyFill="1" applyBorder="1" applyAlignment="1">
      <alignment horizontal="center"/>
    </xf>
    <xf numFmtId="0" fontId="4" fillId="2" borderId="9" xfId="0" applyFont="1" applyFill="1" applyBorder="1" applyAlignment="1">
      <alignment horizontal="center"/>
    </xf>
    <xf numFmtId="0" fontId="4" fillId="2" borderId="14" xfId="0" applyFont="1" applyFill="1" applyBorder="1" applyAlignment="1">
      <alignment horizontal="center"/>
    </xf>
    <xf numFmtId="0" fontId="0" fillId="2" borderId="0" xfId="0" applyFill="1" applyAlignment="1">
      <alignment horizontal="center"/>
    </xf>
    <xf numFmtId="0" fontId="2" fillId="4" borderId="30" xfId="0" applyFont="1" applyFill="1" applyBorder="1" applyAlignment="1">
      <alignment horizontal="center"/>
    </xf>
    <xf numFmtId="0" fontId="2" fillId="4" borderId="31" xfId="0" applyFont="1" applyFill="1" applyBorder="1" applyAlignment="1">
      <alignment horizontal="center"/>
    </xf>
    <xf numFmtId="0" fontId="2" fillId="4" borderId="32" xfId="0" applyFont="1" applyFill="1" applyBorder="1" applyAlignment="1">
      <alignment horizontal="center"/>
    </xf>
    <xf numFmtId="0" fontId="0" fillId="2" borderId="19" xfId="0" applyFill="1" applyBorder="1" applyAlignment="1">
      <alignment horizontal="center"/>
    </xf>
    <xf numFmtId="0" fontId="0" fillId="2" borderId="21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5" borderId="15" xfId="0" applyFill="1" applyBorder="1" applyAlignment="1">
      <alignment horizontal="center"/>
    </xf>
    <xf numFmtId="0" fontId="2" fillId="4" borderId="25" xfId="0" applyFont="1" applyFill="1" applyBorder="1" applyAlignment="1">
      <alignment horizontal="center"/>
    </xf>
    <xf numFmtId="0" fontId="2" fillId="4" borderId="38" xfId="0" applyFont="1" applyFill="1" applyBorder="1" applyAlignment="1">
      <alignment horizontal="center"/>
    </xf>
    <xf numFmtId="0" fontId="0" fillId="5" borderId="9" xfId="0" applyFill="1" applyBorder="1" applyAlignment="1">
      <alignment horizontal="center"/>
    </xf>
    <xf numFmtId="0" fontId="2" fillId="4" borderId="24" xfId="0" applyFont="1" applyFill="1" applyBorder="1" applyAlignment="1">
      <alignment horizontal="center"/>
    </xf>
    <xf numFmtId="0" fontId="0" fillId="2" borderId="15" xfId="0" applyFill="1" applyBorder="1" applyAlignment="1">
      <alignment horizontal="center"/>
    </xf>
    <xf numFmtId="0" fontId="2" fillId="4" borderId="16" xfId="0" applyFont="1" applyFill="1" applyBorder="1" applyAlignment="1">
      <alignment horizontal="center" vertical="center" wrapText="1"/>
    </xf>
    <xf numFmtId="0" fontId="2" fillId="4" borderId="17" xfId="0" applyFont="1" applyFill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2" fillId="0" borderId="36" xfId="0" applyFont="1" applyBorder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0" fillId="0" borderId="0" xfId="0" applyAlignment="1">
      <alignment vertical="center" wrapText="1"/>
    </xf>
    <xf numFmtId="0" fontId="2" fillId="4" borderId="31" xfId="0" applyFont="1" applyFill="1" applyBorder="1" applyAlignment="1">
      <alignment horizontal="center" vertical="center" wrapText="1"/>
    </xf>
    <xf numFmtId="0" fontId="2" fillId="4" borderId="32" xfId="0" applyFont="1" applyFill="1" applyBorder="1" applyAlignment="1">
      <alignment horizontal="center" vertical="center" wrapText="1"/>
    </xf>
    <xf numFmtId="0" fontId="0" fillId="2" borderId="34" xfId="0" applyFill="1" applyBorder="1" applyAlignment="1">
      <alignment horizontal="center"/>
    </xf>
    <xf numFmtId="0" fontId="0" fillId="2" borderId="35" xfId="0" applyFill="1" applyBorder="1" applyAlignment="1">
      <alignment horizontal="center"/>
    </xf>
    <xf numFmtId="0" fontId="0" fillId="2" borderId="33" xfId="0" applyFill="1" applyBorder="1" applyAlignment="1">
      <alignment horizontal="center"/>
    </xf>
    <xf numFmtId="0" fontId="0" fillId="2" borderId="26" xfId="0" applyFill="1" applyBorder="1" applyAlignment="1">
      <alignment horizontal="center"/>
    </xf>
    <xf numFmtId="14" fontId="0" fillId="5" borderId="2" xfId="0" applyNumberFormat="1" applyFill="1" applyBorder="1" applyAlignment="1">
      <alignment horizontal="center"/>
    </xf>
    <xf numFmtId="0" fontId="0" fillId="5" borderId="3" xfId="0" applyFill="1" applyBorder="1" applyAlignment="1">
      <alignment horizontal="center"/>
    </xf>
    <xf numFmtId="0" fontId="0" fillId="6" borderId="7" xfId="0" applyFill="1" applyBorder="1" applyAlignment="1">
      <alignment horizontal="center"/>
    </xf>
    <xf numFmtId="0" fontId="0" fillId="6" borderId="8" xfId="0" applyFill="1" applyBorder="1" applyAlignment="1">
      <alignment horizontal="center"/>
    </xf>
    <xf numFmtId="0" fontId="0" fillId="6" borderId="0" xfId="0" applyFill="1" applyAlignment="1">
      <alignment horizontal="center"/>
    </xf>
    <xf numFmtId="0" fontId="8" fillId="4" borderId="30" xfId="0" applyFont="1" applyFill="1" applyBorder="1" applyAlignment="1">
      <alignment horizontal="center" vertical="center" wrapText="1"/>
    </xf>
    <xf numFmtId="0" fontId="8" fillId="4" borderId="31" xfId="0" applyFont="1" applyFill="1" applyBorder="1" applyAlignment="1">
      <alignment horizontal="center" vertical="center" wrapText="1"/>
    </xf>
    <xf numFmtId="0" fontId="0" fillId="2" borderId="20" xfId="0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6" fillId="2" borderId="7" xfId="0" applyFont="1" applyFill="1" applyBorder="1" applyAlignment="1">
      <alignment horizontal="center" vertical="center"/>
    </xf>
    <xf numFmtId="0" fontId="2" fillId="4" borderId="22" xfId="0" applyFont="1" applyFill="1" applyBorder="1" applyAlignment="1">
      <alignment horizontal="center" vertical="center" wrapText="1"/>
    </xf>
    <xf numFmtId="0" fontId="2" fillId="4" borderId="23" xfId="0" applyFont="1" applyFill="1" applyBorder="1" applyAlignment="1">
      <alignment horizontal="center" vertical="center" wrapText="1"/>
    </xf>
  </cellXfs>
  <cellStyles count="4">
    <cellStyle name="NiveauLigne_4 2" xfId="2"/>
    <cellStyle name="Normal" xfId="0" builtinId="0"/>
    <cellStyle name="Normal 2" xfId="1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30480</xdr:colOff>
      <xdr:row>0</xdr:row>
      <xdr:rowOff>15240</xdr:rowOff>
    </xdr:from>
    <xdr:to>
      <xdr:col>2</xdr:col>
      <xdr:colOff>261620</xdr:colOff>
      <xdr:row>7</xdr:row>
      <xdr:rowOff>114299</xdr:rowOff>
    </xdr:to>
    <xdr:pic>
      <xdr:nvPicPr>
        <xdr:cNvPr id="2" name="Image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480" y="15240"/>
          <a:ext cx="2468880" cy="1379219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8</xdr:row>
      <xdr:rowOff>110702</xdr:rowOff>
    </xdr:from>
    <xdr:to>
      <xdr:col>5</xdr:col>
      <xdr:colOff>949036</xdr:colOff>
      <xdr:row>11</xdr:row>
      <xdr:rowOff>63500</xdr:rowOff>
    </xdr:to>
    <xdr:sp macro="" textlink="">
      <xdr:nvSpPr>
        <xdr:cNvPr id="3" name="Rectangle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 noChangeArrowheads="1"/>
        </xdr:cNvSpPr>
      </xdr:nvSpPr>
      <xdr:spPr bwMode="auto">
        <a:xfrm>
          <a:off x="0" y="1533102"/>
          <a:ext cx="6219536" cy="486198"/>
        </a:xfrm>
        <a:prstGeom prst="rect">
          <a:avLst/>
        </a:prstGeom>
        <a:solidFill>
          <a:schemeClr val="bg1">
            <a:lumMod val="65000"/>
          </a:schemeClr>
        </a:solidFill>
        <a:ln w="12700">
          <a:solidFill>
            <a:schemeClr val="bg1"/>
          </a:solidFill>
          <a:miter lim="800000"/>
          <a:headEnd/>
          <a:tailEnd/>
        </a:ln>
        <a:extLst/>
      </xdr:spPr>
      <xdr:txBody>
        <a:bodyPr rot="0" vert="horz" wrap="square" lIns="182880" tIns="45720" rIns="182880" bIns="45720" anchor="ctr" anchorCtr="0" upright="1">
          <a:noAutofit/>
        </a:bodyPr>
        <a:lstStyle/>
        <a:p>
          <a:pPr>
            <a:spcAft>
              <a:spcPts val="0"/>
            </a:spcAft>
          </a:pPr>
          <a:r>
            <a:rPr lang="fr-FR" sz="3500">
              <a:effectLst/>
              <a:latin typeface="Cambria"/>
              <a:ea typeface="Times New Roman"/>
              <a:cs typeface="Times New Roman"/>
            </a:rPr>
            <a:t>ENTRETIEN</a:t>
          </a:r>
          <a:r>
            <a:rPr lang="fr-FR" sz="3500" baseline="0">
              <a:effectLst/>
              <a:latin typeface="Cambria"/>
              <a:ea typeface="Times New Roman"/>
              <a:cs typeface="Times New Roman"/>
            </a:rPr>
            <a:t> DE PROGRES</a:t>
          </a:r>
          <a:endParaRPr lang="fr-FR" sz="1100">
            <a:effectLst/>
            <a:latin typeface="Calibri"/>
            <a:ea typeface="Times New Roman"/>
            <a:cs typeface="Times New Roman"/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B11" totalsRowShown="0" headerRowCellStyle="Normal 3" dataCellStyle="Normal 3">
  <autoFilter ref="A1:B11"/>
  <tableColumns count="2">
    <tableColumn id="1" name="NOM" dataCellStyle="Normal 3"/>
    <tableColumn id="2" name="STAGE" dataCellStyle="Normal 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2"/>
  <sheetViews>
    <sheetView tabSelected="1" topLeftCell="A70" zoomScaleNormal="100" zoomScaleSheetLayoutView="100" zoomScalePageLayoutView="55" workbookViewId="0">
      <selection activeCell="A82" sqref="A82"/>
    </sheetView>
  </sheetViews>
  <sheetFormatPr baseColWidth="10" defaultColWidth="0" defaultRowHeight="14.5" zeroHeight="1" x14ac:dyDescent="0.35"/>
  <cols>
    <col min="1" max="6" width="15.453125" style="1" customWidth="1"/>
    <col min="7" max="7" width="11.54296875" style="1" hidden="1" customWidth="1"/>
    <col min="8" max="8" width="0" style="1" hidden="1" customWidth="1"/>
    <col min="9" max="16384" width="11.54296875" style="1" hidden="1"/>
  </cols>
  <sheetData>
    <row r="1" spans="1:3" x14ac:dyDescent="0.35"/>
    <row r="2" spans="1:3" x14ac:dyDescent="0.35"/>
    <row r="3" spans="1:3" x14ac:dyDescent="0.35"/>
    <row r="4" spans="1:3" x14ac:dyDescent="0.35"/>
    <row r="5" spans="1:3" x14ac:dyDescent="0.35"/>
    <row r="6" spans="1:3" x14ac:dyDescent="0.35"/>
    <row r="7" spans="1:3" x14ac:dyDescent="0.35"/>
    <row r="8" spans="1:3" x14ac:dyDescent="0.35"/>
    <row r="9" spans="1:3" x14ac:dyDescent="0.35"/>
    <row r="10" spans="1:3" x14ac:dyDescent="0.35"/>
    <row r="11" spans="1:3" x14ac:dyDescent="0.35"/>
    <row r="12" spans="1:3" x14ac:dyDescent="0.35"/>
    <row r="13" spans="1:3" x14ac:dyDescent="0.35">
      <c r="A13" s="26" t="s">
        <v>121</v>
      </c>
      <c r="B13" s="26"/>
      <c r="C13" s="26"/>
    </row>
    <row r="14" spans="1:3" x14ac:dyDescent="0.35">
      <c r="A14" s="27" t="s">
        <v>122</v>
      </c>
      <c r="B14" s="27"/>
      <c r="C14" s="27"/>
    </row>
    <row r="15" spans="1:3" x14ac:dyDescent="0.35"/>
    <row r="16" spans="1:3" ht="15" thickBot="1" x14ac:dyDescent="0.4"/>
    <row r="17" spans="1:4" x14ac:dyDescent="0.35">
      <c r="A17" s="11" t="s">
        <v>0</v>
      </c>
      <c r="B17" s="3"/>
      <c r="C17" s="84">
        <f ca="1">+TODAY()</f>
        <v>43552</v>
      </c>
      <c r="D17" s="85"/>
    </row>
    <row r="18" spans="1:4" x14ac:dyDescent="0.35">
      <c r="A18" s="5"/>
      <c r="D18" s="6"/>
    </row>
    <row r="19" spans="1:4" ht="15" thickBot="1" x14ac:dyDescent="0.4">
      <c r="A19" s="12" t="s">
        <v>1</v>
      </c>
      <c r="B19" s="86"/>
      <c r="C19" s="86"/>
      <c r="D19" s="87"/>
    </row>
    <row r="20" spans="1:4" ht="15" thickBot="1" x14ac:dyDescent="0.4"/>
    <row r="21" spans="1:4" x14ac:dyDescent="0.35">
      <c r="A21" s="2"/>
      <c r="B21" s="92" t="str">
        <f>+B22</f>
        <v>Monsieur Y</v>
      </c>
      <c r="C21" s="92"/>
      <c r="D21" s="4"/>
    </row>
    <row r="22" spans="1:4" x14ac:dyDescent="0.35">
      <c r="A22" s="13" t="s">
        <v>2</v>
      </c>
      <c r="B22" s="88" t="s">
        <v>143</v>
      </c>
      <c r="C22" s="88"/>
      <c r="D22" s="6"/>
    </row>
    <row r="23" spans="1:4" x14ac:dyDescent="0.35">
      <c r="A23" s="5"/>
      <c r="B23" s="43" t="str">
        <f>+VLOOKUP('ENTRETIEN DE PROGRES'!B22:C22,'LISTE SALARIE'!$A$1:$B$88,2,FALSE)</f>
        <v/>
      </c>
      <c r="C23" s="43"/>
      <c r="D23" s="6"/>
    </row>
    <row r="24" spans="1:4" x14ac:dyDescent="0.35">
      <c r="A24" s="13" t="s">
        <v>3</v>
      </c>
      <c r="B24" s="43" t="str">
        <f>+VLOOKUP('ENTRETIEN DE PROGRES'!B22:C22,'LISTE SALARIE'!$A$1:$F$88,5,FALSE)</f>
        <v/>
      </c>
      <c r="C24" s="43"/>
      <c r="D24" s="6"/>
    </row>
    <row r="25" spans="1:4" x14ac:dyDescent="0.35">
      <c r="A25" s="13"/>
      <c r="D25" s="6"/>
    </row>
    <row r="26" spans="1:4" x14ac:dyDescent="0.35">
      <c r="A26" s="13" t="s">
        <v>4</v>
      </c>
      <c r="B26" s="26" t="str">
        <f>+VLOOKUP('ENTRETIEN DE PROGRES'!B22:C22,'LISTE SALARIE'!$A$1:$F$88,4,FALSE)</f>
        <v/>
      </c>
      <c r="C26" s="26"/>
      <c r="D26" s="36"/>
    </row>
    <row r="27" spans="1:4" x14ac:dyDescent="0.35">
      <c r="A27" s="13"/>
      <c r="D27" s="6"/>
    </row>
    <row r="28" spans="1:4" x14ac:dyDescent="0.35">
      <c r="A28" s="13" t="s">
        <v>8</v>
      </c>
      <c r="B28" s="43" t="str">
        <f>+VLOOKUP('ENTRETIEN DE PROGRES'!B22:C22,'LISTE SALARIE'!$A$1:$F$88,3,FALSE)</f>
        <v/>
      </c>
      <c r="C28" s="43"/>
      <c r="D28" s="6"/>
    </row>
    <row r="29" spans="1:4" x14ac:dyDescent="0.35">
      <c r="A29" s="13"/>
      <c r="B29" s="43" t="str">
        <f>+VLOOKUP('ENTRETIEN DE PROGRES'!B22:C22,'LISTE SALARIE'!$A$1:$F$88,6,FALSE)</f>
        <v/>
      </c>
      <c r="C29" s="43"/>
      <c r="D29" s="6"/>
    </row>
    <row r="30" spans="1:4" ht="15" thickBot="1" x14ac:dyDescent="0.4">
      <c r="A30" s="7"/>
      <c r="B30" s="8"/>
      <c r="C30" s="8"/>
      <c r="D30" s="9"/>
    </row>
    <row r="31" spans="1:4" x14ac:dyDescent="0.35"/>
    <row r="32" spans="1:4" x14ac:dyDescent="0.35"/>
    <row r="33" spans="1:4" ht="15" thickBot="1" x14ac:dyDescent="0.4">
      <c r="A33" s="93" t="s">
        <v>129</v>
      </c>
      <c r="B33" s="93"/>
      <c r="C33" s="93"/>
      <c r="D33" s="93"/>
    </row>
    <row r="34" spans="1:4" x14ac:dyDescent="0.35">
      <c r="A34" s="52" t="s">
        <v>7</v>
      </c>
      <c r="B34" s="53"/>
      <c r="C34" s="53"/>
      <c r="D34" s="54"/>
    </row>
    <row r="35" spans="1:4" x14ac:dyDescent="0.35">
      <c r="A35" s="55" t="s">
        <v>5</v>
      </c>
      <c r="B35" s="56"/>
      <c r="C35" s="56" t="s">
        <v>6</v>
      </c>
      <c r="D35" s="57"/>
    </row>
    <row r="36" spans="1:4" x14ac:dyDescent="0.35">
      <c r="A36" s="50"/>
      <c r="B36" s="51"/>
      <c r="C36" s="50"/>
      <c r="D36" s="51"/>
    </row>
    <row r="37" spans="1:4" x14ac:dyDescent="0.35">
      <c r="A37" s="50"/>
      <c r="B37" s="51"/>
      <c r="C37" s="50"/>
      <c r="D37" s="51"/>
    </row>
    <row r="38" spans="1:4" x14ac:dyDescent="0.35">
      <c r="A38" s="50"/>
      <c r="B38" s="51"/>
      <c r="C38" s="50"/>
      <c r="D38" s="51"/>
    </row>
    <row r="39" spans="1:4" x14ac:dyDescent="0.35"/>
    <row r="40" spans="1:4" x14ac:dyDescent="0.35"/>
    <row r="41" spans="1:4" x14ac:dyDescent="0.35"/>
    <row r="42" spans="1:4" x14ac:dyDescent="0.35"/>
    <row r="43" spans="1:4" x14ac:dyDescent="0.35"/>
    <row r="44" spans="1:4" x14ac:dyDescent="0.35"/>
    <row r="45" spans="1:4" x14ac:dyDescent="0.35"/>
    <row r="46" spans="1:4" x14ac:dyDescent="0.35"/>
    <row r="47" spans="1:4" x14ac:dyDescent="0.35"/>
    <row r="48" spans="1:4" x14ac:dyDescent="0.35"/>
    <row r="49" spans="1:6" x14ac:dyDescent="0.35"/>
    <row r="50" spans="1:6" x14ac:dyDescent="0.35"/>
    <row r="51" spans="1:6" x14ac:dyDescent="0.35"/>
    <row r="52" spans="1:6" x14ac:dyDescent="0.35"/>
    <row r="53" spans="1:6" x14ac:dyDescent="0.35"/>
    <row r="54" spans="1:6" x14ac:dyDescent="0.35">
      <c r="A54" s="40" t="s">
        <v>9</v>
      </c>
      <c r="B54" s="40"/>
      <c r="C54" s="40"/>
      <c r="D54" s="40"/>
      <c r="E54" s="40"/>
      <c r="F54" s="40"/>
    </row>
    <row r="55" spans="1:6" x14ac:dyDescent="0.35"/>
    <row r="56" spans="1:6" ht="14.4" customHeight="1" x14ac:dyDescent="0.35">
      <c r="A56" s="41" t="s">
        <v>11</v>
      </c>
      <c r="B56" s="41"/>
      <c r="C56" s="41"/>
      <c r="D56" s="41"/>
      <c r="E56" s="41"/>
      <c r="F56" s="41"/>
    </row>
    <row r="57" spans="1:6" x14ac:dyDescent="0.35">
      <c r="A57" s="42" t="s">
        <v>10</v>
      </c>
      <c r="B57" s="42"/>
      <c r="C57" s="42"/>
      <c r="D57" s="42"/>
      <c r="E57" s="42"/>
      <c r="F57" s="42"/>
    </row>
    <row r="58" spans="1:6" ht="15" thickBot="1" x14ac:dyDescent="0.4"/>
    <row r="59" spans="1:6" ht="15" thickBot="1" x14ac:dyDescent="0.4">
      <c r="A59" s="44" t="s">
        <v>12</v>
      </c>
      <c r="B59" s="45"/>
      <c r="C59" s="45"/>
      <c r="D59" s="45" t="s">
        <v>13</v>
      </c>
      <c r="E59" s="45"/>
      <c r="F59" s="46"/>
    </row>
    <row r="60" spans="1:6" ht="66" customHeight="1" x14ac:dyDescent="0.35">
      <c r="A60" s="47"/>
      <c r="B60" s="48"/>
      <c r="C60" s="49"/>
      <c r="D60" s="47"/>
      <c r="E60" s="48"/>
      <c r="F60" s="49"/>
    </row>
    <row r="61" spans="1:6" x14ac:dyDescent="0.35"/>
    <row r="62" spans="1:6" x14ac:dyDescent="0.35">
      <c r="A62" s="41" t="s">
        <v>14</v>
      </c>
      <c r="B62" s="41"/>
      <c r="C62" s="41"/>
      <c r="D62" s="41"/>
      <c r="E62" s="41"/>
      <c r="F62" s="41"/>
    </row>
    <row r="63" spans="1:6" x14ac:dyDescent="0.35">
      <c r="A63" s="42" t="s">
        <v>15</v>
      </c>
      <c r="B63" s="42"/>
      <c r="C63" s="42"/>
      <c r="D63" s="42"/>
      <c r="E63" s="42"/>
      <c r="F63" s="42"/>
    </row>
    <row r="64" spans="1:6" ht="15" thickBot="1" x14ac:dyDescent="0.4">
      <c r="A64" s="58"/>
      <c r="B64" s="58"/>
      <c r="C64" s="58"/>
      <c r="D64" s="58"/>
      <c r="E64" s="58"/>
      <c r="F64" s="58"/>
    </row>
    <row r="65" spans="1:6" x14ac:dyDescent="0.35">
      <c r="A65" s="59" t="s">
        <v>16</v>
      </c>
      <c r="B65" s="60"/>
      <c r="C65" s="60" t="s">
        <v>17</v>
      </c>
      <c r="D65" s="60"/>
      <c r="E65" s="60" t="s">
        <v>18</v>
      </c>
      <c r="F65" s="61"/>
    </row>
    <row r="66" spans="1:6" ht="24.65" customHeight="1" x14ac:dyDescent="0.35">
      <c r="A66" s="62"/>
      <c r="B66" s="63"/>
      <c r="C66" s="62"/>
      <c r="D66" s="63"/>
      <c r="E66" s="62"/>
      <c r="F66" s="63"/>
    </row>
    <row r="67" spans="1:6" ht="24.65" customHeight="1" x14ac:dyDescent="0.35">
      <c r="A67" s="62"/>
      <c r="B67" s="63"/>
      <c r="C67" s="62"/>
      <c r="D67" s="63"/>
      <c r="E67" s="62"/>
      <c r="F67" s="63"/>
    </row>
    <row r="68" spans="1:6" ht="24.65" customHeight="1" x14ac:dyDescent="0.35">
      <c r="A68" s="62"/>
      <c r="B68" s="63"/>
      <c r="C68" s="62"/>
      <c r="D68" s="63"/>
      <c r="E68" s="62"/>
      <c r="F68" s="63"/>
    </row>
    <row r="69" spans="1:6" x14ac:dyDescent="0.35"/>
    <row r="70" spans="1:6" x14ac:dyDescent="0.35">
      <c r="A70" s="41" t="s">
        <v>19</v>
      </c>
      <c r="B70" s="41"/>
      <c r="C70" s="41"/>
      <c r="D70" s="41"/>
      <c r="E70" s="41"/>
      <c r="F70" s="41"/>
    </row>
    <row r="71" spans="1:6" ht="15" thickBot="1" x14ac:dyDescent="0.4"/>
    <row r="72" spans="1:6" ht="15" thickBot="1" x14ac:dyDescent="0.4">
      <c r="A72" s="66" t="s">
        <v>20</v>
      </c>
      <c r="B72" s="69"/>
      <c r="C72" s="45" t="s">
        <v>27</v>
      </c>
      <c r="D72" s="45"/>
      <c r="E72" s="45" t="s">
        <v>21</v>
      </c>
      <c r="F72" s="45"/>
    </row>
    <row r="73" spans="1:6" x14ac:dyDescent="0.35">
      <c r="A73" s="70" t="s">
        <v>22</v>
      </c>
      <c r="B73" s="70"/>
      <c r="C73" s="65"/>
      <c r="D73" s="65"/>
      <c r="E73" s="65" t="e">
        <f>+VLOOKUP(B21,'LISTE OBJECTIF SECURITE'!A2:F10,2,FALSE)</f>
        <v>#N/A</v>
      </c>
      <c r="F73" s="65"/>
    </row>
    <row r="74" spans="1:6" x14ac:dyDescent="0.35">
      <c r="A74" s="64" t="s">
        <v>23</v>
      </c>
      <c r="B74" s="64"/>
      <c r="C74" s="68"/>
      <c r="D74" s="68"/>
      <c r="E74" s="68" t="e">
        <f>+VLOOKUP(B21,'LISTE OBJECTIF SECURITE'!A2:F10,3,FALSE)</f>
        <v>#N/A</v>
      </c>
      <c r="F74" s="68"/>
    </row>
    <row r="75" spans="1:6" x14ac:dyDescent="0.35">
      <c r="A75" s="64" t="s">
        <v>24</v>
      </c>
      <c r="B75" s="64"/>
      <c r="C75" s="68"/>
      <c r="D75" s="68"/>
      <c r="E75" s="68" t="e">
        <f>+VLOOKUP(B21,'LISTE OBJECTIF SECURITE'!A2:F10,4,FALSE)</f>
        <v>#N/A</v>
      </c>
      <c r="F75" s="68"/>
    </row>
    <row r="76" spans="1:6" x14ac:dyDescent="0.35">
      <c r="A76" s="64" t="s">
        <v>25</v>
      </c>
      <c r="B76" s="64"/>
      <c r="C76" s="68"/>
      <c r="D76" s="68"/>
      <c r="E76" s="68" t="e">
        <f>+VLOOKUP(B21,'LISTE OBJECTIF SECURITE'!A2:F10,5,FALSE)</f>
        <v>#N/A</v>
      </c>
      <c r="F76" s="68"/>
    </row>
    <row r="77" spans="1:6" x14ac:dyDescent="0.35">
      <c r="A77" s="64" t="s">
        <v>26</v>
      </c>
      <c r="B77" s="64"/>
      <c r="C77" s="68"/>
      <c r="D77" s="68"/>
      <c r="E77" s="68" t="e">
        <f>+VLOOKUP(B21,'LISTE OBJECTIF SECURITE'!A2:F10,6,FALSE)</f>
        <v>#N/A</v>
      </c>
      <c r="F77" s="68"/>
    </row>
    <row r="78" spans="1:6" x14ac:dyDescent="0.35">
      <c r="A78" s="1" t="s">
        <v>117</v>
      </c>
    </row>
    <row r="79" spans="1:6" x14ac:dyDescent="0.35">
      <c r="A79" s="41" t="s">
        <v>30</v>
      </c>
      <c r="B79" s="41"/>
      <c r="C79" s="41"/>
      <c r="D79" s="41"/>
      <c r="E79" s="41"/>
      <c r="F79" s="41"/>
    </row>
    <row r="80" spans="1:6" ht="15" thickBot="1" x14ac:dyDescent="0.4">
      <c r="A80" s="42"/>
      <c r="B80" s="42"/>
      <c r="C80" s="42"/>
      <c r="D80" s="42"/>
      <c r="E80" s="42"/>
      <c r="F80" s="42"/>
    </row>
    <row r="81" spans="1:6" ht="14.5" customHeight="1" thickBot="1" x14ac:dyDescent="0.4">
      <c r="A81" s="66" t="s">
        <v>31</v>
      </c>
      <c r="B81" s="67"/>
      <c r="C81" s="45" t="s">
        <v>130</v>
      </c>
      <c r="D81" s="45"/>
      <c r="E81" s="45" t="s">
        <v>32</v>
      </c>
      <c r="F81" s="45"/>
    </row>
    <row r="82" spans="1:6" x14ac:dyDescent="0.35">
      <c r="A82" s="39" t="str">
        <f t="array" ref="A82">IFERROR(INDEX(Tableau1[STAGE],SMALL(IF(Tableau1[NOM]=$B$21,ROW(Tableau1[NOM])-1),ROW()-ROW($A$81))),"")</f>
        <v>GESTION DU TEMPS</v>
      </c>
      <c r="B82" s="38"/>
      <c r="C82" s="70"/>
      <c r="D82" s="70"/>
      <c r="E82" s="70"/>
      <c r="F82" s="70"/>
    </row>
    <row r="83" spans="1:6" x14ac:dyDescent="0.35">
      <c r="A83" s="39" t="str">
        <f t="array" ref="A83">IFERROR(INDEX(Tableau1[STAGE],SMALL(IF(Tableau1[NOM]=$B$21,ROW(Tableau1[NOM])-1),ROW()-ROW($A$81))),"")</f>
        <v>Quick Devis V7 - Montée de version</v>
      </c>
      <c r="B83" s="38"/>
      <c r="C83" s="64"/>
      <c r="D83" s="64"/>
      <c r="E83" s="64"/>
      <c r="F83" s="64"/>
    </row>
    <row r="84" spans="1:6" x14ac:dyDescent="0.35">
      <c r="A84" s="39" t="str">
        <f t="array" ref="A84">IFERROR(INDEX(Tableau1[STAGE],SMALL(IF(Tableau1[NOM]=$B$21,ROW(Tableau1[NOM])-1),ROW()-ROW($A$81))),"")</f>
        <v>MANIPULATION DES EXTINCTEURS</v>
      </c>
      <c r="B84" s="38"/>
      <c r="C84" s="64"/>
      <c r="D84" s="64"/>
      <c r="E84" s="64"/>
      <c r="F84" s="64"/>
    </row>
    <row r="85" spans="1:6" x14ac:dyDescent="0.35">
      <c r="A85" s="39" t="str">
        <f t="array" ref="A85">IFERROR(INDEX(Tableau1[STAGE],SMALL(IF(Tableau1[NOM]=$B$21,ROW(Tableau1[NOM])-1),ROW()-ROW($A$81))),"")</f>
        <v>MANIPULATION DES EXTINCTEURS + EVACUATION</v>
      </c>
      <c r="B85" s="38"/>
      <c r="C85" s="64"/>
      <c r="D85" s="64"/>
      <c r="E85" s="64"/>
      <c r="F85" s="64"/>
    </row>
    <row r="86" spans="1:6" x14ac:dyDescent="0.35">
      <c r="A86" s="39" t="str">
        <f t="array" ref="A86">IFERROR(INDEX(Tableau1[STAGE],SMALL(IF(Tableau1[NOM]=$B$21,ROW(Tableau1[NOM])-1),ROW()-ROW($A$81))),"")</f>
        <v/>
      </c>
      <c r="B86" s="38"/>
      <c r="C86" s="64"/>
      <c r="D86" s="64"/>
      <c r="E86" s="64"/>
      <c r="F86" s="64"/>
    </row>
    <row r="87" spans="1:6" x14ac:dyDescent="0.35">
      <c r="A87" s="14"/>
      <c r="B87" s="14"/>
      <c r="C87" s="14"/>
      <c r="D87" s="14"/>
      <c r="E87" s="14"/>
      <c r="F87" s="14"/>
    </row>
    <row r="88" spans="1:6" x14ac:dyDescent="0.35">
      <c r="A88" s="41" t="s">
        <v>28</v>
      </c>
      <c r="B88" s="41"/>
      <c r="C88" s="41"/>
      <c r="D88" s="41"/>
      <c r="E88" s="41"/>
      <c r="F88" s="41"/>
    </row>
    <row r="89" spans="1:6" x14ac:dyDescent="0.35">
      <c r="A89" s="42" t="s">
        <v>29</v>
      </c>
      <c r="B89" s="42"/>
      <c r="C89" s="42"/>
      <c r="D89" s="42"/>
      <c r="E89" s="42"/>
      <c r="F89" s="42"/>
    </row>
    <row r="90" spans="1:6" ht="15" thickBot="1" x14ac:dyDescent="0.4"/>
    <row r="91" spans="1:6" ht="15" thickBot="1" x14ac:dyDescent="0.4">
      <c r="A91" s="44" t="s">
        <v>12</v>
      </c>
      <c r="B91" s="45"/>
      <c r="C91" s="45"/>
      <c r="D91" s="45" t="s">
        <v>13</v>
      </c>
      <c r="E91" s="45"/>
      <c r="F91" s="46"/>
    </row>
    <row r="92" spans="1:6" ht="66" customHeight="1" x14ac:dyDescent="0.35">
      <c r="A92" s="47"/>
      <c r="B92" s="48"/>
      <c r="C92" s="49"/>
      <c r="D92" s="47"/>
      <c r="E92" s="48"/>
      <c r="F92" s="49"/>
    </row>
    <row r="93" spans="1:6" x14ac:dyDescent="0.35"/>
    <row r="94" spans="1:6" x14ac:dyDescent="0.35">
      <c r="A94" s="40" t="s">
        <v>80</v>
      </c>
      <c r="B94" s="40"/>
      <c r="C94" s="40"/>
      <c r="D94" s="40"/>
      <c r="E94" s="40"/>
      <c r="F94" s="40"/>
    </row>
    <row r="95" spans="1:6" x14ac:dyDescent="0.35"/>
    <row r="96" spans="1:6" x14ac:dyDescent="0.35">
      <c r="A96" s="41" t="s">
        <v>37</v>
      </c>
      <c r="B96" s="41"/>
      <c r="C96" s="41"/>
      <c r="D96" s="41"/>
      <c r="E96" s="41"/>
      <c r="F96" s="41"/>
    </row>
    <row r="97" spans="1:8" x14ac:dyDescent="0.35">
      <c r="A97" s="42" t="s">
        <v>38</v>
      </c>
      <c r="B97" s="42"/>
      <c r="C97" s="42"/>
      <c r="D97" s="42"/>
      <c r="E97" s="42"/>
      <c r="F97" s="42"/>
    </row>
    <row r="98" spans="1:8" ht="15" thickBot="1" x14ac:dyDescent="0.4"/>
    <row r="99" spans="1:8" ht="15" customHeight="1" thickBot="1" x14ac:dyDescent="0.4">
      <c r="A99" s="71" t="s">
        <v>39</v>
      </c>
      <c r="B99" s="72"/>
      <c r="C99" s="72"/>
      <c r="D99" s="72"/>
      <c r="E99" s="78" t="s">
        <v>64</v>
      </c>
      <c r="F99" s="79"/>
      <c r="G99" s="15"/>
      <c r="H99" s="15"/>
    </row>
    <row r="100" spans="1:8" ht="15.65" customHeight="1" x14ac:dyDescent="0.35">
      <c r="A100" s="70" t="s">
        <v>40</v>
      </c>
      <c r="B100" s="70"/>
      <c r="C100" s="70"/>
      <c r="D100" s="70"/>
      <c r="E100" s="73"/>
      <c r="F100" s="74"/>
      <c r="G100" s="15"/>
      <c r="H100" s="15"/>
    </row>
    <row r="101" spans="1:8" ht="15" customHeight="1" x14ac:dyDescent="0.35">
      <c r="A101" s="64" t="s">
        <v>41</v>
      </c>
      <c r="B101" s="64"/>
      <c r="C101" s="64"/>
      <c r="D101" s="64"/>
      <c r="E101" s="73"/>
      <c r="F101" s="74"/>
      <c r="G101" s="15"/>
      <c r="H101" s="15"/>
    </row>
    <row r="102" spans="1:8" ht="15" customHeight="1" x14ac:dyDescent="0.35">
      <c r="A102" s="64" t="s">
        <v>42</v>
      </c>
      <c r="B102" s="64"/>
      <c r="C102" s="64"/>
      <c r="D102" s="64"/>
      <c r="E102" s="73"/>
      <c r="F102" s="74"/>
      <c r="G102" s="15"/>
      <c r="H102" s="15"/>
    </row>
    <row r="103" spans="1:8" ht="15" customHeight="1" x14ac:dyDescent="0.35">
      <c r="A103" s="64" t="s">
        <v>43</v>
      </c>
      <c r="B103" s="64"/>
      <c r="C103" s="64"/>
      <c r="D103" s="64"/>
      <c r="E103" s="73"/>
      <c r="F103" s="74"/>
      <c r="G103" s="15"/>
      <c r="H103" s="15"/>
    </row>
    <row r="104" spans="1:8" ht="15" customHeight="1" x14ac:dyDescent="0.35">
      <c r="A104" s="64" t="s">
        <v>44</v>
      </c>
      <c r="B104" s="64"/>
      <c r="C104" s="64"/>
      <c r="D104" s="64"/>
      <c r="E104" s="73"/>
      <c r="F104" s="74"/>
      <c r="G104" s="15"/>
      <c r="H104" s="15"/>
    </row>
    <row r="105" spans="1:8" x14ac:dyDescent="0.35">
      <c r="A105" s="75" t="s">
        <v>45</v>
      </c>
      <c r="B105" s="75"/>
      <c r="C105" s="75"/>
      <c r="D105" s="75"/>
      <c r="E105" s="75"/>
      <c r="F105" s="75"/>
      <c r="G105" s="77"/>
      <c r="H105" s="77"/>
    </row>
    <row r="106" spans="1:8" ht="15" thickBot="1" x14ac:dyDescent="0.4">
      <c r="A106" s="76"/>
      <c r="B106" s="76"/>
      <c r="C106" s="76"/>
      <c r="D106" s="76"/>
      <c r="E106" s="76"/>
      <c r="F106" s="76"/>
      <c r="G106" s="77"/>
      <c r="H106" s="77"/>
    </row>
    <row r="107" spans="1:8" ht="15" customHeight="1" thickBot="1" x14ac:dyDescent="0.4">
      <c r="A107" s="71" t="s">
        <v>46</v>
      </c>
      <c r="B107" s="72"/>
      <c r="C107" s="72"/>
      <c r="D107" s="72"/>
      <c r="E107" s="78" t="s">
        <v>64</v>
      </c>
      <c r="F107" s="79"/>
      <c r="G107" s="15"/>
      <c r="H107" s="15"/>
    </row>
    <row r="108" spans="1:8" ht="15.65" customHeight="1" x14ac:dyDescent="0.35">
      <c r="A108" s="70" t="s">
        <v>47</v>
      </c>
      <c r="B108" s="70"/>
      <c r="C108" s="70"/>
      <c r="D108" s="70"/>
      <c r="E108" s="73"/>
      <c r="F108" s="74"/>
      <c r="G108" s="15"/>
      <c r="H108" s="15"/>
    </row>
    <row r="109" spans="1:8" x14ac:dyDescent="0.35">
      <c r="A109" s="70" t="s">
        <v>48</v>
      </c>
      <c r="B109" s="70"/>
      <c r="C109" s="70"/>
      <c r="D109" s="70"/>
      <c r="E109" s="73"/>
      <c r="F109" s="74"/>
      <c r="G109" s="15"/>
      <c r="H109" s="15"/>
    </row>
    <row r="110" spans="1:8" x14ac:dyDescent="0.35">
      <c r="A110" s="70" t="s">
        <v>49</v>
      </c>
      <c r="B110" s="70"/>
      <c r="C110" s="70"/>
      <c r="D110" s="70"/>
      <c r="E110" s="73"/>
      <c r="F110" s="74"/>
      <c r="G110" s="15"/>
      <c r="H110" s="15"/>
    </row>
    <row r="111" spans="1:8" ht="15" customHeight="1" x14ac:dyDescent="0.35">
      <c r="A111" s="70" t="s">
        <v>50</v>
      </c>
      <c r="B111" s="70"/>
      <c r="C111" s="70"/>
      <c r="D111" s="70"/>
      <c r="E111" s="73"/>
      <c r="F111" s="74"/>
      <c r="G111" s="15"/>
      <c r="H111" s="15"/>
    </row>
    <row r="112" spans="1:8" x14ac:dyDescent="0.35">
      <c r="A112" s="70" t="s">
        <v>51</v>
      </c>
      <c r="B112" s="70"/>
      <c r="C112" s="70"/>
      <c r="D112" s="70"/>
      <c r="E112" s="73"/>
      <c r="F112" s="74"/>
      <c r="G112" s="15"/>
      <c r="H112" s="15"/>
    </row>
    <row r="113" spans="1:8" x14ac:dyDescent="0.35">
      <c r="A113" s="70" t="s">
        <v>52</v>
      </c>
      <c r="B113" s="70"/>
      <c r="C113" s="70"/>
      <c r="D113" s="70"/>
      <c r="E113" s="73"/>
      <c r="F113" s="74"/>
      <c r="G113" s="15"/>
      <c r="H113" s="15"/>
    </row>
    <row r="114" spans="1:8" ht="15" customHeight="1" x14ac:dyDescent="0.35">
      <c r="A114" s="70" t="s">
        <v>53</v>
      </c>
      <c r="B114" s="70"/>
      <c r="C114" s="70"/>
      <c r="D114" s="70"/>
      <c r="E114" s="73"/>
      <c r="F114" s="74"/>
      <c r="G114" s="15"/>
      <c r="H114" s="15"/>
    </row>
    <row r="115" spans="1:8" ht="15" customHeight="1" x14ac:dyDescent="0.35">
      <c r="A115" s="70" t="s">
        <v>54</v>
      </c>
      <c r="B115" s="70"/>
      <c r="C115" s="70"/>
      <c r="D115" s="70"/>
      <c r="E115" s="73"/>
      <c r="F115" s="74"/>
      <c r="G115" s="15"/>
      <c r="H115" s="15"/>
    </row>
    <row r="116" spans="1:8" x14ac:dyDescent="0.35">
      <c r="A116" s="70" t="s">
        <v>55</v>
      </c>
      <c r="B116" s="70"/>
      <c r="C116" s="70"/>
      <c r="D116" s="70"/>
      <c r="E116" s="73"/>
      <c r="F116" s="74"/>
      <c r="G116" s="15"/>
      <c r="H116" s="15"/>
    </row>
    <row r="117" spans="1:8" ht="14.4" customHeight="1" x14ac:dyDescent="0.35">
      <c r="A117" s="75" t="s">
        <v>63</v>
      </c>
      <c r="B117" s="75"/>
      <c r="C117" s="75"/>
      <c r="D117" s="75"/>
      <c r="E117" s="75"/>
      <c r="F117" s="75"/>
      <c r="G117" s="15"/>
      <c r="H117" s="15"/>
    </row>
    <row r="118" spans="1:8" ht="15" thickBot="1" x14ac:dyDescent="0.4">
      <c r="A118" s="76"/>
      <c r="B118" s="76"/>
      <c r="C118" s="76"/>
      <c r="D118" s="76"/>
      <c r="E118" s="76"/>
      <c r="F118" s="76"/>
      <c r="G118" s="15"/>
      <c r="H118" s="15"/>
    </row>
    <row r="119" spans="1:8" ht="15" thickBot="1" x14ac:dyDescent="0.4">
      <c r="A119" s="71" t="s">
        <v>56</v>
      </c>
      <c r="B119" s="72"/>
      <c r="C119" s="72"/>
      <c r="D119" s="72"/>
      <c r="E119" s="78" t="s">
        <v>64</v>
      </c>
      <c r="F119" s="79"/>
      <c r="G119" s="15"/>
      <c r="H119" s="15"/>
    </row>
    <row r="120" spans="1:8" ht="15.65" customHeight="1" x14ac:dyDescent="0.35">
      <c r="A120" s="70" t="s">
        <v>57</v>
      </c>
      <c r="B120" s="70"/>
      <c r="C120" s="70"/>
      <c r="D120" s="70"/>
      <c r="E120" s="73"/>
      <c r="F120" s="74"/>
      <c r="G120" s="15"/>
      <c r="H120" s="15"/>
    </row>
    <row r="121" spans="1:8" ht="15" customHeight="1" x14ac:dyDescent="0.35">
      <c r="A121" s="70" t="s">
        <v>58</v>
      </c>
      <c r="B121" s="70"/>
      <c r="C121" s="70"/>
      <c r="D121" s="70"/>
      <c r="E121" s="73"/>
      <c r="F121" s="74"/>
      <c r="G121" s="15"/>
      <c r="H121" s="15"/>
    </row>
    <row r="122" spans="1:8" ht="15" customHeight="1" x14ac:dyDescent="0.35">
      <c r="A122" s="70" t="s">
        <v>59</v>
      </c>
      <c r="B122" s="70"/>
      <c r="C122" s="70"/>
      <c r="D122" s="70"/>
      <c r="E122" s="73"/>
      <c r="F122" s="74"/>
      <c r="G122" s="15"/>
      <c r="H122" s="15"/>
    </row>
    <row r="123" spans="1:8" ht="14.4" customHeight="1" x14ac:dyDescent="0.35">
      <c r="A123" s="75" t="s">
        <v>63</v>
      </c>
      <c r="B123" s="75"/>
      <c r="C123" s="75"/>
      <c r="D123" s="75"/>
      <c r="E123" s="75"/>
      <c r="F123" s="75"/>
      <c r="G123" s="16"/>
      <c r="H123" s="77"/>
    </row>
    <row r="124" spans="1:8" ht="15" thickBot="1" x14ac:dyDescent="0.4">
      <c r="A124" s="76"/>
      <c r="B124" s="76"/>
      <c r="C124" s="76"/>
      <c r="D124" s="76"/>
      <c r="E124" s="76"/>
      <c r="F124" s="76"/>
      <c r="G124" s="16"/>
      <c r="H124" s="77"/>
    </row>
    <row r="125" spans="1:8" ht="15" thickBot="1" x14ac:dyDescent="0.4">
      <c r="A125" s="71" t="s">
        <v>60</v>
      </c>
      <c r="B125" s="72"/>
      <c r="C125" s="72"/>
      <c r="D125" s="72"/>
      <c r="E125" s="78" t="s">
        <v>64</v>
      </c>
      <c r="F125" s="79"/>
      <c r="G125" s="15"/>
      <c r="H125" s="15"/>
    </row>
    <row r="126" spans="1:8" ht="15" customHeight="1" x14ac:dyDescent="0.35">
      <c r="A126" s="70" t="s">
        <v>61</v>
      </c>
      <c r="B126" s="70"/>
      <c r="C126" s="70"/>
      <c r="D126" s="70"/>
      <c r="E126" s="73"/>
      <c r="F126" s="74"/>
      <c r="G126" s="15"/>
      <c r="H126" s="15"/>
    </row>
    <row r="127" spans="1:8" ht="15" customHeight="1" x14ac:dyDescent="0.35">
      <c r="A127" s="70" t="s">
        <v>62</v>
      </c>
      <c r="B127" s="70"/>
      <c r="C127" s="70"/>
      <c r="D127" s="70"/>
      <c r="E127" s="73"/>
      <c r="F127" s="74"/>
      <c r="G127" s="15"/>
      <c r="H127" s="15"/>
    </row>
    <row r="128" spans="1:8" x14ac:dyDescent="0.35"/>
    <row r="129" spans="1:6" x14ac:dyDescent="0.35">
      <c r="A129" s="41" t="s">
        <v>72</v>
      </c>
      <c r="B129" s="41"/>
      <c r="C129" s="41"/>
      <c r="D129" s="41"/>
      <c r="E129" s="41"/>
      <c r="F129" s="41"/>
    </row>
    <row r="130" spans="1:6" ht="15" thickBot="1" x14ac:dyDescent="0.4"/>
    <row r="131" spans="1:6" ht="15" thickBot="1" x14ac:dyDescent="0.4">
      <c r="A131" s="44" t="s">
        <v>73</v>
      </c>
      <c r="B131" s="45"/>
      <c r="C131" s="45"/>
      <c r="D131" s="45" t="s">
        <v>74</v>
      </c>
      <c r="E131" s="45"/>
      <c r="F131" s="46"/>
    </row>
    <row r="132" spans="1:6" x14ac:dyDescent="0.35">
      <c r="A132" s="47"/>
      <c r="B132" s="48"/>
      <c r="C132" s="49"/>
      <c r="D132" s="47"/>
      <c r="E132" s="48"/>
      <c r="F132" s="49"/>
    </row>
    <row r="133" spans="1:6" x14ac:dyDescent="0.35">
      <c r="A133" s="47"/>
      <c r="B133" s="48"/>
      <c r="C133" s="49"/>
      <c r="D133" s="47"/>
      <c r="E133" s="48"/>
      <c r="F133" s="49"/>
    </row>
    <row r="134" spans="1:6" x14ac:dyDescent="0.35">
      <c r="A134" s="47"/>
      <c r="B134" s="48"/>
      <c r="C134" s="49"/>
      <c r="D134" s="47"/>
      <c r="E134" s="48"/>
      <c r="F134" s="49"/>
    </row>
    <row r="135" spans="1:6" ht="15" thickBot="1" x14ac:dyDescent="0.4"/>
    <row r="136" spans="1:6" ht="15" thickBot="1" x14ac:dyDescent="0.4">
      <c r="A136" s="44" t="s">
        <v>75</v>
      </c>
      <c r="B136" s="45"/>
      <c r="C136" s="45"/>
      <c r="D136" s="62"/>
      <c r="E136" s="63"/>
    </row>
    <row r="137" spans="1:6" x14ac:dyDescent="0.35"/>
    <row r="138" spans="1:6" x14ac:dyDescent="0.35"/>
    <row r="139" spans="1:6" x14ac:dyDescent="0.35"/>
    <row r="140" spans="1:6" x14ac:dyDescent="0.35"/>
    <row r="141" spans="1:6" x14ac:dyDescent="0.35"/>
    <row r="142" spans="1:6" x14ac:dyDescent="0.35"/>
    <row r="143" spans="1:6" x14ac:dyDescent="0.35">
      <c r="A143" s="40" t="s">
        <v>99</v>
      </c>
      <c r="B143" s="40"/>
      <c r="C143" s="40"/>
      <c r="D143" s="40"/>
      <c r="E143" s="40"/>
      <c r="F143" s="40"/>
    </row>
    <row r="144" spans="1:6" x14ac:dyDescent="0.35"/>
    <row r="145" spans="1:6" x14ac:dyDescent="0.35">
      <c r="A145" s="41" t="s">
        <v>98</v>
      </c>
      <c r="B145" s="41"/>
      <c r="C145" s="41"/>
      <c r="D145" s="41"/>
      <c r="E145" s="41"/>
      <c r="F145" s="41"/>
    </row>
    <row r="146" spans="1:6" ht="15" thickBot="1" x14ac:dyDescent="0.4"/>
    <row r="147" spans="1:6" ht="31.25" customHeight="1" x14ac:dyDescent="0.35">
      <c r="A147" s="19" t="s">
        <v>81</v>
      </c>
      <c r="B147" s="20" t="s">
        <v>82</v>
      </c>
      <c r="C147" s="78" t="s">
        <v>83</v>
      </c>
      <c r="D147" s="94"/>
      <c r="E147" s="95"/>
      <c r="F147" s="21" t="s">
        <v>84</v>
      </c>
    </row>
    <row r="148" spans="1:6" ht="29.4" customHeight="1" x14ac:dyDescent="0.35">
      <c r="A148" s="10"/>
      <c r="B148" s="10"/>
      <c r="C148" s="62"/>
      <c r="D148" s="91"/>
      <c r="E148" s="63"/>
      <c r="F148" s="10"/>
    </row>
    <row r="149" spans="1:6" ht="29.4" customHeight="1" x14ac:dyDescent="0.35">
      <c r="A149" s="10"/>
      <c r="B149" s="10"/>
      <c r="C149" s="62"/>
      <c r="D149" s="91"/>
      <c r="E149" s="63"/>
      <c r="F149" s="10"/>
    </row>
    <row r="150" spans="1:6" ht="29.4" customHeight="1" x14ac:dyDescent="0.35">
      <c r="A150" s="10"/>
      <c r="B150" s="10"/>
      <c r="C150" s="62"/>
      <c r="D150" s="91"/>
      <c r="E150" s="63"/>
      <c r="F150" s="10"/>
    </row>
    <row r="151" spans="1:6" ht="29.4" customHeight="1" x14ac:dyDescent="0.35">
      <c r="A151" s="10"/>
      <c r="B151" s="10"/>
      <c r="C151" s="62"/>
      <c r="D151" s="91"/>
      <c r="E151" s="63"/>
      <c r="F151" s="10"/>
    </row>
    <row r="152" spans="1:6" x14ac:dyDescent="0.35"/>
    <row r="153" spans="1:6" x14ac:dyDescent="0.35"/>
    <row r="154" spans="1:6" x14ac:dyDescent="0.35">
      <c r="A154" s="40" t="s">
        <v>100</v>
      </c>
      <c r="B154" s="40"/>
      <c r="C154" s="40"/>
      <c r="D154" s="40"/>
      <c r="E154" s="40"/>
      <c r="F154" s="40"/>
    </row>
    <row r="155" spans="1:6" x14ac:dyDescent="0.35"/>
    <row r="156" spans="1:6" x14ac:dyDescent="0.35">
      <c r="A156" s="41" t="s">
        <v>101</v>
      </c>
      <c r="B156" s="41"/>
      <c r="C156" s="41"/>
      <c r="D156" s="41"/>
      <c r="E156" s="41"/>
      <c r="F156" s="41"/>
    </row>
    <row r="157" spans="1:6" x14ac:dyDescent="0.35">
      <c r="A157" s="42" t="s">
        <v>102</v>
      </c>
      <c r="B157" s="42"/>
      <c r="C157" s="42"/>
      <c r="D157" s="42"/>
      <c r="E157" s="42"/>
      <c r="F157" s="42"/>
    </row>
    <row r="158" spans="1:6" ht="15" thickBot="1" x14ac:dyDescent="0.4"/>
    <row r="159" spans="1:6" ht="37.25" customHeight="1" x14ac:dyDescent="0.35">
      <c r="A159" s="89" t="s">
        <v>103</v>
      </c>
      <c r="B159" s="90"/>
      <c r="C159" s="22" t="s">
        <v>104</v>
      </c>
      <c r="D159" s="22" t="s">
        <v>105</v>
      </c>
      <c r="E159" s="22" t="s">
        <v>106</v>
      </c>
      <c r="F159" s="23" t="s">
        <v>107</v>
      </c>
    </row>
    <row r="160" spans="1:6" ht="30.65" customHeight="1" x14ac:dyDescent="0.35">
      <c r="A160" s="64"/>
      <c r="B160" s="64"/>
      <c r="C160" s="10"/>
      <c r="D160" s="10"/>
      <c r="E160" s="10"/>
      <c r="F160" s="10"/>
    </row>
    <row r="161" spans="1:6" ht="30.65" customHeight="1" x14ac:dyDescent="0.35">
      <c r="A161" s="64"/>
      <c r="B161" s="64"/>
      <c r="C161" s="10"/>
      <c r="D161" s="10"/>
      <c r="E161" s="10"/>
      <c r="F161" s="10"/>
    </row>
    <row r="162" spans="1:6" ht="30.65" customHeight="1" x14ac:dyDescent="0.35">
      <c r="A162" s="64"/>
      <c r="B162" s="64"/>
      <c r="C162" s="10"/>
      <c r="D162" s="10"/>
      <c r="E162" s="10"/>
      <c r="F162" s="10"/>
    </row>
    <row r="163" spans="1:6" ht="30.65" customHeight="1" x14ac:dyDescent="0.35">
      <c r="A163" s="64"/>
      <c r="B163" s="64"/>
      <c r="C163" s="10"/>
      <c r="D163" s="10"/>
      <c r="E163" s="10"/>
      <c r="F163" s="10"/>
    </row>
    <row r="164" spans="1:6" x14ac:dyDescent="0.35"/>
    <row r="165" spans="1:6" x14ac:dyDescent="0.35">
      <c r="A165" s="41" t="s">
        <v>108</v>
      </c>
      <c r="B165" s="41"/>
      <c r="C165" s="41"/>
      <c r="D165" s="41"/>
      <c r="E165" s="41"/>
      <c r="F165" s="41"/>
    </row>
    <row r="166" spans="1:6" ht="15" thickBot="1" x14ac:dyDescent="0.4"/>
    <row r="167" spans="1:6" ht="15" thickBot="1" x14ac:dyDescent="0.4">
      <c r="A167" s="44" t="s">
        <v>12</v>
      </c>
      <c r="B167" s="45"/>
      <c r="C167" s="45"/>
      <c r="D167" s="45" t="s">
        <v>13</v>
      </c>
      <c r="E167" s="45"/>
      <c r="F167" s="46"/>
    </row>
    <row r="168" spans="1:6" ht="59.4" customHeight="1" x14ac:dyDescent="0.35">
      <c r="A168" s="47"/>
      <c r="B168" s="48"/>
      <c r="C168" s="49"/>
      <c r="D168" s="47"/>
      <c r="E168" s="48"/>
      <c r="F168" s="49"/>
    </row>
    <row r="169" spans="1:6" ht="15" customHeight="1" x14ac:dyDescent="0.35"/>
    <row r="170" spans="1:6" x14ac:dyDescent="0.35">
      <c r="A170" s="41" t="s">
        <v>109</v>
      </c>
      <c r="B170" s="41"/>
      <c r="C170" s="41"/>
      <c r="D170" s="41"/>
      <c r="E170" s="41"/>
      <c r="F170" s="41"/>
    </row>
    <row r="171" spans="1:6" ht="15" thickBot="1" x14ac:dyDescent="0.4"/>
    <row r="172" spans="1:6" x14ac:dyDescent="0.35">
      <c r="B172" s="59" t="s">
        <v>12</v>
      </c>
      <c r="C172" s="61"/>
      <c r="D172" s="59" t="s">
        <v>13</v>
      </c>
      <c r="E172" s="61"/>
    </row>
    <row r="173" spans="1:6" x14ac:dyDescent="0.35">
      <c r="B173" s="64"/>
      <c r="C173" s="64"/>
      <c r="D173" s="80"/>
      <c r="E173" s="81"/>
    </row>
    <row r="174" spans="1:6" x14ac:dyDescent="0.35">
      <c r="B174" s="64"/>
      <c r="C174" s="64"/>
      <c r="D174" s="82"/>
      <c r="E174" s="83"/>
    </row>
    <row r="175" spans="1:6" x14ac:dyDescent="0.35">
      <c r="B175" s="64"/>
      <c r="C175" s="64"/>
      <c r="D175" s="47"/>
      <c r="E175" s="49"/>
    </row>
    <row r="176" spans="1:6" x14ac:dyDescent="0.35"/>
    <row r="177" x14ac:dyDescent="0.35"/>
    <row r="178" x14ac:dyDescent="0.35"/>
    <row r="179" x14ac:dyDescent="0.35"/>
    <row r="180" x14ac:dyDescent="0.35"/>
    <row r="181" x14ac:dyDescent="0.35"/>
    <row r="182" x14ac:dyDescent="0.35"/>
  </sheetData>
  <mergeCells count="172">
    <mergeCell ref="A170:F170"/>
    <mergeCell ref="B172:C172"/>
    <mergeCell ref="D172:E172"/>
    <mergeCell ref="D136:E136"/>
    <mergeCell ref="A143:F143"/>
    <mergeCell ref="C147:E147"/>
    <mergeCell ref="C148:E148"/>
    <mergeCell ref="A133:C133"/>
    <mergeCell ref="D133:F133"/>
    <mergeCell ref="A134:C134"/>
    <mergeCell ref="D134:F134"/>
    <mergeCell ref="C151:E151"/>
    <mergeCell ref="A154:F154"/>
    <mergeCell ref="A145:F145"/>
    <mergeCell ref="A136:C136"/>
    <mergeCell ref="B21:C21"/>
    <mergeCell ref="C37:D37"/>
    <mergeCell ref="C38:D38"/>
    <mergeCell ref="B28:C28"/>
    <mergeCell ref="B29:C29"/>
    <mergeCell ref="A33:D33"/>
    <mergeCell ref="E127:F127"/>
    <mergeCell ref="A131:C131"/>
    <mergeCell ref="D131:F131"/>
    <mergeCell ref="A132:C132"/>
    <mergeCell ref="D132:F132"/>
    <mergeCell ref="A129:F129"/>
    <mergeCell ref="E116:F116"/>
    <mergeCell ref="A116:D116"/>
    <mergeCell ref="E111:F111"/>
    <mergeCell ref="E112:F112"/>
    <mergeCell ref="E113:F113"/>
    <mergeCell ref="B173:C175"/>
    <mergeCell ref="D173:E175"/>
    <mergeCell ref="C17:D17"/>
    <mergeCell ref="B19:D19"/>
    <mergeCell ref="B22:C22"/>
    <mergeCell ref="B24:C24"/>
    <mergeCell ref="A162:B162"/>
    <mergeCell ref="A163:B163"/>
    <mergeCell ref="A165:F165"/>
    <mergeCell ref="A167:C167"/>
    <mergeCell ref="D167:F167"/>
    <mergeCell ref="A168:C168"/>
    <mergeCell ref="D168:F168"/>
    <mergeCell ref="A156:F156"/>
    <mergeCell ref="A157:F157"/>
    <mergeCell ref="A159:B159"/>
    <mergeCell ref="A160:B160"/>
    <mergeCell ref="A161:B161"/>
    <mergeCell ref="C149:E149"/>
    <mergeCell ref="C150:E150"/>
    <mergeCell ref="A127:D127"/>
    <mergeCell ref="A125:D125"/>
    <mergeCell ref="E125:F125"/>
    <mergeCell ref="E126:F126"/>
    <mergeCell ref="A121:D121"/>
    <mergeCell ref="A122:D122"/>
    <mergeCell ref="H123:H124"/>
    <mergeCell ref="E122:F122"/>
    <mergeCell ref="A123:F124"/>
    <mergeCell ref="E121:F121"/>
    <mergeCell ref="E109:F109"/>
    <mergeCell ref="E110:F110"/>
    <mergeCell ref="A108:D108"/>
    <mergeCell ref="A105:F106"/>
    <mergeCell ref="G105:H106"/>
    <mergeCell ref="E104:F104"/>
    <mergeCell ref="A107:D107"/>
    <mergeCell ref="E107:F107"/>
    <mergeCell ref="A126:D126"/>
    <mergeCell ref="A104:D104"/>
    <mergeCell ref="A117:F118"/>
    <mergeCell ref="A119:D119"/>
    <mergeCell ref="E119:F119"/>
    <mergeCell ref="E120:F120"/>
    <mergeCell ref="A109:D109"/>
    <mergeCell ref="A110:D110"/>
    <mergeCell ref="A111:D111"/>
    <mergeCell ref="A112:D112"/>
    <mergeCell ref="A113:D113"/>
    <mergeCell ref="A114:D114"/>
    <mergeCell ref="A120:D120"/>
    <mergeCell ref="E114:F114"/>
    <mergeCell ref="E115:F115"/>
    <mergeCell ref="A115:D115"/>
    <mergeCell ref="A96:F96"/>
    <mergeCell ref="A97:F97"/>
    <mergeCell ref="A99:D99"/>
    <mergeCell ref="C85:D85"/>
    <mergeCell ref="E85:F85"/>
    <mergeCell ref="C86:D86"/>
    <mergeCell ref="E86:F86"/>
    <mergeCell ref="A94:F94"/>
    <mergeCell ref="E108:F108"/>
    <mergeCell ref="A100:D100"/>
    <mergeCell ref="A101:D101"/>
    <mergeCell ref="A102:D102"/>
    <mergeCell ref="A103:D103"/>
    <mergeCell ref="E99:F99"/>
    <mergeCell ref="E100:F100"/>
    <mergeCell ref="E101:F101"/>
    <mergeCell ref="E102:F102"/>
    <mergeCell ref="E103:F103"/>
    <mergeCell ref="C83:D83"/>
    <mergeCell ref="E83:F83"/>
    <mergeCell ref="C84:D84"/>
    <mergeCell ref="E84:F84"/>
    <mergeCell ref="A91:C91"/>
    <mergeCell ref="D91:F91"/>
    <mergeCell ref="C82:D82"/>
    <mergeCell ref="E82:F82"/>
    <mergeCell ref="A92:C92"/>
    <mergeCell ref="D92:F92"/>
    <mergeCell ref="A88:F88"/>
    <mergeCell ref="A89:F89"/>
    <mergeCell ref="C72:D72"/>
    <mergeCell ref="E72:F72"/>
    <mergeCell ref="E73:F73"/>
    <mergeCell ref="C74:D74"/>
    <mergeCell ref="E74:F74"/>
    <mergeCell ref="C75:D75"/>
    <mergeCell ref="E75:F75"/>
    <mergeCell ref="A72:B72"/>
    <mergeCell ref="A73:B73"/>
    <mergeCell ref="A74:B74"/>
    <mergeCell ref="A75:B75"/>
    <mergeCell ref="A76:B76"/>
    <mergeCell ref="A77:B77"/>
    <mergeCell ref="C73:D73"/>
    <mergeCell ref="A79:F79"/>
    <mergeCell ref="A80:F80"/>
    <mergeCell ref="A81:B81"/>
    <mergeCell ref="C81:D81"/>
    <mergeCell ref="E81:F81"/>
    <mergeCell ref="C76:D76"/>
    <mergeCell ref="E76:F76"/>
    <mergeCell ref="C77:D77"/>
    <mergeCell ref="E77:F77"/>
    <mergeCell ref="E66:F66"/>
    <mergeCell ref="E67:F67"/>
    <mergeCell ref="E68:F68"/>
    <mergeCell ref="A70:F70"/>
    <mergeCell ref="A66:B66"/>
    <mergeCell ref="A67:B67"/>
    <mergeCell ref="A68:B68"/>
    <mergeCell ref="C66:D66"/>
    <mergeCell ref="C67:D67"/>
    <mergeCell ref="C68:D68"/>
    <mergeCell ref="A63:F63"/>
    <mergeCell ref="A64:B64"/>
    <mergeCell ref="C64:D64"/>
    <mergeCell ref="E64:F64"/>
    <mergeCell ref="A65:B65"/>
    <mergeCell ref="C65:D65"/>
    <mergeCell ref="E65:F65"/>
    <mergeCell ref="D60:F60"/>
    <mergeCell ref="A62:F62"/>
    <mergeCell ref="A54:F54"/>
    <mergeCell ref="A56:F56"/>
    <mergeCell ref="A57:F57"/>
    <mergeCell ref="B23:C23"/>
    <mergeCell ref="A59:C59"/>
    <mergeCell ref="D59:F59"/>
    <mergeCell ref="A60:C60"/>
    <mergeCell ref="A36:B36"/>
    <mergeCell ref="A37:B37"/>
    <mergeCell ref="A38:B38"/>
    <mergeCell ref="C36:D36"/>
    <mergeCell ref="A34:D34"/>
    <mergeCell ref="A35:B35"/>
    <mergeCell ref="C35:D35"/>
  </mergeCells>
  <pageMargins left="0.25" right="0.25" top="0.75" bottom="0.75" header="0.3" footer="0.3"/>
  <pageSetup paperSize="9" orientation="portrait" verticalDpi="0" r:id="rId1"/>
  <ignoredErrors>
    <ignoredError sqref="F77 F73 F74 F75 F76" evalError="1"/>
  </ignoredErrors>
  <drawing r:id="rId2"/>
  <extLst>
    <ext xmlns:x14="http://schemas.microsoft.com/office/spreadsheetml/2009/9/main" uri="{CCE6A557-97BC-4b89-ADB6-D9C93CAAB3DF}">
      <x14:dataValidations xmlns:xm="http://schemas.microsoft.com/office/excel/2006/main" disablePrompts="1" count="9">
        <x14:dataValidation type="list" allowBlank="1" showInputMessage="1" showErrorMessage="1">
          <x14:formula1>
            <xm:f>'LISTE DEROULANTE'!$A$1:$A$4</xm:f>
          </x14:formula1>
          <xm:sqref>C82:D86</xm:sqref>
        </x14:dataValidation>
        <x14:dataValidation type="list" allowBlank="1" showInputMessage="1" showErrorMessage="1">
          <x14:formula1>
            <xm:f>'LISTE DEROULANTE'!$A$8:$A$12</xm:f>
          </x14:formula1>
          <xm:sqref>E100:F104 E108:F116 E120:F122</xm:sqref>
        </x14:dataValidation>
        <x14:dataValidation type="list" allowBlank="1" showInputMessage="1" showErrorMessage="1">
          <x14:formula1>
            <xm:f>'LISTE DEROULANTE'!$A$14:$A$15</xm:f>
          </x14:formula1>
          <xm:sqref>E126:F127</xm:sqref>
        </x14:dataValidation>
        <x14:dataValidation type="list" allowBlank="1" showInputMessage="1" showErrorMessage="1">
          <x14:formula1>
            <xm:f>'LISTE DEROULANTE'!$A$17:$A$20</xm:f>
          </x14:formula1>
          <xm:sqref>D136:E136</xm:sqref>
        </x14:dataValidation>
        <x14:dataValidation type="list" allowBlank="1" showInputMessage="1" showErrorMessage="1">
          <x14:formula1>
            <xm:f>'LISTE DEROULANTE'!$A$25:$A$34</xm:f>
          </x14:formula1>
          <xm:sqref>A148:A151</xm:sqref>
        </x14:dataValidation>
        <x14:dataValidation type="list" allowBlank="1" showInputMessage="1" showErrorMessage="1">
          <x14:formula1>
            <xm:f>'LISTE DEROULANTE'!$A$22:$A$23</xm:f>
          </x14:formula1>
          <xm:sqref>B148:B151</xm:sqref>
        </x14:dataValidation>
        <x14:dataValidation type="list" allowBlank="1" showInputMessage="1" showErrorMessage="1">
          <x14:formula1>
            <xm:f>'LISTE DEROULANTE'!$A$36:$A$38</xm:f>
          </x14:formula1>
          <xm:sqref>F148:F151</xm:sqref>
        </x14:dataValidation>
        <x14:dataValidation type="list" allowBlank="1" showInputMessage="1" showErrorMessage="1">
          <x14:formula1>
            <xm:f>'LISTE DEROULANTE'!$A$40:$A$42</xm:f>
          </x14:formula1>
          <xm:sqref>B19:D19</xm:sqref>
        </x14:dataValidation>
        <x14:dataValidation type="list" allowBlank="1" showInputMessage="1" showErrorMessage="1">
          <x14:formula1>
            <xm:f>'LISTE SALARIE'!$A$2:$A$4</xm:f>
          </x14:formula1>
          <xm:sqref>B22:C22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1"/>
  <sheetViews>
    <sheetView workbookViewId="0">
      <selection activeCell="A2" sqref="A2:XFD2"/>
    </sheetView>
  </sheetViews>
  <sheetFormatPr baseColWidth="10" defaultRowHeight="14.5" x14ac:dyDescent="0.35"/>
  <cols>
    <col min="2" max="2" width="48.1796875" customWidth="1"/>
  </cols>
  <sheetData>
    <row r="1" spans="1:2" x14ac:dyDescent="0.35">
      <c r="A1" s="37" t="s">
        <v>110</v>
      </c>
      <c r="B1" s="37" t="s">
        <v>133</v>
      </c>
    </row>
    <row r="2" spans="1:2" x14ac:dyDescent="0.35">
      <c r="A2" s="37" t="s">
        <v>134</v>
      </c>
      <c r="B2" s="37" t="s">
        <v>135</v>
      </c>
    </row>
    <row r="3" spans="1:2" x14ac:dyDescent="0.35">
      <c r="A3" s="37" t="s">
        <v>134</v>
      </c>
      <c r="B3" s="37" t="s">
        <v>131</v>
      </c>
    </row>
    <row r="4" spans="1:2" x14ac:dyDescent="0.35">
      <c r="A4" s="37" t="s">
        <v>134</v>
      </c>
      <c r="B4" s="37" t="s">
        <v>136</v>
      </c>
    </row>
    <row r="5" spans="1:2" x14ac:dyDescent="0.35">
      <c r="A5" s="37" t="s">
        <v>134</v>
      </c>
      <c r="B5" s="37" t="s">
        <v>137</v>
      </c>
    </row>
    <row r="6" spans="1:2" x14ac:dyDescent="0.35">
      <c r="A6" s="37" t="s">
        <v>134</v>
      </c>
      <c r="B6" s="37" t="s">
        <v>138</v>
      </c>
    </row>
    <row r="7" spans="1:2" x14ac:dyDescent="0.35">
      <c r="A7" s="37" t="s">
        <v>134</v>
      </c>
      <c r="B7" s="37" t="s">
        <v>139</v>
      </c>
    </row>
    <row r="8" spans="1:2" x14ac:dyDescent="0.35">
      <c r="A8" s="37" t="s">
        <v>140</v>
      </c>
      <c r="B8" s="37" t="s">
        <v>132</v>
      </c>
    </row>
    <row r="9" spans="1:2" x14ac:dyDescent="0.35">
      <c r="A9" s="37" t="s">
        <v>140</v>
      </c>
      <c r="B9" s="37" t="s">
        <v>141</v>
      </c>
    </row>
    <row r="10" spans="1:2" x14ac:dyDescent="0.35">
      <c r="A10" s="37" t="s">
        <v>140</v>
      </c>
      <c r="B10" s="37" t="s">
        <v>142</v>
      </c>
    </row>
    <row r="11" spans="1:2" x14ac:dyDescent="0.35">
      <c r="A11" s="37" t="s">
        <v>140</v>
      </c>
      <c r="B11" s="37" t="s">
        <v>139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2"/>
  <sheetViews>
    <sheetView workbookViewId="0">
      <selection activeCell="A89" sqref="A2:XFD89"/>
    </sheetView>
  </sheetViews>
  <sheetFormatPr baseColWidth="10" defaultRowHeight="14.5" x14ac:dyDescent="0.35"/>
  <sheetData>
    <row r="1" spans="1:6" x14ac:dyDescent="0.35">
      <c r="A1" s="25" t="s">
        <v>110</v>
      </c>
      <c r="B1" s="25" t="s">
        <v>111</v>
      </c>
      <c r="C1" s="25" t="s">
        <v>112</v>
      </c>
      <c r="D1" s="25" t="s">
        <v>113</v>
      </c>
      <c r="E1" s="25" t="s">
        <v>114</v>
      </c>
      <c r="F1" s="25" t="s">
        <v>115</v>
      </c>
    </row>
    <row r="2" spans="1:6" x14ac:dyDescent="0.35">
      <c r="A2" s="24" t="s">
        <v>143</v>
      </c>
      <c r="B2" s="24" t="s">
        <v>116</v>
      </c>
      <c r="C2" s="24" t="s">
        <v>116</v>
      </c>
      <c r="D2" s="24" t="s">
        <v>116</v>
      </c>
      <c r="E2" s="24" t="s">
        <v>116</v>
      </c>
      <c r="F2" s="24" t="s">
        <v>116</v>
      </c>
    </row>
    <row r="3" spans="1:6" x14ac:dyDescent="0.35">
      <c r="A3" s="24" t="s">
        <v>134</v>
      </c>
      <c r="B3" s="24" t="s">
        <v>116</v>
      </c>
      <c r="C3" s="24" t="s">
        <v>116</v>
      </c>
      <c r="D3" s="24" t="s">
        <v>116</v>
      </c>
      <c r="E3" s="24" t="s">
        <v>116</v>
      </c>
      <c r="F3" s="24" t="s">
        <v>116</v>
      </c>
    </row>
    <row r="4" spans="1:6" x14ac:dyDescent="0.35">
      <c r="A4" s="24" t="s">
        <v>116</v>
      </c>
      <c r="B4" s="24" t="s">
        <v>116</v>
      </c>
      <c r="C4" s="24" t="s">
        <v>116</v>
      </c>
      <c r="D4" s="24" t="s">
        <v>116</v>
      </c>
      <c r="E4" s="24" t="s">
        <v>116</v>
      </c>
      <c r="F4" s="24" t="s">
        <v>116</v>
      </c>
    </row>
    <row r="5" spans="1:6" x14ac:dyDescent="0.35">
      <c r="A5" s="24" t="s">
        <v>116</v>
      </c>
      <c r="B5" s="24" t="s">
        <v>116</v>
      </c>
      <c r="C5" s="24" t="s">
        <v>116</v>
      </c>
      <c r="D5" s="24" t="s">
        <v>116</v>
      </c>
      <c r="E5" s="24" t="s">
        <v>116</v>
      </c>
      <c r="F5" s="24" t="s">
        <v>116</v>
      </c>
    </row>
    <row r="6" spans="1:6" x14ac:dyDescent="0.35">
      <c r="A6" s="24" t="s">
        <v>116</v>
      </c>
      <c r="B6" s="24" t="s">
        <v>116</v>
      </c>
      <c r="C6" s="24" t="s">
        <v>116</v>
      </c>
      <c r="D6" s="24" t="s">
        <v>116</v>
      </c>
      <c r="E6" s="24" t="s">
        <v>116</v>
      </c>
      <c r="F6" s="24" t="s">
        <v>116</v>
      </c>
    </row>
    <row r="7" spans="1:6" x14ac:dyDescent="0.35">
      <c r="A7" s="24" t="s">
        <v>116</v>
      </c>
      <c r="B7" s="24" t="s">
        <v>116</v>
      </c>
      <c r="C7" s="24" t="s">
        <v>116</v>
      </c>
      <c r="D7" s="24" t="s">
        <v>116</v>
      </c>
      <c r="E7" s="24" t="s">
        <v>116</v>
      </c>
      <c r="F7" s="24" t="s">
        <v>116</v>
      </c>
    </row>
    <row r="8" spans="1:6" x14ac:dyDescent="0.35">
      <c r="A8" s="24" t="s">
        <v>116</v>
      </c>
      <c r="B8" s="24" t="s">
        <v>116</v>
      </c>
      <c r="C8" s="24" t="s">
        <v>116</v>
      </c>
      <c r="D8" s="24" t="s">
        <v>116</v>
      </c>
      <c r="E8" s="24" t="s">
        <v>116</v>
      </c>
      <c r="F8" s="24" t="s">
        <v>116</v>
      </c>
    </row>
    <row r="9" spans="1:6" x14ac:dyDescent="0.35">
      <c r="A9" s="24" t="s">
        <v>116</v>
      </c>
      <c r="B9" s="24" t="s">
        <v>116</v>
      </c>
      <c r="C9" s="24" t="s">
        <v>116</v>
      </c>
      <c r="D9" s="24" t="s">
        <v>116</v>
      </c>
      <c r="E9" s="24" t="s">
        <v>116</v>
      </c>
      <c r="F9" s="24" t="s">
        <v>116</v>
      </c>
    </row>
    <row r="10" spans="1:6" x14ac:dyDescent="0.35">
      <c r="A10" s="24" t="s">
        <v>116</v>
      </c>
      <c r="B10" s="24" t="s">
        <v>116</v>
      </c>
      <c r="C10" s="24" t="s">
        <v>116</v>
      </c>
      <c r="D10" s="24" t="s">
        <v>116</v>
      </c>
      <c r="E10" s="24" t="s">
        <v>116</v>
      </c>
      <c r="F10" s="24" t="s">
        <v>116</v>
      </c>
    </row>
    <row r="11" spans="1:6" x14ac:dyDescent="0.35">
      <c r="A11" s="24" t="s">
        <v>116</v>
      </c>
      <c r="B11" s="24" t="s">
        <v>116</v>
      </c>
      <c r="C11" s="24" t="s">
        <v>116</v>
      </c>
      <c r="D11" s="24" t="s">
        <v>116</v>
      </c>
      <c r="E11" s="24" t="s">
        <v>116</v>
      </c>
      <c r="F11" s="24" t="s">
        <v>116</v>
      </c>
    </row>
    <row r="12" spans="1:6" x14ac:dyDescent="0.35">
      <c r="A12" s="24" t="s">
        <v>116</v>
      </c>
      <c r="B12" s="24" t="s">
        <v>116</v>
      </c>
      <c r="C12" s="24" t="s">
        <v>116</v>
      </c>
      <c r="D12" s="24" t="s">
        <v>116</v>
      </c>
      <c r="E12" s="24" t="s">
        <v>116</v>
      </c>
      <c r="F12" s="24" t="s">
        <v>116</v>
      </c>
    </row>
    <row r="13" spans="1:6" x14ac:dyDescent="0.35">
      <c r="A13" s="24" t="s">
        <v>116</v>
      </c>
      <c r="B13" s="24" t="s">
        <v>116</v>
      </c>
      <c r="C13" s="24" t="s">
        <v>116</v>
      </c>
      <c r="D13" s="24" t="s">
        <v>116</v>
      </c>
      <c r="E13" s="24" t="s">
        <v>116</v>
      </c>
      <c r="F13" s="24" t="s">
        <v>116</v>
      </c>
    </row>
    <row r="14" spans="1:6" x14ac:dyDescent="0.35">
      <c r="A14" s="24" t="s">
        <v>116</v>
      </c>
      <c r="B14" s="24" t="s">
        <v>116</v>
      </c>
      <c r="C14" s="24" t="s">
        <v>116</v>
      </c>
      <c r="D14" s="24" t="s">
        <v>116</v>
      </c>
      <c r="E14" s="24" t="s">
        <v>116</v>
      </c>
      <c r="F14" s="24" t="s">
        <v>116</v>
      </c>
    </row>
    <row r="15" spans="1:6" x14ac:dyDescent="0.35">
      <c r="A15" s="24" t="s">
        <v>116</v>
      </c>
      <c r="B15" s="24" t="s">
        <v>116</v>
      </c>
      <c r="C15" s="24" t="s">
        <v>116</v>
      </c>
      <c r="D15" s="24" t="s">
        <v>116</v>
      </c>
      <c r="E15" s="24" t="s">
        <v>116</v>
      </c>
      <c r="F15" s="24" t="s">
        <v>116</v>
      </c>
    </row>
    <row r="16" spans="1:6" x14ac:dyDescent="0.35">
      <c r="A16" s="24" t="s">
        <v>116</v>
      </c>
      <c r="B16" s="24" t="s">
        <v>116</v>
      </c>
      <c r="C16" s="24" t="s">
        <v>116</v>
      </c>
      <c r="D16" s="24" t="s">
        <v>116</v>
      </c>
      <c r="E16" s="24" t="s">
        <v>116</v>
      </c>
      <c r="F16" s="24" t="s">
        <v>116</v>
      </c>
    </row>
    <row r="17" spans="1:6" x14ac:dyDescent="0.35">
      <c r="A17" s="24" t="s">
        <v>116</v>
      </c>
      <c r="B17" s="24" t="s">
        <v>116</v>
      </c>
      <c r="C17" s="24" t="s">
        <v>116</v>
      </c>
      <c r="D17" s="24" t="s">
        <v>116</v>
      </c>
      <c r="E17" s="24" t="s">
        <v>116</v>
      </c>
      <c r="F17" s="24" t="s">
        <v>116</v>
      </c>
    </row>
    <row r="18" spans="1:6" x14ac:dyDescent="0.35">
      <c r="A18" s="24" t="s">
        <v>116</v>
      </c>
      <c r="B18" s="24" t="s">
        <v>116</v>
      </c>
      <c r="C18" s="24" t="s">
        <v>116</v>
      </c>
      <c r="D18" s="24" t="s">
        <v>116</v>
      </c>
      <c r="E18" s="24" t="s">
        <v>116</v>
      </c>
      <c r="F18" s="24" t="s">
        <v>116</v>
      </c>
    </row>
    <row r="19" spans="1:6" x14ac:dyDescent="0.35">
      <c r="A19" s="24" t="s">
        <v>116</v>
      </c>
      <c r="B19" s="24" t="s">
        <v>116</v>
      </c>
      <c r="C19" s="24" t="s">
        <v>116</v>
      </c>
      <c r="D19" s="24" t="s">
        <v>116</v>
      </c>
      <c r="E19" s="24" t="s">
        <v>116</v>
      </c>
      <c r="F19" s="24" t="s">
        <v>116</v>
      </c>
    </row>
    <row r="20" spans="1:6" x14ac:dyDescent="0.35">
      <c r="A20" s="24" t="s">
        <v>116</v>
      </c>
      <c r="B20" s="24" t="s">
        <v>116</v>
      </c>
      <c r="C20" s="24" t="s">
        <v>116</v>
      </c>
      <c r="D20" s="24" t="s">
        <v>116</v>
      </c>
      <c r="E20" s="24" t="s">
        <v>116</v>
      </c>
      <c r="F20" s="24" t="s">
        <v>116</v>
      </c>
    </row>
    <row r="21" spans="1:6" x14ac:dyDescent="0.35">
      <c r="A21" s="24" t="s">
        <v>116</v>
      </c>
      <c r="B21" s="24" t="s">
        <v>116</v>
      </c>
      <c r="C21" s="24" t="s">
        <v>116</v>
      </c>
      <c r="D21" s="24" t="s">
        <v>116</v>
      </c>
      <c r="E21" s="24" t="s">
        <v>116</v>
      </c>
      <c r="F21" s="24" t="s">
        <v>116</v>
      </c>
    </row>
    <row r="22" spans="1:6" x14ac:dyDescent="0.35">
      <c r="A22" s="24" t="s">
        <v>116</v>
      </c>
      <c r="B22" s="24" t="s">
        <v>116</v>
      </c>
      <c r="C22" s="24" t="s">
        <v>116</v>
      </c>
      <c r="D22" s="24" t="s">
        <v>116</v>
      </c>
      <c r="E22" s="24" t="s">
        <v>116</v>
      </c>
      <c r="F22" s="24" t="s">
        <v>116</v>
      </c>
    </row>
    <row r="23" spans="1:6" x14ac:dyDescent="0.35">
      <c r="A23" s="24" t="s">
        <v>116</v>
      </c>
      <c r="B23" s="24" t="s">
        <v>116</v>
      </c>
      <c r="C23" s="24" t="s">
        <v>116</v>
      </c>
      <c r="D23" s="24" t="s">
        <v>116</v>
      </c>
      <c r="E23" s="24" t="s">
        <v>116</v>
      </c>
      <c r="F23" s="24" t="s">
        <v>116</v>
      </c>
    </row>
    <row r="24" spans="1:6" x14ac:dyDescent="0.35">
      <c r="A24" s="24" t="s">
        <v>116</v>
      </c>
      <c r="B24" s="24" t="s">
        <v>116</v>
      </c>
      <c r="C24" s="24" t="s">
        <v>116</v>
      </c>
      <c r="D24" s="24" t="s">
        <v>116</v>
      </c>
      <c r="E24" s="24" t="s">
        <v>116</v>
      </c>
      <c r="F24" s="24" t="s">
        <v>116</v>
      </c>
    </row>
    <row r="25" spans="1:6" x14ac:dyDescent="0.35">
      <c r="A25" s="24" t="s">
        <v>116</v>
      </c>
      <c r="B25" s="24" t="s">
        <v>116</v>
      </c>
      <c r="C25" s="24" t="s">
        <v>116</v>
      </c>
      <c r="D25" s="24" t="s">
        <v>116</v>
      </c>
      <c r="E25" s="24" t="s">
        <v>116</v>
      </c>
      <c r="F25" s="24" t="s">
        <v>116</v>
      </c>
    </row>
    <row r="26" spans="1:6" x14ac:dyDescent="0.35">
      <c r="A26" s="24" t="s">
        <v>116</v>
      </c>
      <c r="B26" s="24" t="s">
        <v>116</v>
      </c>
      <c r="C26" s="24" t="s">
        <v>116</v>
      </c>
      <c r="D26" s="24" t="s">
        <v>116</v>
      </c>
      <c r="E26" s="24" t="s">
        <v>116</v>
      </c>
      <c r="F26" s="24" t="s">
        <v>116</v>
      </c>
    </row>
    <row r="27" spans="1:6" x14ac:dyDescent="0.35">
      <c r="A27" s="24" t="s">
        <v>116</v>
      </c>
      <c r="B27" s="24" t="s">
        <v>116</v>
      </c>
      <c r="C27" s="24" t="s">
        <v>116</v>
      </c>
      <c r="D27" s="24" t="s">
        <v>116</v>
      </c>
      <c r="E27" s="24" t="s">
        <v>116</v>
      </c>
      <c r="F27" s="24" t="s">
        <v>116</v>
      </c>
    </row>
    <row r="28" spans="1:6" x14ac:dyDescent="0.35">
      <c r="A28" s="24" t="s">
        <v>116</v>
      </c>
      <c r="B28" s="24" t="s">
        <v>116</v>
      </c>
      <c r="C28" s="24" t="s">
        <v>116</v>
      </c>
      <c r="D28" s="24" t="s">
        <v>116</v>
      </c>
      <c r="E28" s="24" t="s">
        <v>116</v>
      </c>
      <c r="F28" s="24" t="s">
        <v>116</v>
      </c>
    </row>
    <row r="29" spans="1:6" x14ac:dyDescent="0.35">
      <c r="A29" s="24" t="s">
        <v>116</v>
      </c>
      <c r="B29" s="24" t="s">
        <v>116</v>
      </c>
      <c r="C29" s="24" t="s">
        <v>116</v>
      </c>
      <c r="D29" s="24" t="s">
        <v>116</v>
      </c>
      <c r="E29" s="24" t="s">
        <v>116</v>
      </c>
      <c r="F29" s="24" t="s">
        <v>116</v>
      </c>
    </row>
    <row r="30" spans="1:6" x14ac:dyDescent="0.35">
      <c r="A30" s="24" t="s">
        <v>116</v>
      </c>
      <c r="B30" s="24" t="s">
        <v>116</v>
      </c>
      <c r="C30" s="24" t="s">
        <v>116</v>
      </c>
      <c r="D30" s="24" t="s">
        <v>116</v>
      </c>
      <c r="E30" s="24" t="s">
        <v>116</v>
      </c>
      <c r="F30" s="24" t="s">
        <v>116</v>
      </c>
    </row>
    <row r="31" spans="1:6" x14ac:dyDescent="0.35">
      <c r="A31" s="24" t="s">
        <v>116</v>
      </c>
      <c r="B31" s="24" t="s">
        <v>116</v>
      </c>
      <c r="C31" s="24" t="s">
        <v>116</v>
      </c>
      <c r="D31" s="24" t="s">
        <v>116</v>
      </c>
      <c r="E31" s="24" t="s">
        <v>116</v>
      </c>
      <c r="F31" s="24" t="s">
        <v>116</v>
      </c>
    </row>
    <row r="32" spans="1:6" x14ac:dyDescent="0.35">
      <c r="A32" s="24" t="s">
        <v>116</v>
      </c>
      <c r="B32" s="24" t="s">
        <v>116</v>
      </c>
      <c r="C32" s="24" t="s">
        <v>116</v>
      </c>
      <c r="D32" s="24" t="s">
        <v>116</v>
      </c>
      <c r="E32" s="24" t="s">
        <v>116</v>
      </c>
      <c r="F32" s="24" t="s">
        <v>116</v>
      </c>
    </row>
    <row r="33" spans="1:6" x14ac:dyDescent="0.35">
      <c r="A33" s="24" t="s">
        <v>116</v>
      </c>
      <c r="B33" s="24" t="s">
        <v>116</v>
      </c>
      <c r="C33" s="24" t="s">
        <v>116</v>
      </c>
      <c r="D33" s="24" t="s">
        <v>116</v>
      </c>
      <c r="E33" s="24" t="s">
        <v>116</v>
      </c>
      <c r="F33" s="24" t="s">
        <v>116</v>
      </c>
    </row>
    <row r="34" spans="1:6" x14ac:dyDescent="0.35">
      <c r="A34" s="24" t="s">
        <v>116</v>
      </c>
      <c r="B34" s="24" t="s">
        <v>116</v>
      </c>
      <c r="C34" s="24" t="s">
        <v>116</v>
      </c>
      <c r="D34" s="24" t="s">
        <v>116</v>
      </c>
      <c r="E34" s="24" t="s">
        <v>116</v>
      </c>
      <c r="F34" s="24" t="s">
        <v>116</v>
      </c>
    </row>
    <row r="35" spans="1:6" x14ac:dyDescent="0.35">
      <c r="A35" s="24" t="s">
        <v>116</v>
      </c>
      <c r="B35" s="24" t="s">
        <v>116</v>
      </c>
      <c r="C35" s="24" t="s">
        <v>116</v>
      </c>
      <c r="D35" s="24" t="s">
        <v>116</v>
      </c>
      <c r="E35" s="24" t="s">
        <v>116</v>
      </c>
      <c r="F35" s="24" t="s">
        <v>116</v>
      </c>
    </row>
    <row r="36" spans="1:6" x14ac:dyDescent="0.35">
      <c r="A36" s="24" t="s">
        <v>116</v>
      </c>
      <c r="B36" s="24" t="s">
        <v>116</v>
      </c>
      <c r="C36" s="24" t="s">
        <v>116</v>
      </c>
      <c r="D36" s="24" t="s">
        <v>116</v>
      </c>
      <c r="E36" s="24" t="s">
        <v>116</v>
      </c>
      <c r="F36" s="24" t="s">
        <v>116</v>
      </c>
    </row>
    <row r="37" spans="1:6" x14ac:dyDescent="0.35">
      <c r="A37" s="24" t="s">
        <v>116</v>
      </c>
      <c r="B37" s="24" t="s">
        <v>116</v>
      </c>
      <c r="C37" s="24" t="s">
        <v>116</v>
      </c>
      <c r="D37" s="24" t="s">
        <v>116</v>
      </c>
      <c r="E37" s="24" t="s">
        <v>116</v>
      </c>
      <c r="F37" s="24" t="s">
        <v>116</v>
      </c>
    </row>
    <row r="38" spans="1:6" x14ac:dyDescent="0.35">
      <c r="A38" s="24" t="s">
        <v>116</v>
      </c>
      <c r="B38" s="24" t="s">
        <v>116</v>
      </c>
      <c r="C38" s="24" t="s">
        <v>116</v>
      </c>
      <c r="D38" s="24" t="s">
        <v>116</v>
      </c>
      <c r="E38" s="24" t="s">
        <v>116</v>
      </c>
      <c r="F38" s="24" t="s">
        <v>116</v>
      </c>
    </row>
    <row r="39" spans="1:6" x14ac:dyDescent="0.35">
      <c r="A39" s="24" t="s">
        <v>116</v>
      </c>
      <c r="B39" s="24" t="s">
        <v>116</v>
      </c>
      <c r="C39" s="24" t="s">
        <v>116</v>
      </c>
      <c r="D39" s="24" t="s">
        <v>116</v>
      </c>
      <c r="E39" s="24" t="s">
        <v>116</v>
      </c>
      <c r="F39" s="24" t="s">
        <v>116</v>
      </c>
    </row>
    <row r="40" spans="1:6" x14ac:dyDescent="0.35">
      <c r="A40" s="24" t="s">
        <v>116</v>
      </c>
      <c r="B40" s="24" t="s">
        <v>116</v>
      </c>
      <c r="C40" s="24" t="s">
        <v>116</v>
      </c>
      <c r="D40" s="24" t="s">
        <v>116</v>
      </c>
      <c r="E40" s="24" t="s">
        <v>116</v>
      </c>
      <c r="F40" s="24" t="s">
        <v>116</v>
      </c>
    </row>
    <row r="41" spans="1:6" x14ac:dyDescent="0.35">
      <c r="A41" s="24" t="s">
        <v>116</v>
      </c>
      <c r="B41" s="24" t="s">
        <v>116</v>
      </c>
      <c r="C41" s="24" t="s">
        <v>116</v>
      </c>
      <c r="D41" s="24" t="s">
        <v>116</v>
      </c>
      <c r="E41" s="24" t="s">
        <v>116</v>
      </c>
      <c r="F41" s="24" t="s">
        <v>116</v>
      </c>
    </row>
    <row r="42" spans="1:6" x14ac:dyDescent="0.35">
      <c r="A42" s="24" t="s">
        <v>116</v>
      </c>
      <c r="B42" s="24" t="s">
        <v>116</v>
      </c>
      <c r="C42" s="24" t="s">
        <v>116</v>
      </c>
      <c r="D42" s="24" t="s">
        <v>116</v>
      </c>
      <c r="E42" s="24" t="s">
        <v>116</v>
      </c>
      <c r="F42" s="24" t="s">
        <v>116</v>
      </c>
    </row>
    <row r="43" spans="1:6" x14ac:dyDescent="0.35">
      <c r="A43" s="24" t="s">
        <v>116</v>
      </c>
      <c r="B43" s="24" t="s">
        <v>116</v>
      </c>
      <c r="C43" s="24" t="s">
        <v>116</v>
      </c>
      <c r="D43" s="24" t="s">
        <v>116</v>
      </c>
      <c r="E43" s="24" t="s">
        <v>116</v>
      </c>
      <c r="F43" s="24" t="s">
        <v>116</v>
      </c>
    </row>
    <row r="44" spans="1:6" x14ac:dyDescent="0.35">
      <c r="A44" s="24" t="s">
        <v>116</v>
      </c>
      <c r="B44" s="24" t="s">
        <v>116</v>
      </c>
      <c r="C44" s="24" t="s">
        <v>116</v>
      </c>
      <c r="D44" s="24" t="s">
        <v>116</v>
      </c>
      <c r="E44" s="24" t="s">
        <v>116</v>
      </c>
      <c r="F44" s="24" t="s">
        <v>116</v>
      </c>
    </row>
    <row r="45" spans="1:6" x14ac:dyDescent="0.35">
      <c r="A45" s="24" t="s">
        <v>116</v>
      </c>
      <c r="B45" s="24" t="s">
        <v>116</v>
      </c>
      <c r="C45" s="24" t="s">
        <v>116</v>
      </c>
      <c r="D45" s="24" t="s">
        <v>116</v>
      </c>
      <c r="E45" s="24" t="s">
        <v>116</v>
      </c>
      <c r="F45" s="24" t="s">
        <v>116</v>
      </c>
    </row>
    <row r="46" spans="1:6" x14ac:dyDescent="0.35">
      <c r="A46" s="24" t="s">
        <v>116</v>
      </c>
      <c r="B46" s="24" t="s">
        <v>116</v>
      </c>
      <c r="C46" s="24" t="s">
        <v>116</v>
      </c>
      <c r="D46" s="24" t="s">
        <v>116</v>
      </c>
      <c r="E46" s="24" t="s">
        <v>116</v>
      </c>
      <c r="F46" s="24" t="s">
        <v>116</v>
      </c>
    </row>
    <row r="47" spans="1:6" x14ac:dyDescent="0.35">
      <c r="A47" s="24" t="s">
        <v>116</v>
      </c>
      <c r="B47" s="24" t="s">
        <v>116</v>
      </c>
      <c r="C47" s="24" t="s">
        <v>116</v>
      </c>
      <c r="D47" s="24" t="s">
        <v>116</v>
      </c>
      <c r="E47" s="24" t="s">
        <v>116</v>
      </c>
      <c r="F47" s="24" t="s">
        <v>116</v>
      </c>
    </row>
    <row r="48" spans="1:6" x14ac:dyDescent="0.35">
      <c r="A48" s="24" t="s">
        <v>116</v>
      </c>
      <c r="B48" s="24" t="s">
        <v>116</v>
      </c>
      <c r="C48" s="24" t="s">
        <v>116</v>
      </c>
      <c r="D48" s="24" t="s">
        <v>116</v>
      </c>
      <c r="E48" s="24" t="s">
        <v>116</v>
      </c>
      <c r="F48" s="24" t="s">
        <v>116</v>
      </c>
    </row>
    <row r="49" spans="1:6" x14ac:dyDescent="0.35">
      <c r="A49" s="24" t="s">
        <v>116</v>
      </c>
      <c r="B49" s="24" t="s">
        <v>116</v>
      </c>
      <c r="C49" s="24" t="s">
        <v>116</v>
      </c>
      <c r="D49" s="24" t="s">
        <v>116</v>
      </c>
      <c r="E49" s="24" t="s">
        <v>116</v>
      </c>
      <c r="F49" s="24" t="s">
        <v>116</v>
      </c>
    </row>
    <row r="50" spans="1:6" x14ac:dyDescent="0.35">
      <c r="A50" s="24" t="s">
        <v>116</v>
      </c>
      <c r="B50" s="24" t="s">
        <v>116</v>
      </c>
      <c r="C50" s="24" t="s">
        <v>116</v>
      </c>
      <c r="D50" s="24" t="s">
        <v>116</v>
      </c>
      <c r="E50" s="24" t="s">
        <v>116</v>
      </c>
      <c r="F50" s="24" t="s">
        <v>116</v>
      </c>
    </row>
    <row r="51" spans="1:6" x14ac:dyDescent="0.35">
      <c r="A51" s="24" t="s">
        <v>116</v>
      </c>
      <c r="B51" s="24" t="s">
        <v>116</v>
      </c>
      <c r="C51" s="24" t="s">
        <v>116</v>
      </c>
      <c r="D51" s="24" t="s">
        <v>116</v>
      </c>
      <c r="E51" s="24" t="s">
        <v>116</v>
      </c>
      <c r="F51" s="24" t="s">
        <v>116</v>
      </c>
    </row>
    <row r="52" spans="1:6" x14ac:dyDescent="0.35">
      <c r="A52" s="24" t="s">
        <v>116</v>
      </c>
      <c r="B52" s="24" t="s">
        <v>116</v>
      </c>
      <c r="C52" s="24" t="s">
        <v>116</v>
      </c>
      <c r="D52" s="24" t="s">
        <v>116</v>
      </c>
      <c r="E52" s="24" t="s">
        <v>116</v>
      </c>
      <c r="F52" s="24" t="s">
        <v>116</v>
      </c>
    </row>
    <row r="53" spans="1:6" x14ac:dyDescent="0.35">
      <c r="A53" s="24" t="s">
        <v>116</v>
      </c>
      <c r="B53" s="24" t="s">
        <v>116</v>
      </c>
      <c r="C53" s="24" t="s">
        <v>116</v>
      </c>
      <c r="D53" s="24" t="s">
        <v>116</v>
      </c>
      <c r="E53" s="24" t="s">
        <v>116</v>
      </c>
      <c r="F53" s="24" t="s">
        <v>116</v>
      </c>
    </row>
    <row r="54" spans="1:6" x14ac:dyDescent="0.35">
      <c r="A54" s="24" t="s">
        <v>116</v>
      </c>
      <c r="B54" s="24" t="s">
        <v>116</v>
      </c>
      <c r="C54" s="24" t="s">
        <v>116</v>
      </c>
      <c r="D54" s="24" t="s">
        <v>116</v>
      </c>
      <c r="E54" s="24" t="s">
        <v>116</v>
      </c>
      <c r="F54" s="24" t="s">
        <v>116</v>
      </c>
    </row>
    <row r="55" spans="1:6" x14ac:dyDescent="0.35">
      <c r="A55" s="24" t="s">
        <v>116</v>
      </c>
      <c r="B55" s="24" t="s">
        <v>116</v>
      </c>
      <c r="C55" s="24" t="s">
        <v>116</v>
      </c>
      <c r="D55" s="24" t="s">
        <v>116</v>
      </c>
      <c r="E55" s="24" t="s">
        <v>116</v>
      </c>
      <c r="F55" s="24" t="s">
        <v>116</v>
      </c>
    </row>
    <row r="56" spans="1:6" x14ac:dyDescent="0.35">
      <c r="A56" s="24" t="s">
        <v>116</v>
      </c>
      <c r="B56" s="24" t="s">
        <v>116</v>
      </c>
      <c r="C56" s="24" t="s">
        <v>116</v>
      </c>
      <c r="D56" s="24" t="s">
        <v>116</v>
      </c>
      <c r="E56" s="24" t="s">
        <v>116</v>
      </c>
      <c r="F56" s="24" t="s">
        <v>116</v>
      </c>
    </row>
    <row r="57" spans="1:6" x14ac:dyDescent="0.35">
      <c r="A57" s="24" t="s">
        <v>116</v>
      </c>
      <c r="B57" s="24" t="s">
        <v>116</v>
      </c>
      <c r="C57" s="24" t="s">
        <v>116</v>
      </c>
      <c r="D57" s="24" t="s">
        <v>116</v>
      </c>
      <c r="E57" s="24" t="s">
        <v>116</v>
      </c>
      <c r="F57" s="24" t="s">
        <v>116</v>
      </c>
    </row>
    <row r="58" spans="1:6" x14ac:dyDescent="0.35">
      <c r="A58" s="24" t="s">
        <v>116</v>
      </c>
      <c r="B58" s="24" t="s">
        <v>116</v>
      </c>
      <c r="C58" s="24" t="s">
        <v>116</v>
      </c>
      <c r="D58" s="24" t="s">
        <v>116</v>
      </c>
      <c r="E58" s="24" t="s">
        <v>116</v>
      </c>
      <c r="F58" s="24"/>
    </row>
    <row r="59" spans="1:6" x14ac:dyDescent="0.35">
      <c r="A59" s="24" t="s">
        <v>116</v>
      </c>
      <c r="B59" s="24" t="s">
        <v>116</v>
      </c>
      <c r="C59" s="24" t="s">
        <v>116</v>
      </c>
      <c r="D59" s="24" t="s">
        <v>116</v>
      </c>
      <c r="E59" s="24" t="s">
        <v>116</v>
      </c>
      <c r="F59" s="24"/>
    </row>
    <row r="60" spans="1:6" x14ac:dyDescent="0.35">
      <c r="A60" s="24" t="s">
        <v>116</v>
      </c>
      <c r="B60" s="24" t="s">
        <v>116</v>
      </c>
      <c r="C60" s="24" t="s">
        <v>116</v>
      </c>
      <c r="D60" s="24" t="s">
        <v>116</v>
      </c>
      <c r="E60" s="24" t="s">
        <v>116</v>
      </c>
      <c r="F60" s="24"/>
    </row>
    <row r="61" spans="1:6" x14ac:dyDescent="0.35">
      <c r="A61" s="24" t="s">
        <v>116</v>
      </c>
      <c r="B61" s="24" t="s">
        <v>116</v>
      </c>
      <c r="C61" s="24" t="s">
        <v>116</v>
      </c>
      <c r="D61" s="24" t="s">
        <v>116</v>
      </c>
      <c r="E61" s="24" t="s">
        <v>116</v>
      </c>
      <c r="F61" s="24"/>
    </row>
    <row r="62" spans="1:6" x14ac:dyDescent="0.35">
      <c r="A62" s="24" t="s">
        <v>116</v>
      </c>
      <c r="B62" s="24" t="s">
        <v>116</v>
      </c>
      <c r="C62" s="24" t="s">
        <v>116</v>
      </c>
      <c r="D62" s="24" t="s">
        <v>116</v>
      </c>
      <c r="E62" s="24" t="s">
        <v>116</v>
      </c>
      <c r="F62" s="24"/>
    </row>
    <row r="63" spans="1:6" x14ac:dyDescent="0.35">
      <c r="A63" s="24" t="s">
        <v>116</v>
      </c>
      <c r="B63" s="24" t="s">
        <v>116</v>
      </c>
      <c r="C63" s="24" t="s">
        <v>116</v>
      </c>
      <c r="D63" s="24" t="s">
        <v>116</v>
      </c>
      <c r="E63" s="24" t="s">
        <v>116</v>
      </c>
      <c r="F63" s="24"/>
    </row>
    <row r="64" spans="1:6" x14ac:dyDescent="0.35">
      <c r="A64" s="24" t="s">
        <v>116</v>
      </c>
      <c r="B64" s="24" t="s">
        <v>116</v>
      </c>
      <c r="C64" s="24" t="s">
        <v>116</v>
      </c>
      <c r="D64" s="24" t="s">
        <v>116</v>
      </c>
      <c r="E64" s="24" t="s">
        <v>116</v>
      </c>
      <c r="F64" s="24"/>
    </row>
    <row r="65" spans="1:6" x14ac:dyDescent="0.35">
      <c r="A65" s="24" t="s">
        <v>116</v>
      </c>
      <c r="B65" s="24" t="s">
        <v>116</v>
      </c>
      <c r="C65" s="24" t="s">
        <v>116</v>
      </c>
      <c r="D65" s="24" t="s">
        <v>116</v>
      </c>
      <c r="E65" s="24" t="s">
        <v>116</v>
      </c>
      <c r="F65" s="24"/>
    </row>
    <row r="66" spans="1:6" x14ac:dyDescent="0.35">
      <c r="A66" s="24" t="s">
        <v>116</v>
      </c>
      <c r="B66" s="24" t="s">
        <v>116</v>
      </c>
      <c r="C66" s="24" t="s">
        <v>116</v>
      </c>
      <c r="D66" s="24" t="s">
        <v>116</v>
      </c>
      <c r="E66" s="24" t="s">
        <v>116</v>
      </c>
      <c r="F66" s="24"/>
    </row>
    <row r="67" spans="1:6" x14ac:dyDescent="0.35">
      <c r="A67" s="24" t="s">
        <v>116</v>
      </c>
      <c r="B67" s="24" t="s">
        <v>116</v>
      </c>
      <c r="C67" s="24" t="s">
        <v>116</v>
      </c>
      <c r="D67" s="24" t="s">
        <v>116</v>
      </c>
      <c r="E67" s="24" t="s">
        <v>116</v>
      </c>
      <c r="F67" s="24"/>
    </row>
    <row r="68" spans="1:6" x14ac:dyDescent="0.35">
      <c r="A68" s="24" t="s">
        <v>116</v>
      </c>
      <c r="B68" s="24" t="s">
        <v>116</v>
      </c>
      <c r="C68" s="24" t="s">
        <v>116</v>
      </c>
      <c r="D68" s="24" t="s">
        <v>116</v>
      </c>
      <c r="E68" s="24" t="s">
        <v>116</v>
      </c>
      <c r="F68" s="24"/>
    </row>
    <row r="69" spans="1:6" x14ac:dyDescent="0.35">
      <c r="A69" s="24" t="s">
        <v>116</v>
      </c>
      <c r="B69" s="24" t="s">
        <v>116</v>
      </c>
      <c r="C69" s="24" t="s">
        <v>116</v>
      </c>
      <c r="D69" s="24" t="s">
        <v>116</v>
      </c>
      <c r="E69" s="24" t="s">
        <v>116</v>
      </c>
      <c r="F69" s="24"/>
    </row>
    <row r="70" spans="1:6" x14ac:dyDescent="0.35">
      <c r="A70" s="24" t="s">
        <v>116</v>
      </c>
      <c r="B70" s="24" t="s">
        <v>116</v>
      </c>
      <c r="C70" s="24" t="s">
        <v>116</v>
      </c>
      <c r="D70" s="24" t="s">
        <v>116</v>
      </c>
      <c r="E70" s="24" t="s">
        <v>116</v>
      </c>
      <c r="F70" s="24"/>
    </row>
    <row r="71" spans="1:6" x14ac:dyDescent="0.35">
      <c r="A71" s="24" t="s">
        <v>116</v>
      </c>
      <c r="B71" s="24" t="s">
        <v>116</v>
      </c>
      <c r="C71" s="24" t="s">
        <v>116</v>
      </c>
      <c r="D71" s="24" t="s">
        <v>116</v>
      </c>
      <c r="E71" s="24" t="s">
        <v>116</v>
      </c>
      <c r="F71" s="24"/>
    </row>
    <row r="72" spans="1:6" x14ac:dyDescent="0.35">
      <c r="A72" s="24" t="s">
        <v>116</v>
      </c>
      <c r="B72" s="24" t="s">
        <v>116</v>
      </c>
      <c r="C72" s="24" t="s">
        <v>116</v>
      </c>
      <c r="D72" s="24" t="s">
        <v>116</v>
      </c>
      <c r="E72" s="24" t="s">
        <v>116</v>
      </c>
      <c r="F72" s="24"/>
    </row>
    <row r="73" spans="1:6" x14ac:dyDescent="0.35">
      <c r="A73" s="24" t="s">
        <v>116</v>
      </c>
      <c r="B73" s="24" t="s">
        <v>116</v>
      </c>
      <c r="C73" s="24" t="s">
        <v>116</v>
      </c>
      <c r="D73" s="24" t="s">
        <v>116</v>
      </c>
      <c r="E73" s="24" t="s">
        <v>116</v>
      </c>
      <c r="F73" s="24"/>
    </row>
    <row r="74" spans="1:6" x14ac:dyDescent="0.35">
      <c r="A74" s="24" t="s">
        <v>116</v>
      </c>
      <c r="B74" s="24" t="s">
        <v>116</v>
      </c>
      <c r="C74" s="24" t="s">
        <v>116</v>
      </c>
      <c r="D74" s="24" t="s">
        <v>116</v>
      </c>
      <c r="E74" s="24" t="s">
        <v>116</v>
      </c>
      <c r="F74" s="24"/>
    </row>
    <row r="75" spans="1:6" x14ac:dyDescent="0.35">
      <c r="A75" s="24" t="s">
        <v>116</v>
      </c>
      <c r="B75" s="24" t="s">
        <v>116</v>
      </c>
      <c r="C75" s="24" t="s">
        <v>116</v>
      </c>
      <c r="D75" s="24" t="s">
        <v>116</v>
      </c>
      <c r="E75" s="24" t="s">
        <v>116</v>
      </c>
      <c r="F75" s="24"/>
    </row>
    <row r="76" spans="1:6" x14ac:dyDescent="0.35">
      <c r="A76" s="24" t="s">
        <v>116</v>
      </c>
      <c r="B76" s="24" t="s">
        <v>116</v>
      </c>
      <c r="C76" s="24" t="s">
        <v>116</v>
      </c>
      <c r="D76" s="24" t="s">
        <v>116</v>
      </c>
      <c r="E76" s="24" t="s">
        <v>116</v>
      </c>
      <c r="F76" s="24"/>
    </row>
    <row r="77" spans="1:6" x14ac:dyDescent="0.35">
      <c r="A77" s="24" t="s">
        <v>116</v>
      </c>
      <c r="B77" s="24" t="s">
        <v>116</v>
      </c>
      <c r="C77" s="24" t="s">
        <v>116</v>
      </c>
      <c r="D77" s="24" t="s">
        <v>116</v>
      </c>
      <c r="E77" s="24" t="s">
        <v>116</v>
      </c>
      <c r="F77" s="24"/>
    </row>
    <row r="78" spans="1:6" x14ac:dyDescent="0.35">
      <c r="A78" s="24" t="s">
        <v>116</v>
      </c>
      <c r="B78" s="24" t="s">
        <v>116</v>
      </c>
      <c r="C78" s="24" t="s">
        <v>116</v>
      </c>
      <c r="D78" s="24" t="s">
        <v>116</v>
      </c>
      <c r="E78" s="24" t="s">
        <v>116</v>
      </c>
      <c r="F78" s="24"/>
    </row>
    <row r="79" spans="1:6" x14ac:dyDescent="0.35">
      <c r="A79" s="24" t="s">
        <v>116</v>
      </c>
      <c r="B79" s="24" t="s">
        <v>116</v>
      </c>
      <c r="C79" s="24" t="s">
        <v>116</v>
      </c>
      <c r="D79" s="24" t="s">
        <v>116</v>
      </c>
      <c r="E79" s="24" t="s">
        <v>116</v>
      </c>
      <c r="F79" s="24"/>
    </row>
    <row r="80" spans="1:6" x14ac:dyDescent="0.35">
      <c r="A80" s="24" t="s">
        <v>116</v>
      </c>
      <c r="B80" s="24" t="s">
        <v>116</v>
      </c>
      <c r="C80" s="24" t="s">
        <v>116</v>
      </c>
      <c r="D80" s="24" t="s">
        <v>116</v>
      </c>
      <c r="E80" s="24" t="s">
        <v>116</v>
      </c>
      <c r="F80" s="24"/>
    </row>
    <row r="81" spans="1:6" x14ac:dyDescent="0.35">
      <c r="A81" s="24" t="s">
        <v>116</v>
      </c>
      <c r="B81" s="24" t="s">
        <v>116</v>
      </c>
      <c r="C81" s="24" t="s">
        <v>116</v>
      </c>
      <c r="D81" s="24" t="s">
        <v>116</v>
      </c>
      <c r="E81" s="24" t="s">
        <v>116</v>
      </c>
      <c r="F81" s="24"/>
    </row>
    <row r="82" spans="1:6" x14ac:dyDescent="0.35">
      <c r="A82" s="24" t="s">
        <v>116</v>
      </c>
      <c r="B82" s="24" t="s">
        <v>116</v>
      </c>
      <c r="C82" s="24" t="s">
        <v>116</v>
      </c>
      <c r="D82" s="24" t="s">
        <v>116</v>
      </c>
      <c r="E82" s="24" t="s">
        <v>116</v>
      </c>
      <c r="F82" s="24"/>
    </row>
    <row r="83" spans="1:6" x14ac:dyDescent="0.35">
      <c r="A83" s="24" t="s">
        <v>116</v>
      </c>
      <c r="B83" s="24" t="s">
        <v>116</v>
      </c>
      <c r="C83" s="24" t="s">
        <v>116</v>
      </c>
      <c r="D83" s="24" t="s">
        <v>116</v>
      </c>
      <c r="E83" s="24" t="s">
        <v>116</v>
      </c>
      <c r="F83" s="24"/>
    </row>
    <row r="84" spans="1:6" x14ac:dyDescent="0.35">
      <c r="A84" s="24" t="s">
        <v>116</v>
      </c>
      <c r="B84" s="24" t="s">
        <v>116</v>
      </c>
      <c r="C84" s="24" t="s">
        <v>116</v>
      </c>
      <c r="D84" s="24" t="s">
        <v>116</v>
      </c>
      <c r="E84" s="24" t="s">
        <v>116</v>
      </c>
      <c r="F84" s="24"/>
    </row>
    <row r="85" spans="1:6" x14ac:dyDescent="0.35">
      <c r="A85" s="24" t="s">
        <v>116</v>
      </c>
      <c r="B85" s="24" t="s">
        <v>116</v>
      </c>
      <c r="C85" s="24" t="s">
        <v>116</v>
      </c>
      <c r="D85" s="24" t="s">
        <v>116</v>
      </c>
      <c r="E85" s="24" t="s">
        <v>116</v>
      </c>
      <c r="F85" s="24"/>
    </row>
    <row r="86" spans="1:6" x14ac:dyDescent="0.35">
      <c r="A86" s="24" t="s">
        <v>116</v>
      </c>
      <c r="B86" s="24" t="s">
        <v>116</v>
      </c>
      <c r="C86" s="24" t="s">
        <v>116</v>
      </c>
      <c r="D86" s="24" t="s">
        <v>116</v>
      </c>
      <c r="E86" s="24" t="s">
        <v>116</v>
      </c>
      <c r="F86" s="24"/>
    </row>
    <row r="87" spans="1:6" x14ac:dyDescent="0.35">
      <c r="A87" s="24" t="s">
        <v>116</v>
      </c>
      <c r="B87" s="24" t="s">
        <v>116</v>
      </c>
      <c r="C87" s="24" t="s">
        <v>116</v>
      </c>
      <c r="D87" s="24" t="s">
        <v>116</v>
      </c>
      <c r="E87" s="24" t="s">
        <v>116</v>
      </c>
      <c r="F87" s="24"/>
    </row>
    <row r="88" spans="1:6" x14ac:dyDescent="0.35">
      <c r="A88" s="24" t="s">
        <v>116</v>
      </c>
      <c r="B88" s="24" t="s">
        <v>116</v>
      </c>
      <c r="C88" s="24" t="s">
        <v>116</v>
      </c>
      <c r="D88" s="24" t="s">
        <v>116</v>
      </c>
      <c r="E88" s="24" t="s">
        <v>116</v>
      </c>
      <c r="F88" s="24"/>
    </row>
    <row r="89" spans="1:6" x14ac:dyDescent="0.35">
      <c r="A89" s="24" t="s">
        <v>116</v>
      </c>
      <c r="B89" s="24" t="s">
        <v>116</v>
      </c>
      <c r="C89" s="24" t="s">
        <v>116</v>
      </c>
      <c r="D89" s="24" t="s">
        <v>116</v>
      </c>
      <c r="E89" s="24" t="s">
        <v>116</v>
      </c>
      <c r="F89" s="24"/>
    </row>
    <row r="90" spans="1:6" x14ac:dyDescent="0.35">
      <c r="A90" s="24" t="s">
        <v>116</v>
      </c>
      <c r="B90" s="24" t="s">
        <v>116</v>
      </c>
      <c r="C90" s="24" t="s">
        <v>116</v>
      </c>
      <c r="D90" s="24" t="s">
        <v>116</v>
      </c>
      <c r="E90" s="24" t="s">
        <v>116</v>
      </c>
      <c r="F90" s="24"/>
    </row>
    <row r="91" spans="1:6" x14ac:dyDescent="0.35">
      <c r="A91" s="24" t="s">
        <v>116</v>
      </c>
      <c r="B91" s="24" t="s">
        <v>116</v>
      </c>
      <c r="C91" s="24" t="s">
        <v>116</v>
      </c>
      <c r="D91" s="24" t="s">
        <v>116</v>
      </c>
      <c r="E91" s="24" t="s">
        <v>116</v>
      </c>
      <c r="F91" s="24"/>
    </row>
    <row r="92" spans="1:6" x14ac:dyDescent="0.35">
      <c r="A92" s="24" t="s">
        <v>116</v>
      </c>
      <c r="B92" s="24" t="s">
        <v>116</v>
      </c>
      <c r="C92" s="24" t="s">
        <v>116</v>
      </c>
      <c r="D92" s="24" t="s">
        <v>116</v>
      </c>
      <c r="E92" s="24" t="s">
        <v>116</v>
      </c>
      <c r="F92" s="24"/>
    </row>
    <row r="93" spans="1:6" x14ac:dyDescent="0.35">
      <c r="A93" s="24" t="s">
        <v>116</v>
      </c>
      <c r="B93" s="24" t="s">
        <v>116</v>
      </c>
      <c r="C93" s="24" t="s">
        <v>116</v>
      </c>
      <c r="D93" s="24" t="s">
        <v>116</v>
      </c>
      <c r="E93" s="24" t="s">
        <v>116</v>
      </c>
      <c r="F93" s="24"/>
    </row>
    <row r="94" spans="1:6" x14ac:dyDescent="0.35">
      <c r="A94" s="24" t="s">
        <v>116</v>
      </c>
      <c r="B94" s="24" t="s">
        <v>116</v>
      </c>
      <c r="C94" s="24" t="s">
        <v>116</v>
      </c>
      <c r="D94" s="24" t="s">
        <v>116</v>
      </c>
      <c r="E94" s="24" t="s">
        <v>116</v>
      </c>
      <c r="F94" s="24"/>
    </row>
    <row r="95" spans="1:6" x14ac:dyDescent="0.35">
      <c r="A95" s="24" t="s">
        <v>116</v>
      </c>
      <c r="B95" s="24" t="s">
        <v>116</v>
      </c>
      <c r="C95" s="24" t="s">
        <v>116</v>
      </c>
      <c r="D95" s="24" t="s">
        <v>116</v>
      </c>
      <c r="E95" s="24" t="s">
        <v>116</v>
      </c>
      <c r="F95" s="24"/>
    </row>
    <row r="96" spans="1:6" x14ac:dyDescent="0.35">
      <c r="A96" s="24" t="s">
        <v>116</v>
      </c>
      <c r="B96" s="24" t="s">
        <v>116</v>
      </c>
      <c r="C96" s="24" t="s">
        <v>116</v>
      </c>
      <c r="D96" s="24" t="s">
        <v>116</v>
      </c>
      <c r="E96" s="24" t="s">
        <v>116</v>
      </c>
      <c r="F96" s="24"/>
    </row>
    <row r="97" spans="1:6" x14ac:dyDescent="0.35">
      <c r="A97" s="24" t="s">
        <v>116</v>
      </c>
      <c r="B97" s="24" t="s">
        <v>116</v>
      </c>
      <c r="C97" s="24" t="s">
        <v>116</v>
      </c>
      <c r="D97" s="24" t="s">
        <v>116</v>
      </c>
      <c r="E97" s="24" t="s">
        <v>116</v>
      </c>
      <c r="F97" s="24"/>
    </row>
    <row r="98" spans="1:6" x14ac:dyDescent="0.35">
      <c r="A98" s="24" t="s">
        <v>116</v>
      </c>
      <c r="B98" s="24" t="s">
        <v>116</v>
      </c>
      <c r="C98" s="24" t="s">
        <v>116</v>
      </c>
      <c r="D98" s="24" t="s">
        <v>116</v>
      </c>
      <c r="E98" s="24" t="s">
        <v>116</v>
      </c>
      <c r="F98" s="24"/>
    </row>
    <row r="99" spans="1:6" x14ac:dyDescent="0.35">
      <c r="A99" s="24" t="s">
        <v>116</v>
      </c>
      <c r="B99" s="24" t="s">
        <v>116</v>
      </c>
      <c r="C99" s="24" t="s">
        <v>116</v>
      </c>
      <c r="D99" s="24" t="s">
        <v>116</v>
      </c>
      <c r="E99" s="24" t="s">
        <v>116</v>
      </c>
      <c r="F99" s="24"/>
    </row>
    <row r="100" spans="1:6" x14ac:dyDescent="0.35">
      <c r="A100" s="24" t="s">
        <v>116</v>
      </c>
      <c r="B100" s="24" t="s">
        <v>116</v>
      </c>
      <c r="C100" s="24" t="s">
        <v>116</v>
      </c>
      <c r="D100" s="24" t="s">
        <v>116</v>
      </c>
      <c r="E100" s="24" t="s">
        <v>116</v>
      </c>
      <c r="F100" s="24"/>
    </row>
    <row r="101" spans="1:6" x14ac:dyDescent="0.35">
      <c r="A101" s="24" t="s">
        <v>116</v>
      </c>
      <c r="B101" s="24" t="s">
        <v>116</v>
      </c>
      <c r="C101" s="24" t="s">
        <v>116</v>
      </c>
      <c r="D101" s="24" t="s">
        <v>116</v>
      </c>
      <c r="E101" s="24" t="s">
        <v>116</v>
      </c>
      <c r="F101" s="24"/>
    </row>
    <row r="102" spans="1:6" x14ac:dyDescent="0.35">
      <c r="A102" s="24" t="s">
        <v>116</v>
      </c>
      <c r="B102" s="24" t="s">
        <v>116</v>
      </c>
      <c r="C102" s="24" t="s">
        <v>116</v>
      </c>
      <c r="D102" s="24" t="s">
        <v>116</v>
      </c>
      <c r="E102" s="24" t="s">
        <v>116</v>
      </c>
      <c r="F102" s="24"/>
    </row>
    <row r="103" spans="1:6" x14ac:dyDescent="0.35">
      <c r="A103" s="24" t="s">
        <v>116</v>
      </c>
      <c r="B103" s="24" t="s">
        <v>116</v>
      </c>
      <c r="C103" s="24" t="s">
        <v>116</v>
      </c>
      <c r="D103" s="24" t="s">
        <v>116</v>
      </c>
      <c r="E103" s="24" t="s">
        <v>116</v>
      </c>
      <c r="F103" s="24"/>
    </row>
    <row r="104" spans="1:6" x14ac:dyDescent="0.35">
      <c r="A104" s="24" t="s">
        <v>116</v>
      </c>
      <c r="B104" s="24" t="s">
        <v>116</v>
      </c>
      <c r="C104" s="24" t="s">
        <v>116</v>
      </c>
      <c r="D104" s="24" t="s">
        <v>116</v>
      </c>
      <c r="E104" s="24" t="s">
        <v>116</v>
      </c>
      <c r="F104" s="24"/>
    </row>
    <row r="105" spans="1:6" x14ac:dyDescent="0.35">
      <c r="A105" s="24" t="s">
        <v>116</v>
      </c>
      <c r="B105" s="24" t="s">
        <v>116</v>
      </c>
      <c r="C105" s="24" t="s">
        <v>116</v>
      </c>
      <c r="D105" s="24" t="s">
        <v>116</v>
      </c>
      <c r="E105" s="24" t="s">
        <v>116</v>
      </c>
      <c r="F105" s="24"/>
    </row>
    <row r="106" spans="1:6" x14ac:dyDescent="0.35">
      <c r="A106" s="24" t="s">
        <v>116</v>
      </c>
      <c r="B106" s="24" t="s">
        <v>116</v>
      </c>
      <c r="C106" s="24" t="s">
        <v>116</v>
      </c>
      <c r="D106" s="24" t="s">
        <v>116</v>
      </c>
      <c r="E106" s="24" t="s">
        <v>116</v>
      </c>
      <c r="F106" s="24"/>
    </row>
    <row r="107" spans="1:6" x14ac:dyDescent="0.35">
      <c r="A107" s="24" t="s">
        <v>116</v>
      </c>
      <c r="B107" s="24" t="s">
        <v>116</v>
      </c>
      <c r="C107" s="24" t="s">
        <v>116</v>
      </c>
      <c r="D107" s="24" t="s">
        <v>116</v>
      </c>
      <c r="E107" s="24" t="s">
        <v>116</v>
      </c>
      <c r="F107" s="24"/>
    </row>
    <row r="108" spans="1:6" x14ac:dyDescent="0.35">
      <c r="A108" s="24" t="s">
        <v>116</v>
      </c>
      <c r="B108" s="24" t="s">
        <v>116</v>
      </c>
      <c r="C108" s="24" t="s">
        <v>116</v>
      </c>
      <c r="D108" s="24" t="s">
        <v>116</v>
      </c>
      <c r="E108" s="24" t="s">
        <v>116</v>
      </c>
      <c r="F108" s="24"/>
    </row>
    <row r="109" spans="1:6" x14ac:dyDescent="0.35">
      <c r="A109" s="24" t="s">
        <v>116</v>
      </c>
      <c r="B109" s="24" t="s">
        <v>116</v>
      </c>
      <c r="C109" s="24" t="s">
        <v>116</v>
      </c>
      <c r="D109" s="24" t="s">
        <v>116</v>
      </c>
      <c r="E109" s="24" t="s">
        <v>116</v>
      </c>
      <c r="F109" s="24"/>
    </row>
    <row r="110" spans="1:6" x14ac:dyDescent="0.35">
      <c r="A110" s="24" t="s">
        <v>116</v>
      </c>
      <c r="B110" s="24" t="s">
        <v>116</v>
      </c>
      <c r="C110" s="24" t="s">
        <v>116</v>
      </c>
      <c r="D110" s="24" t="s">
        <v>116</v>
      </c>
      <c r="E110" s="24" t="s">
        <v>116</v>
      </c>
      <c r="F110" s="24"/>
    </row>
    <row r="111" spans="1:6" x14ac:dyDescent="0.35">
      <c r="A111" s="24" t="s">
        <v>116</v>
      </c>
      <c r="B111" s="24" t="s">
        <v>116</v>
      </c>
      <c r="C111" s="24" t="s">
        <v>116</v>
      </c>
      <c r="D111" s="24" t="s">
        <v>116</v>
      </c>
      <c r="E111" s="24" t="s">
        <v>116</v>
      </c>
      <c r="F111" s="24"/>
    </row>
    <row r="112" spans="1:6" x14ac:dyDescent="0.35">
      <c r="A112" s="24" t="s">
        <v>116</v>
      </c>
      <c r="B112" s="24" t="s">
        <v>116</v>
      </c>
      <c r="C112" s="24" t="s">
        <v>116</v>
      </c>
      <c r="D112" s="24" t="s">
        <v>116</v>
      </c>
      <c r="E112" s="24" t="s">
        <v>116</v>
      </c>
      <c r="F112" s="24"/>
    </row>
    <row r="113" spans="1:6" x14ac:dyDescent="0.35">
      <c r="A113" s="24" t="s">
        <v>116</v>
      </c>
      <c r="B113" s="24" t="s">
        <v>116</v>
      </c>
      <c r="C113" s="24" t="s">
        <v>116</v>
      </c>
      <c r="D113" s="24" t="s">
        <v>116</v>
      </c>
      <c r="E113" s="24" t="s">
        <v>116</v>
      </c>
      <c r="F113" s="24"/>
    </row>
    <row r="114" spans="1:6" x14ac:dyDescent="0.35">
      <c r="A114" s="24" t="s">
        <v>116</v>
      </c>
      <c r="B114" s="24" t="s">
        <v>116</v>
      </c>
      <c r="C114" s="24" t="s">
        <v>116</v>
      </c>
      <c r="D114" s="24" t="s">
        <v>116</v>
      </c>
      <c r="E114" s="24" t="s">
        <v>116</v>
      </c>
      <c r="F114" s="24"/>
    </row>
    <row r="115" spans="1:6" x14ac:dyDescent="0.35">
      <c r="A115" s="24" t="s">
        <v>116</v>
      </c>
      <c r="B115" s="24" t="s">
        <v>116</v>
      </c>
      <c r="C115" s="24" t="s">
        <v>116</v>
      </c>
      <c r="D115" s="24" t="s">
        <v>116</v>
      </c>
      <c r="E115" s="24" t="s">
        <v>116</v>
      </c>
      <c r="F115" s="24"/>
    </row>
    <row r="116" spans="1:6" x14ac:dyDescent="0.35">
      <c r="A116" s="24" t="s">
        <v>116</v>
      </c>
      <c r="B116" s="24" t="s">
        <v>116</v>
      </c>
      <c r="C116" s="24" t="s">
        <v>116</v>
      </c>
      <c r="D116" s="24" t="s">
        <v>116</v>
      </c>
      <c r="E116" s="24" t="s">
        <v>116</v>
      </c>
      <c r="F116" s="24"/>
    </row>
    <row r="117" spans="1:6" x14ac:dyDescent="0.35">
      <c r="A117" s="24" t="s">
        <v>116</v>
      </c>
      <c r="B117" s="24" t="s">
        <v>116</v>
      </c>
      <c r="C117" s="24" t="s">
        <v>116</v>
      </c>
      <c r="D117" s="24" t="s">
        <v>116</v>
      </c>
      <c r="E117" s="24" t="s">
        <v>116</v>
      </c>
      <c r="F117" s="24"/>
    </row>
    <row r="118" spans="1:6" x14ac:dyDescent="0.35">
      <c r="A118" s="24" t="s">
        <v>116</v>
      </c>
      <c r="B118" s="24" t="s">
        <v>116</v>
      </c>
      <c r="C118" s="24" t="s">
        <v>116</v>
      </c>
      <c r="D118" s="24" t="s">
        <v>116</v>
      </c>
      <c r="E118" s="24" t="s">
        <v>116</v>
      </c>
      <c r="F118" s="24"/>
    </row>
    <row r="119" spans="1:6" x14ac:dyDescent="0.35">
      <c r="A119" s="24" t="s">
        <v>116</v>
      </c>
      <c r="B119" s="24" t="s">
        <v>116</v>
      </c>
      <c r="C119" s="24" t="s">
        <v>116</v>
      </c>
      <c r="D119" s="24" t="s">
        <v>116</v>
      </c>
      <c r="E119" s="24" t="s">
        <v>116</v>
      </c>
      <c r="F119" s="24"/>
    </row>
    <row r="120" spans="1:6" x14ac:dyDescent="0.35">
      <c r="A120" s="24" t="s">
        <v>116</v>
      </c>
      <c r="B120" s="24" t="s">
        <v>116</v>
      </c>
      <c r="C120" s="24" t="s">
        <v>116</v>
      </c>
      <c r="D120" s="24" t="s">
        <v>116</v>
      </c>
      <c r="E120" s="24" t="s">
        <v>116</v>
      </c>
      <c r="F120" s="24"/>
    </row>
    <row r="121" spans="1:6" x14ac:dyDescent="0.35">
      <c r="A121" s="24" t="s">
        <v>116</v>
      </c>
      <c r="B121" s="24" t="s">
        <v>116</v>
      </c>
      <c r="C121" s="24" t="s">
        <v>116</v>
      </c>
      <c r="D121" s="24" t="s">
        <v>116</v>
      </c>
      <c r="E121" s="24" t="s">
        <v>116</v>
      </c>
      <c r="F121" s="24"/>
    </row>
    <row r="122" spans="1:6" x14ac:dyDescent="0.35">
      <c r="A122" s="24" t="s">
        <v>116</v>
      </c>
      <c r="B122" s="24" t="s">
        <v>116</v>
      </c>
      <c r="C122" s="24" t="s">
        <v>116</v>
      </c>
      <c r="D122" s="24" t="s">
        <v>116</v>
      </c>
      <c r="E122" s="24" t="s">
        <v>116</v>
      </c>
      <c r="F122" s="24"/>
    </row>
  </sheetData>
  <autoFilter ref="A1:F122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"/>
  <sheetViews>
    <sheetView workbookViewId="0">
      <selection activeCell="E13" sqref="E13"/>
    </sheetView>
  </sheetViews>
  <sheetFormatPr baseColWidth="10" defaultRowHeight="14.5" x14ac:dyDescent="0.35"/>
  <sheetData>
    <row r="1" spans="1:6" x14ac:dyDescent="0.35">
      <c r="A1" t="s">
        <v>123</v>
      </c>
      <c r="B1" s="31" t="s">
        <v>124</v>
      </c>
      <c r="C1" s="31" t="s">
        <v>124</v>
      </c>
      <c r="D1" s="31" t="s">
        <v>124</v>
      </c>
      <c r="E1" s="31" t="s">
        <v>124</v>
      </c>
      <c r="F1" s="31" t="s">
        <v>124</v>
      </c>
    </row>
    <row r="2" spans="1:6" x14ac:dyDescent="0.35">
      <c r="A2" s="28"/>
      <c r="B2" s="28">
        <v>5</v>
      </c>
      <c r="C2" s="28">
        <v>13</v>
      </c>
      <c r="D2" s="33" t="s">
        <v>125</v>
      </c>
      <c r="E2" s="28">
        <v>1</v>
      </c>
      <c r="F2" s="28">
        <v>1</v>
      </c>
    </row>
    <row r="3" spans="1:6" x14ac:dyDescent="0.35">
      <c r="A3" s="29"/>
      <c r="B3" s="29">
        <v>4</v>
      </c>
      <c r="C3" s="29">
        <v>0</v>
      </c>
      <c r="D3" s="29">
        <v>0</v>
      </c>
      <c r="E3" s="29">
        <v>0</v>
      </c>
      <c r="F3" s="29">
        <v>0</v>
      </c>
    </row>
    <row r="4" spans="1:6" x14ac:dyDescent="0.35">
      <c r="A4" s="30"/>
      <c r="B4" s="30">
        <v>5</v>
      </c>
      <c r="C4" s="30">
        <v>6</v>
      </c>
      <c r="D4" s="34" t="s">
        <v>126</v>
      </c>
      <c r="E4" s="30">
        <v>2</v>
      </c>
      <c r="F4" s="30">
        <v>2</v>
      </c>
    </row>
    <row r="5" spans="1:6" x14ac:dyDescent="0.35">
      <c r="A5" s="28"/>
      <c r="B5" s="28">
        <v>9</v>
      </c>
      <c r="C5" s="35">
        <v>6</v>
      </c>
      <c r="D5" s="28">
        <v>0</v>
      </c>
      <c r="E5" s="28">
        <v>1</v>
      </c>
      <c r="F5" s="28">
        <v>0</v>
      </c>
    </row>
    <row r="6" spans="1:6" x14ac:dyDescent="0.35">
      <c r="A6" s="28"/>
      <c r="B6" s="28">
        <v>5</v>
      </c>
      <c r="C6" s="28">
        <v>7</v>
      </c>
      <c r="D6" s="33" t="s">
        <v>125</v>
      </c>
      <c r="E6" s="28">
        <v>2</v>
      </c>
      <c r="F6" s="28">
        <v>2</v>
      </c>
    </row>
    <row r="7" spans="1:6" x14ac:dyDescent="0.35">
      <c r="A7" s="28"/>
      <c r="B7" s="28">
        <v>4</v>
      </c>
      <c r="C7" s="28">
        <v>4</v>
      </c>
      <c r="D7" s="28">
        <v>0</v>
      </c>
      <c r="E7" s="28">
        <v>1</v>
      </c>
      <c r="F7" s="28">
        <v>0</v>
      </c>
    </row>
    <row r="8" spans="1:6" x14ac:dyDescent="0.35">
      <c r="A8" s="28"/>
      <c r="B8" s="28">
        <v>7</v>
      </c>
      <c r="C8" s="28">
        <v>9</v>
      </c>
      <c r="D8" s="32" t="s">
        <v>126</v>
      </c>
      <c r="E8" s="28">
        <v>2</v>
      </c>
      <c r="F8" s="28">
        <v>0</v>
      </c>
    </row>
    <row r="9" spans="1:6" x14ac:dyDescent="0.35">
      <c r="A9" s="28"/>
      <c r="B9" s="28">
        <v>7</v>
      </c>
      <c r="C9" s="28">
        <v>1</v>
      </c>
      <c r="D9" s="32" t="s">
        <v>127</v>
      </c>
      <c r="E9" s="28">
        <v>2</v>
      </c>
      <c r="F9" s="28">
        <v>1</v>
      </c>
    </row>
    <row r="10" spans="1:6" ht="29" x14ac:dyDescent="0.35">
      <c r="A10" s="28"/>
      <c r="B10" s="28">
        <v>12</v>
      </c>
      <c r="C10" s="28">
        <v>5</v>
      </c>
      <c r="D10" s="32" t="s">
        <v>128</v>
      </c>
      <c r="E10" s="28">
        <v>1</v>
      </c>
      <c r="F10" s="28">
        <v>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2"/>
  <sheetViews>
    <sheetView topLeftCell="A19" workbookViewId="0">
      <selection activeCell="A19" sqref="A1:A1048576"/>
    </sheetView>
  </sheetViews>
  <sheetFormatPr baseColWidth="10" defaultRowHeight="14.5" x14ac:dyDescent="0.35"/>
  <sheetData>
    <row r="1" spans="1:1" x14ac:dyDescent="0.35">
      <c r="A1" t="s">
        <v>33</v>
      </c>
    </row>
    <row r="2" spans="1:1" x14ac:dyDescent="0.35">
      <c r="A2" t="s">
        <v>34</v>
      </c>
    </row>
    <row r="3" spans="1:1" x14ac:dyDescent="0.35">
      <c r="A3" t="s">
        <v>35</v>
      </c>
    </row>
    <row r="4" spans="1:1" x14ac:dyDescent="0.35">
      <c r="A4" t="s">
        <v>36</v>
      </c>
    </row>
    <row r="8" spans="1:1" x14ac:dyDescent="0.35">
      <c r="A8" t="s">
        <v>65</v>
      </c>
    </row>
    <row r="9" spans="1:1" x14ac:dyDescent="0.35">
      <c r="A9" t="s">
        <v>66</v>
      </c>
    </row>
    <row r="10" spans="1:1" x14ac:dyDescent="0.35">
      <c r="A10" t="s">
        <v>67</v>
      </c>
    </row>
    <row r="11" spans="1:1" x14ac:dyDescent="0.35">
      <c r="A11" t="s">
        <v>68</v>
      </c>
    </row>
    <row r="12" spans="1:1" x14ac:dyDescent="0.35">
      <c r="A12" t="s">
        <v>69</v>
      </c>
    </row>
    <row r="14" spans="1:1" x14ac:dyDescent="0.35">
      <c r="A14" t="s">
        <v>70</v>
      </c>
    </row>
    <row r="15" spans="1:1" x14ac:dyDescent="0.35">
      <c r="A15" t="s">
        <v>71</v>
      </c>
    </row>
    <row r="17" spans="1:1" x14ac:dyDescent="0.35">
      <c r="A17" s="17" t="s">
        <v>76</v>
      </c>
    </row>
    <row r="18" spans="1:1" x14ac:dyDescent="0.35">
      <c r="A18" s="17" t="s">
        <v>77</v>
      </c>
    </row>
    <row r="19" spans="1:1" x14ac:dyDescent="0.35">
      <c r="A19" s="17" t="s">
        <v>78</v>
      </c>
    </row>
    <row r="20" spans="1:1" x14ac:dyDescent="0.35">
      <c r="A20" s="18" t="s">
        <v>79</v>
      </c>
    </row>
    <row r="22" spans="1:1" x14ac:dyDescent="0.35">
      <c r="A22" s="17" t="s">
        <v>12</v>
      </c>
    </row>
    <row r="23" spans="1:1" x14ac:dyDescent="0.35">
      <c r="A23" s="17" t="s">
        <v>13</v>
      </c>
    </row>
    <row r="25" spans="1:1" x14ac:dyDescent="0.35">
      <c r="A25" t="s">
        <v>85</v>
      </c>
    </row>
    <row r="26" spans="1:1" x14ac:dyDescent="0.35">
      <c r="A26" t="s">
        <v>86</v>
      </c>
    </row>
    <row r="27" spans="1:1" x14ac:dyDescent="0.35">
      <c r="A27" t="s">
        <v>87</v>
      </c>
    </row>
    <row r="28" spans="1:1" x14ac:dyDescent="0.35">
      <c r="A28" t="s">
        <v>88</v>
      </c>
    </row>
    <row r="29" spans="1:1" x14ac:dyDescent="0.35">
      <c r="A29" t="s">
        <v>89</v>
      </c>
    </row>
    <row r="30" spans="1:1" x14ac:dyDescent="0.35">
      <c r="A30" t="s">
        <v>90</v>
      </c>
    </row>
    <row r="31" spans="1:1" x14ac:dyDescent="0.35">
      <c r="A31" t="s">
        <v>91</v>
      </c>
    </row>
    <row r="32" spans="1:1" x14ac:dyDescent="0.35">
      <c r="A32" t="s">
        <v>92</v>
      </c>
    </row>
    <row r="33" spans="1:1" x14ac:dyDescent="0.35">
      <c r="A33" t="s">
        <v>93</v>
      </c>
    </row>
    <row r="34" spans="1:1" x14ac:dyDescent="0.35">
      <c r="A34" t="s">
        <v>94</v>
      </c>
    </row>
    <row r="36" spans="1:1" x14ac:dyDescent="0.35">
      <c r="A36" t="s">
        <v>95</v>
      </c>
    </row>
    <row r="37" spans="1:1" x14ac:dyDescent="0.35">
      <c r="A37" t="s">
        <v>96</v>
      </c>
    </row>
    <row r="38" spans="1:1" x14ac:dyDescent="0.35">
      <c r="A38" t="s">
        <v>97</v>
      </c>
    </row>
    <row r="40" spans="1:1" x14ac:dyDescent="0.35">
      <c r="A40" t="s">
        <v>118</v>
      </c>
    </row>
    <row r="41" spans="1:1" x14ac:dyDescent="0.35">
      <c r="A41" t="s">
        <v>119</v>
      </c>
    </row>
    <row r="42" spans="1:1" x14ac:dyDescent="0.35">
      <c r="A42" t="s">
        <v>120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ENTRETIEN DE PROGRES</vt:lpstr>
      <vt:lpstr>LISTE FORMATION</vt:lpstr>
      <vt:lpstr>LISTE SALARIE</vt:lpstr>
      <vt:lpstr>LISTE OBJECTIF SECURITE</vt:lpstr>
      <vt:lpstr>LISTE DEROULANTE</vt:lpstr>
      <vt:lpstr>'ENTRETIEN DE PROGRES'!Zone_d_impression</vt:lpstr>
    </vt:vector>
  </TitlesOfParts>
  <Company>GROUPE GCC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 LIGNOT</dc:creator>
  <cp:lastModifiedBy>Michel</cp:lastModifiedBy>
  <cp:lastPrinted>2019-01-03T14:53:16Z</cp:lastPrinted>
  <dcterms:created xsi:type="dcterms:W3CDTF">2019-01-03T13:15:59Z</dcterms:created>
  <dcterms:modified xsi:type="dcterms:W3CDTF">2019-03-28T10:41:22Z</dcterms:modified>
</cp:coreProperties>
</file>