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803"/>
  </bookViews>
  <sheets>
    <sheet name="BASE" sheetId="27" r:id="rId1"/>
    <sheet name="1. Reporting Consolidé 2020" sheetId="9" r:id="rId2"/>
  </sheets>
  <externalReferences>
    <externalReference r:id="rId3"/>
    <externalReference r:id="rId4"/>
    <externalReference r:id="rId5"/>
  </externalReferences>
  <definedNames>
    <definedName name="Apr_Bgt_BVCH">[1]SALES1.XLS!#REF!</definedName>
    <definedName name="Apr_Bgt_BVD">[1]SALES1.XLS!#REF!</definedName>
    <definedName name="Apr_Bgt_Canteen">[1]SALES1.XLS!#REF!</definedName>
    <definedName name="Apr_Bgt_Safaa">[1]SALES1.XLS!#REF!</definedName>
    <definedName name="Apr_Bgt_Tot_BV">[1]SALES1.XLS!#REF!</definedName>
    <definedName name="Apr_Ist_BVCH">[1]SALES1.XLS!#REF!</definedName>
    <definedName name="Apr_Ist_BVD">[1]SALES1.XLS!#REF!</definedName>
    <definedName name="Apr_Ist_Canteen">[1]SALES1.XLS!#REF!</definedName>
    <definedName name="Apr_Ist_Safaa">[1]SALES1.XLS!#REF!</definedName>
    <definedName name="Apr_Ist_Tot_BV">[1]SALES1.XLS!#REF!</definedName>
    <definedName name="Aug_Bgt_BVCH">[1]SALES1.XLS!#REF!</definedName>
    <definedName name="Aug_Bgt_BVD">[1]SALES1.XLS!#REF!</definedName>
    <definedName name="Aug_Bgt_Canteen">[1]SALES1.XLS!#REF!</definedName>
    <definedName name="Aug_Bgt_Safaa">[1]SALES1.XLS!#REF!</definedName>
    <definedName name="Aug_Bgt_Tot_BV">[1]SALES1.XLS!#REF!</definedName>
    <definedName name="Aug_Ist_BVCH">[1]SALES1.XLS!#REF!</definedName>
    <definedName name="Aug_Ist_BVD">[1]SALES1.XLS!#REF!</definedName>
    <definedName name="Aug_Ist_Canteen">[1]SALES1.XLS!#REF!</definedName>
    <definedName name="Aug_Ist_Safaa">[1]SALES1.XLS!#REF!</definedName>
    <definedName name="Aug_Ist_Tot_BV">[1]SALES1.XLS!#REF!</definedName>
    <definedName name="client">[2]INVESTISSEMENT!$AI$1:$AI$12</definedName>
    <definedName name="crit1">#REF!</definedName>
    <definedName name="CRIT10">#REF!</definedName>
    <definedName name="CRIT11">#REF!</definedName>
    <definedName name="CRIT12">#REF!</definedName>
    <definedName name="CRIT13">#REF!</definedName>
    <definedName name="CRIT14">#REF!</definedName>
    <definedName name="CRIT15">#REF!</definedName>
    <definedName name="CRIT16">#REF!</definedName>
    <definedName name="crit2">#REF!</definedName>
    <definedName name="CRIT3">#REF!</definedName>
    <definedName name="CRIT4">#REF!</definedName>
    <definedName name="CRIT5">#REF!</definedName>
    <definedName name="CRIT6">#REF!</definedName>
    <definedName name="CRIT7">#REF!</definedName>
    <definedName name="CRIT8">#REF!</definedName>
    <definedName name="CRIT9">#REF!</definedName>
    <definedName name="DA">'[3]INDEX 2'!$A$1:$A$65536</definedName>
    <definedName name="DCE">'[3]INDEX 2'!$E$1:$E$4</definedName>
    <definedName name="Dez_Bgt_BVCH">[1]SALES1.XLS!#REF!</definedName>
    <definedName name="Dez_Bgt_BVD">[1]SALES1.XLS!#REF!</definedName>
    <definedName name="Dez_Bgt_Canteen">[1]SALES1.XLS!#REF!</definedName>
    <definedName name="Dez_Bgt_Safaa">[1]SALES1.XLS!#REF!</definedName>
    <definedName name="Dez_Bgt_Tot_BV">[1]SALES1.XLS!#REF!</definedName>
    <definedName name="Dez_Ist_BVCH">[1]SALES1.XLS!#REF!</definedName>
    <definedName name="Dez_Ist_BVD">[1]SALES1.XLS!#REF!</definedName>
    <definedName name="Dez_Ist_Canteen">[1]SALES1.XLS!#REF!</definedName>
    <definedName name="Dez_Ist_Safaa">[1]SALES1.XLS!#REF!</definedName>
    <definedName name="Dez_Ist_Tot_BV">[1]SALES1.XLS!#REF!</definedName>
    <definedName name="Feb_Bgt_BVCH">[1]SALES1.XLS!#REF!</definedName>
    <definedName name="Feb_Bgt_BVD">[1]SALES1.XLS!#REF!</definedName>
    <definedName name="Feb_Bgt_Canteen">[1]SALES1.XLS!#REF!</definedName>
    <definedName name="Feb_Bgt_Safaa">[1]SALES1.XLS!#REF!</definedName>
    <definedName name="Feb_Bgt_Tot_BV">[1]SALES1.XLS!#REF!</definedName>
    <definedName name="Feb_Ist_BVCH">[1]SALES1.XLS!#REF!</definedName>
    <definedName name="Feb_Ist_BVD">[1]SALES1.XLS!#REF!</definedName>
    <definedName name="Feb_Ist_Canteen">[1]SALES1.XLS!#REF!</definedName>
    <definedName name="Feb_Ist_Safaa">[1]SALES1.XLS!#REF!</definedName>
    <definedName name="Feb_Ist_Tot_BV">[1]SALES1.XLS!#REF!</definedName>
    <definedName name="Jan_Bgt_BVCH">[1]SALES1.XLS!#REF!</definedName>
    <definedName name="Jan_Bgt_BVD">[1]SALES1.XLS!#REF!</definedName>
    <definedName name="Jan_Bgt_Canteen">[1]SALES1.XLS!#REF!</definedName>
    <definedName name="Jan_Bgt_Safaa">[1]SALES1.XLS!#REF!</definedName>
    <definedName name="Jan_Bgt_Tot_BV">[1]SALES1.XLS!#REF!</definedName>
    <definedName name="Jan_Ist_BVCH">[1]SALES1.XLS!#REF!</definedName>
    <definedName name="Jan_Ist_BVD">[1]SALES1.XLS!#REF!</definedName>
    <definedName name="Jan_Ist_Canteen">[1]SALES1.XLS!#REF!</definedName>
    <definedName name="Jan_Ist_Safaa">[1]SALES1.XLS!#REF!</definedName>
    <definedName name="Jan_Ist_Tot_BV">[1]SALES1.XLS!#REF!</definedName>
    <definedName name="Jul_Bgt_BVCH">[1]SALES1.XLS!#REF!</definedName>
    <definedName name="Jul_Bgt_BVD">[1]SALES1.XLS!#REF!</definedName>
    <definedName name="Jul_Bgt_Canteen">[1]SALES1.XLS!#REF!</definedName>
    <definedName name="Jul_Bgt_Safaa">[1]SALES1.XLS!#REF!</definedName>
    <definedName name="Jul_Bgt_Tot_BV">[1]SALES1.XLS!#REF!</definedName>
    <definedName name="Jul_Ist_BVCH">[1]SALES1.XLS!#REF!</definedName>
    <definedName name="Jul_Ist_BVD">[1]SALES1.XLS!#REF!</definedName>
    <definedName name="Jul_Ist_Canteen">[1]SALES1.XLS!#REF!</definedName>
    <definedName name="Jul_Ist_Safaa">[1]SALES1.XLS!#REF!</definedName>
    <definedName name="Jul_Ist_Tot_BV">[1]SALES1.XLS!#REF!</definedName>
    <definedName name="Jun_Bgt_BVCH">[1]SALES1.XLS!#REF!</definedName>
    <definedName name="Jun_Bgt_BVD">[1]SALES1.XLS!#REF!</definedName>
    <definedName name="Jun_Bgt_Canteen">[1]SALES1.XLS!#REF!</definedName>
    <definedName name="Jun_Bgt_Safaa">[1]SALES1.XLS!#REF!</definedName>
    <definedName name="Jun_Bgt_Tot_BV">[1]SALES1.XLS!#REF!</definedName>
    <definedName name="Jun_Ist_BVCH">[1]SALES1.XLS!#REF!</definedName>
    <definedName name="Jun_Ist_BVD">[1]SALES1.XLS!#REF!</definedName>
    <definedName name="Jun_Ist_Canteen">[1]SALES1.XLS!#REF!</definedName>
    <definedName name="Jun_Ist_Safaa">[1]SALES1.XLS!#REF!</definedName>
    <definedName name="Jun_Ist_Tot_BV">[1]SALES1.XLS!#REF!</definedName>
    <definedName name="Mai_Bgt_BVCH">[1]SALES1.XLS!#REF!</definedName>
    <definedName name="Mai_Bgt_BVD">[1]SALES1.XLS!#REF!</definedName>
    <definedName name="Mai_Bgt_Canteen">[1]SALES1.XLS!#REF!</definedName>
    <definedName name="Mai_Bgt_Safaa">[1]SALES1.XLS!#REF!</definedName>
    <definedName name="Mai_Bgt_Tot_BV">[1]SALES1.XLS!#REF!</definedName>
    <definedName name="Mai_Ist_BVCH">[1]SALES1.XLS!#REF!</definedName>
    <definedName name="Mai_Ist_BVD">[1]SALES1.XLS!#REF!</definedName>
    <definedName name="Mai_Ist_Canteen">[1]SALES1.XLS!#REF!</definedName>
    <definedName name="Mai_Ist_Safaa">[1]SALES1.XLS!#REF!</definedName>
    <definedName name="Mai_Ist_Tot_BV">[1]SALES1.XLS!#REF!</definedName>
    <definedName name="Mar_Bgt_BVCH">[1]SALES1.XLS!#REF!</definedName>
    <definedName name="Mar_Bgt_BVD">[1]SALES1.XLS!#REF!</definedName>
    <definedName name="Mar_Bgt_Canteen">[1]SALES1.XLS!#REF!</definedName>
    <definedName name="Mar_Bgt_Safaa">[1]SALES1.XLS!#REF!</definedName>
    <definedName name="Mar_Bgt_Tot_BV">[1]SALES1.XLS!#REF!</definedName>
    <definedName name="Mar_Ist_BVCH">[1]SALES1.XLS!#REF!</definedName>
    <definedName name="Mar_Ist_BVD">[1]SALES1.XLS!#REF!</definedName>
    <definedName name="Mar_Ist_Canteen">[1]SALES1.XLS!#REF!</definedName>
    <definedName name="Mar_Ist_Safaa">[1]SALES1.XLS!#REF!</definedName>
    <definedName name="Mar_Ist_Tot_BV">[1]SALES1.XLS!#REF!</definedName>
    <definedName name="MOIS">[3]INDEX3!$B$1:$B$65536</definedName>
    <definedName name="Nov_Bgt_BVCH">[1]SALES1.XLS!#REF!</definedName>
    <definedName name="Nov_Bgt_BVD">[1]SALES1.XLS!#REF!</definedName>
    <definedName name="Nov_Bgt_Canteen">[1]SALES1.XLS!#REF!</definedName>
    <definedName name="Nov_Bgt_Safaa">[1]SALES1.XLS!#REF!</definedName>
    <definedName name="Nov_Bgt_Tot_BV">[1]SALES1.XLS!#REF!</definedName>
    <definedName name="Nov_Ist_BVCH">[1]SALES1.XLS!#REF!</definedName>
    <definedName name="Nov_Ist_BVD">[1]SALES1.XLS!#REF!</definedName>
    <definedName name="Nov_Ist_Canteen">[1]SALES1.XLS!#REF!</definedName>
    <definedName name="Nov_Ist_Safaa">[1]SALES1.XLS!#REF!</definedName>
    <definedName name="Nov_Ist_Tot_BV">[1]SALES1.XLS!#REF!</definedName>
    <definedName name="Okt_Bgt_BVCH">[1]SALES1.XLS!#REF!</definedName>
    <definedName name="Okt_Bgt_BVD">[1]SALES1.XLS!#REF!</definedName>
    <definedName name="Okt_Bgt_Canteen">[1]SALES1.XLS!#REF!</definedName>
    <definedName name="Okt_Bgt_Safaa">[1]SALES1.XLS!#REF!</definedName>
    <definedName name="Okt_Bgt_Tot_BV">[1]SALES1.XLS!#REF!</definedName>
    <definedName name="Okt_Ist_BVCH">[1]SALES1.XLS!#REF!</definedName>
    <definedName name="Okt_Ist_BVD">[1]SALES1.XLS!#REF!</definedName>
    <definedName name="Okt_Ist_Canteen">[1]SALES1.XLS!#REF!</definedName>
    <definedName name="Okt_Ist_Safaa">[1]SALES1.XLS!#REF!</definedName>
    <definedName name="Okt_Ist_Tot_BV">[1]SALES1.XLS!#REF!</definedName>
    <definedName name="Sep_Bgt_BVCH">[1]SALES1.XLS!#REF!</definedName>
    <definedName name="Sep_Bgt_BVD">[1]SALES1.XLS!#REF!</definedName>
    <definedName name="Sep_Bgt_Canteen">[1]SALES1.XLS!#REF!</definedName>
    <definedName name="Sep_Bgt_Safaa">[1]SALES1.XLS!#REF!</definedName>
    <definedName name="Sep_Bgt_Tot_BV">[1]SALES1.XLS!#REF!</definedName>
    <definedName name="Sep_Ist_BVCH">[1]SALES1.XLS!#REF!</definedName>
    <definedName name="Sep_Ist_BVD">[1]SALES1.XLS!#REF!</definedName>
    <definedName name="Sep_Ist_Canteen">[1]SALES1.XLS!#REF!</definedName>
    <definedName name="Sep_Ist_Safaa">[1]SALES1.XLS!#REF!</definedName>
    <definedName name="Sep_Ist_Tot_BV">[1]SALES1.XLS!#REF!</definedName>
    <definedName name="STATION">[3]INDEX!$D$1:$D$65536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9" l="1"/>
  <c r="U14" i="9" l="1"/>
  <c r="T14" i="9"/>
  <c r="S14" i="9"/>
  <c r="P14" i="9"/>
  <c r="O14" i="9"/>
  <c r="N14" i="9"/>
  <c r="K14" i="9"/>
  <c r="J14" i="9"/>
  <c r="I14" i="9"/>
  <c r="F14" i="9"/>
  <c r="D14" i="9"/>
  <c r="E14" i="9"/>
  <c r="G14" i="9" l="1"/>
  <c r="L14" i="9" l="1"/>
  <c r="Q14" i="9"/>
  <c r="N15" i="9"/>
  <c r="O15" i="9"/>
  <c r="P15" i="9"/>
  <c r="I15" i="9"/>
  <c r="E15" i="9"/>
  <c r="J15" i="9"/>
  <c r="K15" i="9"/>
  <c r="F15" i="9"/>
  <c r="D15" i="9"/>
  <c r="V14" i="9" l="1"/>
  <c r="X14" i="9" s="1"/>
  <c r="U15" i="9"/>
  <c r="S15" i="9"/>
  <c r="T15" i="9"/>
  <c r="X15" i="9" l="1"/>
  <c r="Q15" i="9"/>
  <c r="V15" i="9"/>
  <c r="L15" i="9"/>
  <c r="G15" i="9"/>
</calcChain>
</file>

<file path=xl/sharedStrings.xml><?xml version="1.0" encoding="utf-8"?>
<sst xmlns="http://schemas.openxmlformats.org/spreadsheetml/2006/main" count="91" uniqueCount="88">
  <si>
    <t>Total</t>
  </si>
  <si>
    <t>Evolution du CA HT par site</t>
  </si>
  <si>
    <t>CA HT par site</t>
  </si>
  <si>
    <t>Trimestre 1</t>
  </si>
  <si>
    <t>Trimestre 2</t>
  </si>
  <si>
    <t>Trimestre 3</t>
  </si>
  <si>
    <t>Trimestre 4</t>
  </si>
  <si>
    <t>YTD</t>
  </si>
  <si>
    <t>Janvier</t>
  </si>
  <si>
    <t>Février</t>
  </si>
  <si>
    <t>Mars</t>
  </si>
  <si>
    <t>Total T1</t>
  </si>
  <si>
    <t>Avril</t>
  </si>
  <si>
    <t>Mai</t>
  </si>
  <si>
    <t>Juin</t>
  </si>
  <si>
    <t>Total T2</t>
  </si>
  <si>
    <t>Juillet</t>
  </si>
  <si>
    <t>Août</t>
  </si>
  <si>
    <t>Septembre</t>
  </si>
  <si>
    <t>Total T3</t>
  </si>
  <si>
    <t>Octobre</t>
  </si>
  <si>
    <t>Novembre</t>
  </si>
  <si>
    <t>Décembre</t>
  </si>
  <si>
    <t>Total T4</t>
  </si>
  <si>
    <t>Mois</t>
  </si>
  <si>
    <t>Code site</t>
  </si>
  <si>
    <t>Nom du site</t>
  </si>
  <si>
    <t>Activité</t>
  </si>
  <si>
    <t>Groupe contrat</t>
  </si>
  <si>
    <t>Nom du groupe contrat</t>
  </si>
  <si>
    <t>Code national</t>
  </si>
  <si>
    <t>Nom du code national</t>
  </si>
  <si>
    <t>Région</t>
  </si>
  <si>
    <t>Agence (site)</t>
  </si>
  <si>
    <t>nom de l'agence (site)</t>
  </si>
  <si>
    <t>Commercial</t>
  </si>
  <si>
    <t>Account owner région</t>
  </si>
  <si>
    <t>Code payeur</t>
  </si>
  <si>
    <t>Nom du payeur</t>
  </si>
  <si>
    <t>Département (payeur)</t>
  </si>
  <si>
    <t>Ville (payeur)</t>
  </si>
  <si>
    <t>Machine</t>
  </si>
  <si>
    <t>site_machine</t>
  </si>
  <si>
    <t>Site actuel</t>
  </si>
  <si>
    <t>Modèle</t>
  </si>
  <si>
    <t>Groupe produit</t>
  </si>
  <si>
    <t>nom du groupe produit</t>
  </si>
  <si>
    <t>Catégorie</t>
  </si>
  <si>
    <t>Acquisition</t>
  </si>
  <si>
    <t>Installation</t>
  </si>
  <si>
    <t>Fin période</t>
  </si>
  <si>
    <t>En gestion</t>
  </si>
  <si>
    <t>Roque</t>
  </si>
  <si>
    <t>Fontaines</t>
  </si>
  <si>
    <t>Produits frais</t>
  </si>
  <si>
    <t>Klix</t>
  </si>
  <si>
    <t>N° contrat</t>
  </si>
  <si>
    <t>Fin de contrat</t>
  </si>
  <si>
    <t>Emplacement</t>
  </si>
  <si>
    <t>Age</t>
  </si>
  <si>
    <t>Reconditionnement</t>
  </si>
  <si>
    <t>Age reconditmt</t>
  </si>
  <si>
    <t>Agence (tournées)</t>
  </si>
  <si>
    <t>Nom de l'agence (tournées)</t>
  </si>
  <si>
    <t>Tournee</t>
  </si>
  <si>
    <t>Opérateur actuel</t>
  </si>
  <si>
    <t>Nb tournées</t>
  </si>
  <si>
    <t>Recette ht</t>
  </si>
  <si>
    <t>Dotations ht</t>
  </si>
  <si>
    <t>CB ht</t>
  </si>
  <si>
    <t>Izly ht</t>
  </si>
  <si>
    <t>Factures ht</t>
  </si>
  <si>
    <t>Locations ht</t>
  </si>
  <si>
    <t>Négoce ingredients ht</t>
  </si>
  <si>
    <t>Négoce autre ht</t>
  </si>
  <si>
    <t>Cafétéria ht</t>
  </si>
  <si>
    <t>Autre CA ht</t>
  </si>
  <si>
    <t>CA Brut ht</t>
  </si>
  <si>
    <t>202001</t>
  </si>
  <si>
    <t>202002</t>
  </si>
  <si>
    <t>202003</t>
  </si>
  <si>
    <t>202006</t>
  </si>
  <si>
    <t>202009</t>
  </si>
  <si>
    <t>202010</t>
  </si>
  <si>
    <t>2020111</t>
  </si>
  <si>
    <t>202012</t>
  </si>
  <si>
    <t>TOTAL 2020</t>
  </si>
  <si>
    <t>code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</si>
</sst>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_-* #,##0\ _€_-;\-* #,##0\ _€_-;_-* &quot;-&quot;??\ _€_-;_-@_-"/>
    <numFmt numFmtId="166" formatCode="_(&quot;€&quot;* #,##0.00_);_(&quot;€&quot;* \(#,##0.00\);_(&quot;€&quot;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b/>
      <u/>
      <sz val="10"/>
      <color rgb="FFC00000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/>
    <xf numFmtId="43" fontId="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43" fontId="13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2" applyFont="1" applyAlignment="1" applyProtection="1">
      <alignment vertical="center"/>
      <protection locked="0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7" fillId="0" borderId="0" xfId="2" applyFont="1" applyAlignment="1" applyProtection="1">
      <alignment vertical="center"/>
      <protection locked="0"/>
    </xf>
    <xf numFmtId="0" fontId="9" fillId="0" borderId="0" xfId="2" applyFont="1" applyFill="1" applyAlignment="1">
      <alignment vertical="center"/>
    </xf>
    <xf numFmtId="0" fontId="10" fillId="0" borderId="0" xfId="2" applyFont="1" applyAlignment="1">
      <alignment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Alignment="1" applyProtection="1">
      <alignment vertical="center"/>
      <protection locked="0"/>
    </xf>
    <xf numFmtId="164" fontId="8" fillId="0" borderId="5" xfId="2" applyNumberFormat="1" applyFont="1" applyBorder="1" applyAlignment="1">
      <alignment horizontal="center" vertical="center"/>
    </xf>
    <xf numFmtId="164" fontId="8" fillId="0" borderId="6" xfId="2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5" xfId="2" applyFont="1" applyBorder="1" applyAlignment="1" applyProtection="1">
      <alignment horizontal="center" vertical="center"/>
      <protection locked="0"/>
    </xf>
    <xf numFmtId="0" fontId="8" fillId="0" borderId="6" xfId="2" applyFont="1" applyBorder="1" applyAlignment="1" applyProtection="1">
      <alignment horizontal="center" vertical="center"/>
      <protection locked="0"/>
    </xf>
    <xf numFmtId="0" fontId="8" fillId="0" borderId="7" xfId="2" applyFont="1" applyBorder="1" applyAlignment="1" applyProtection="1">
      <alignment horizontal="center" vertical="center"/>
      <protection locked="0"/>
    </xf>
    <xf numFmtId="43" fontId="7" fillId="3" borderId="0" xfId="3" applyFont="1" applyFill="1" applyBorder="1" applyAlignment="1" applyProtection="1">
      <alignment vertical="center"/>
      <protection locked="0"/>
    </xf>
    <xf numFmtId="0" fontId="8" fillId="0" borderId="6" xfId="2" applyFont="1" applyBorder="1" applyAlignment="1">
      <alignment vertical="center"/>
    </xf>
    <xf numFmtId="43" fontId="8" fillId="0" borderId="6" xfId="3" applyFont="1" applyBorder="1" applyAlignment="1" applyProtection="1">
      <alignment vertical="center"/>
      <protection locked="0"/>
    </xf>
    <xf numFmtId="0" fontId="8" fillId="0" borderId="0" xfId="2" applyFont="1" applyBorder="1" applyAlignment="1">
      <alignment vertical="center"/>
    </xf>
    <xf numFmtId="43" fontId="8" fillId="0" borderId="0" xfId="3" applyFont="1" applyBorder="1" applyAlignment="1">
      <alignment vertical="center"/>
    </xf>
    <xf numFmtId="0" fontId="8" fillId="0" borderId="0" xfId="2" applyFont="1" applyBorder="1" applyAlignment="1" applyProtection="1">
      <alignment vertical="center"/>
      <protection locked="0"/>
    </xf>
    <xf numFmtId="43" fontId="8" fillId="0" borderId="0" xfId="3" applyFont="1" applyBorder="1" applyAlignment="1" applyProtection="1">
      <alignment vertical="center"/>
      <protection locked="0"/>
    </xf>
    <xf numFmtId="0" fontId="5" fillId="2" borderId="0" xfId="2" applyNumberFormat="1" applyFont="1" applyFill="1" applyAlignment="1">
      <alignment horizontal="centerContinuous" vertical="center"/>
    </xf>
    <xf numFmtId="0" fontId="11" fillId="0" borderId="1" xfId="2" applyFont="1" applyFill="1" applyBorder="1" applyAlignment="1">
      <alignment horizontal="centerContinuous" vertical="center"/>
    </xf>
    <xf numFmtId="0" fontId="11" fillId="0" borderId="2" xfId="2" applyFont="1" applyFill="1" applyBorder="1" applyAlignment="1">
      <alignment horizontal="centerContinuous" vertical="center"/>
    </xf>
    <xf numFmtId="0" fontId="11" fillId="0" borderId="3" xfId="2" applyFont="1" applyFill="1" applyBorder="1" applyAlignment="1">
      <alignment horizontal="centerContinuous" vertical="center"/>
    </xf>
    <xf numFmtId="0" fontId="5" fillId="2" borderId="0" xfId="2" applyNumberFormat="1" applyFont="1" applyFill="1" applyAlignment="1" applyProtection="1">
      <alignment horizontal="centerContinuous" vertical="center"/>
      <protection locked="0"/>
    </xf>
    <xf numFmtId="0" fontId="11" fillId="0" borderId="4" xfId="2" applyFont="1" applyFill="1" applyBorder="1" applyAlignment="1" applyProtection="1">
      <alignment horizontal="centerContinuous" vertical="center"/>
      <protection locked="0"/>
    </xf>
    <xf numFmtId="0" fontId="4" fillId="0" borderId="0" xfId="2" applyFont="1" applyAlignment="1">
      <alignment horizontal="left" vertical="center"/>
    </xf>
    <xf numFmtId="0" fontId="12" fillId="0" borderId="0" xfId="2" applyFont="1" applyAlignment="1">
      <alignment vertical="center"/>
    </xf>
    <xf numFmtId="0" fontId="7" fillId="0" borderId="0" xfId="2" applyFont="1" applyBorder="1" applyAlignment="1">
      <alignment vertical="center"/>
    </xf>
    <xf numFmtId="165" fontId="7" fillId="3" borderId="0" xfId="1" applyNumberFormat="1" applyFont="1" applyFill="1" applyBorder="1" applyAlignment="1">
      <alignment vertical="center"/>
    </xf>
    <xf numFmtId="165" fontId="8" fillId="0" borderId="6" xfId="1" applyNumberFormat="1" applyFont="1" applyBorder="1" applyAlignme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49" fontId="14" fillId="0" borderId="0" xfId="2" applyNumberFormat="1" applyFont="1" applyAlignment="1">
      <alignment horizontal="left"/>
    </xf>
    <xf numFmtId="0" fontId="3" fillId="0" borderId="0" xfId="2" applyFont="1" applyAlignment="1" applyProtection="1">
      <alignment horizontal="left" vertical="center"/>
      <protection locked="0"/>
    </xf>
    <xf numFmtId="165" fontId="7" fillId="0" borderId="0" xfId="1" applyNumberFormat="1" applyFont="1" applyAlignment="1">
      <alignment vertical="center"/>
    </xf>
    <xf numFmtId="165" fontId="8" fillId="0" borderId="6" xfId="1" applyNumberFormat="1" applyFont="1" applyBorder="1" applyAlignment="1" applyProtection="1">
      <alignment vertical="center"/>
      <protection locked="0"/>
    </xf>
    <xf numFmtId="165" fontId="7" fillId="0" borderId="0" xfId="1" applyNumberFormat="1" applyFont="1" applyAlignment="1" applyProtection="1">
      <alignment vertical="center"/>
      <protection locked="0"/>
    </xf>
    <xf numFmtId="165" fontId="7" fillId="3" borderId="0" xfId="1" applyNumberFormat="1" applyFont="1" applyFill="1" applyBorder="1" applyAlignment="1" applyProtection="1">
      <alignment vertical="center"/>
      <protection locked="0"/>
    </xf>
    <xf numFmtId="165" fontId="8" fillId="0" borderId="8" xfId="1" applyNumberFormat="1" applyFont="1" applyBorder="1" applyAlignment="1" applyProtection="1">
      <alignment horizontal="center" vertical="center"/>
      <protection locked="0"/>
    </xf>
    <xf numFmtId="165" fontId="7" fillId="3" borderId="9" xfId="1" applyNumberFormat="1" applyFont="1" applyFill="1" applyBorder="1" applyAlignment="1" applyProtection="1">
      <alignment vertical="center"/>
      <protection locked="0"/>
    </xf>
    <xf numFmtId="165" fontId="8" fillId="0" borderId="8" xfId="1" applyNumberFormat="1" applyFont="1" applyBorder="1" applyAlignment="1" applyProtection="1">
      <alignment vertical="center"/>
      <protection locked="0"/>
    </xf>
    <xf numFmtId="49" fontId="15" fillId="0" borderId="0" xfId="34" applyNumberFormat="1" applyFont="1" applyAlignment="1">
      <alignment horizontal="left"/>
    </xf>
    <xf numFmtId="0" fontId="16" fillId="0" borderId="0" xfId="0" applyFont="1"/>
  </cellXfs>
  <cellStyles count="35">
    <cellStyle name="Milliers" xfId="1" builtinId="3"/>
    <cellStyle name="Milliers 2" xfId="3"/>
    <cellStyle name="Milliers 3" xfId="33"/>
    <cellStyle name="Monétaire 2" xfId="4"/>
    <cellStyle name="Monétaire 2 2" xfId="5"/>
    <cellStyle name="Monétaire 2 2 2" xfId="6"/>
    <cellStyle name="Monétaire 2 2 2 2" xfId="7"/>
    <cellStyle name="Monétaire 2 2 3" xfId="8"/>
    <cellStyle name="Monétaire 2 3" xfId="9"/>
    <cellStyle name="Monétaire 2 3 2" xfId="10"/>
    <cellStyle name="Monétaire 2 4" xfId="11"/>
    <cellStyle name="Normal" xfId="0" builtinId="0"/>
    <cellStyle name="Normal 2" xfId="2"/>
    <cellStyle name="Normal 2 2" xfId="12"/>
    <cellStyle name="Normal 2 2 2" xfId="13"/>
    <cellStyle name="Normal 2 2 2 2" xfId="14"/>
    <cellStyle name="Normal 2 2 3" xfId="15"/>
    <cellStyle name="Normal 2 3" xfId="16"/>
    <cellStyle name="Normal 2 4" xfId="17"/>
    <cellStyle name="Normal 2 4 2" xfId="18"/>
    <cellStyle name="Normal 2 5" xfId="19"/>
    <cellStyle name="Normal 3" xfId="20"/>
    <cellStyle name="Normal 3 2" xfId="21"/>
    <cellStyle name="Normal 3 2 2" xfId="22"/>
    <cellStyle name="Normal 3 2 2 2" xfId="23"/>
    <cellStyle name="Normal 3 2 3" xfId="24"/>
    <cellStyle name="Normal 3 3" xfId="25"/>
    <cellStyle name="Normal 3 3 2" xfId="26"/>
    <cellStyle name="Normal 3 4" xfId="27"/>
    <cellStyle name="Normal 4" xfId="28"/>
    <cellStyle name="Normal 4 2" xfId="29"/>
    <cellStyle name="Normal 4 2 2" xfId="30"/>
    <cellStyle name="Normal 4 3" xfId="31"/>
    <cellStyle name="Normal 4 4" xfId="34"/>
    <cellStyle name="Normal 5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~1\FRJBGA01\LOCALS~1\Temp\DO1\DO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1%20DO2\00%20BUDGET%2009\INVNT%2009\BUDGET%20INVEST%20CC%2020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1%20DO2\00%20BUDGET%2009\RETOUR%20BUD%2009\METRO\BUD%2009%20DCE%20RCE%20METRO%20PARIS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EL.XLS"/>
      <sheetName val="SUMM1.XLS"/>
      <sheetName val="INDICATEURS"/>
      <sheetName val="SALES1.XLS"/>
      <sheetName val="PERSONN1.XLS"/>
      <sheetName val="BUSACT1.XLS"/>
      <sheetName val="CLIENTS"/>
      <sheetName val="ANNEXE 4"/>
      <sheetName val="BASE CLI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STISSEMENT"/>
    </sheetNames>
    <sheetDataSet>
      <sheetData sheetId="0">
        <row r="1">
          <cell r="AI1" t="str">
            <v>SNCF</v>
          </cell>
        </row>
        <row r="2">
          <cell r="AI2" t="str">
            <v>RFF</v>
          </cell>
        </row>
        <row r="3">
          <cell r="AI3" t="str">
            <v>METRO PARIS</v>
          </cell>
        </row>
        <row r="4">
          <cell r="AI4" t="str">
            <v>METRO MARSEILLE</v>
          </cell>
        </row>
        <row r="5">
          <cell r="AI5" t="str">
            <v>METRO LILLE</v>
          </cell>
        </row>
        <row r="6">
          <cell r="AI6" t="str">
            <v>METRO LYON</v>
          </cell>
        </row>
        <row r="7">
          <cell r="AI7" t="str">
            <v>SSP</v>
          </cell>
        </row>
        <row r="8">
          <cell r="AI8" t="str">
            <v>ALTAREA</v>
          </cell>
        </row>
        <row r="9">
          <cell r="AI9" t="str">
            <v>UMM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"/>
      <sheetName val="Hypothése H"/>
      <sheetName val="Hypothése B"/>
      <sheetName val="DCE RER"/>
      <sheetName val="BASE CA"/>
      <sheetName val="INDEX"/>
      <sheetName val="INDEX 2"/>
      <sheetName val="INDEX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D1" t="str">
            <v xml:space="preserve"> BOULETS MONTREUIL</v>
          </cell>
        </row>
        <row r="2">
          <cell r="D2" t="str">
            <v>ABBESSES L12</v>
          </cell>
        </row>
        <row r="3">
          <cell r="D3" t="str">
            <v>ALESIA</v>
          </cell>
        </row>
        <row r="4">
          <cell r="D4" t="str">
            <v>ALEXANDRE DUMAS</v>
          </cell>
        </row>
        <row r="5">
          <cell r="D5" t="str">
            <v>ALFORT ECOLE VETE</v>
          </cell>
        </row>
        <row r="6">
          <cell r="D6" t="str">
            <v>ALMA MARCEAU</v>
          </cell>
        </row>
        <row r="7">
          <cell r="D7" t="str">
            <v>ANATOLE FRANCE</v>
          </cell>
        </row>
        <row r="8">
          <cell r="D8" t="str">
            <v>ANTONY RER B</v>
          </cell>
        </row>
        <row r="9">
          <cell r="D9" t="str">
            <v>ANVERS</v>
          </cell>
        </row>
        <row r="10">
          <cell r="D10" t="str">
            <v>ARCUEIL CACHAN RER B</v>
          </cell>
        </row>
        <row r="11">
          <cell r="D11" t="str">
            <v>ARGENTINE</v>
          </cell>
        </row>
        <row r="12">
          <cell r="D12" t="str">
            <v>ARTS ET METIERS L3</v>
          </cell>
        </row>
        <row r="13">
          <cell r="D13" t="str">
            <v>AUSTERLITZ L10</v>
          </cell>
        </row>
        <row r="14">
          <cell r="D14" t="str">
            <v>AUSTERLITZ L5</v>
          </cell>
        </row>
        <row r="15">
          <cell r="D15" t="str">
            <v>AVRON</v>
          </cell>
        </row>
        <row r="16">
          <cell r="D16" t="str">
            <v>BAGNEUX RER B</v>
          </cell>
        </row>
        <row r="17">
          <cell r="D17" t="str">
            <v>BALARD</v>
          </cell>
        </row>
        <row r="18">
          <cell r="D18" t="str">
            <v>BARBES ROCHECHOUART L2</v>
          </cell>
        </row>
        <row r="19">
          <cell r="D19" t="str">
            <v>BARBES ROCHECHOUART L4</v>
          </cell>
        </row>
        <row r="20">
          <cell r="D20" t="str">
            <v>BASTILLE L5</v>
          </cell>
        </row>
        <row r="21">
          <cell r="D21" t="str">
            <v>BASTILLE L8</v>
          </cell>
        </row>
        <row r="22">
          <cell r="D22" t="str">
            <v>BELLEVILLE L11</v>
          </cell>
        </row>
        <row r="23">
          <cell r="D23" t="str">
            <v>BELLEVILLE L2</v>
          </cell>
        </row>
        <row r="24">
          <cell r="D24" t="str">
            <v>BERAULT</v>
          </cell>
        </row>
        <row r="25">
          <cell r="D25" t="str">
            <v>BERCY</v>
          </cell>
        </row>
        <row r="26">
          <cell r="D26" t="str">
            <v>BERCY L14</v>
          </cell>
        </row>
        <row r="27">
          <cell r="D27" t="str">
            <v>BILLANCOURT</v>
          </cell>
        </row>
        <row r="28">
          <cell r="D28" t="str">
            <v>BIR HAKEIM</v>
          </cell>
        </row>
        <row r="29">
          <cell r="D29" t="str">
            <v>BLANCHE</v>
          </cell>
        </row>
        <row r="30">
          <cell r="D30" t="str">
            <v>BOBIGNY PICASSO</v>
          </cell>
        </row>
        <row r="31">
          <cell r="D31" t="str">
            <v>BOBIGNY QUENEAU</v>
          </cell>
        </row>
        <row r="32">
          <cell r="D32" t="str">
            <v>BOISSIERE</v>
          </cell>
        </row>
        <row r="33">
          <cell r="D33" t="str">
            <v>BOISSY SAINT LEGER RER A</v>
          </cell>
        </row>
        <row r="34">
          <cell r="D34" t="str">
            <v>BONNE NOUVELLE L8</v>
          </cell>
        </row>
        <row r="35">
          <cell r="D35" t="str">
            <v>BONNE NOUVELLE L9</v>
          </cell>
        </row>
        <row r="36">
          <cell r="D36" t="str">
            <v>BOUCICAUT</v>
          </cell>
        </row>
        <row r="37">
          <cell r="D37" t="str">
            <v>BOULOGNE JEAN JAURES</v>
          </cell>
        </row>
        <row r="38">
          <cell r="D38" t="str">
            <v>BOURG LA REINE RER B</v>
          </cell>
        </row>
        <row r="39">
          <cell r="D39" t="str">
            <v>BOURSE</v>
          </cell>
        </row>
        <row r="40">
          <cell r="D40" t="str">
            <v>BREGUET SABIN</v>
          </cell>
        </row>
        <row r="41">
          <cell r="D41" t="str">
            <v>BROCHANT</v>
          </cell>
        </row>
        <row r="42">
          <cell r="D42" t="str">
            <v>BUSSY RER A</v>
          </cell>
        </row>
        <row r="43">
          <cell r="D43" t="str">
            <v>BUZENVAL</v>
          </cell>
        </row>
        <row r="44">
          <cell r="D44" t="str">
            <v>CADET</v>
          </cell>
        </row>
        <row r="45">
          <cell r="D45" t="str">
            <v>CAMBRONNE</v>
          </cell>
        </row>
        <row r="46">
          <cell r="D46" t="str">
            <v>CAMPO FORMIO</v>
          </cell>
        </row>
        <row r="47">
          <cell r="D47" t="str">
            <v>CARDINAL LEMOINE</v>
          </cell>
        </row>
        <row r="48">
          <cell r="D48" t="str">
            <v>CENSIER DAUBENTON</v>
          </cell>
        </row>
        <row r="49">
          <cell r="D49" t="str">
            <v>CHAMPIGNY RER A</v>
          </cell>
        </row>
        <row r="50">
          <cell r="D50" t="str">
            <v>CHARDON LAGACHE</v>
          </cell>
        </row>
        <row r="51">
          <cell r="D51" t="str">
            <v>CHARENTON ECOLES</v>
          </cell>
        </row>
        <row r="52">
          <cell r="D52" t="str">
            <v>CHARLES MICHELS</v>
          </cell>
        </row>
        <row r="53">
          <cell r="D53" t="str">
            <v>CHARONNE</v>
          </cell>
        </row>
        <row r="54">
          <cell r="D54" t="str">
            <v>CHATEAU DE VINCENNES</v>
          </cell>
        </row>
        <row r="55">
          <cell r="D55" t="str">
            <v>CHATEAU D'EAU</v>
          </cell>
        </row>
        <row r="56">
          <cell r="D56" t="str">
            <v>CHATEAU LANDON</v>
          </cell>
        </row>
        <row r="57">
          <cell r="D57" t="str">
            <v>CHATEAU ROUGE</v>
          </cell>
        </row>
        <row r="58">
          <cell r="D58" t="str">
            <v>CHATELET L1</v>
          </cell>
        </row>
        <row r="59">
          <cell r="D59" t="str">
            <v>CHATELET L11</v>
          </cell>
        </row>
        <row r="60">
          <cell r="D60" t="str">
            <v>CHATELET L4</v>
          </cell>
        </row>
        <row r="61">
          <cell r="D61" t="str">
            <v>CHATELET L7</v>
          </cell>
        </row>
        <row r="62">
          <cell r="D62" t="str">
            <v>CHATILLON MONTROUGE</v>
          </cell>
        </row>
        <row r="63">
          <cell r="D63" t="str">
            <v>CHATOU RER A</v>
          </cell>
        </row>
        <row r="64">
          <cell r="D64" t="str">
            <v>CHAUSSEE D'ANTIN</v>
          </cell>
        </row>
        <row r="65">
          <cell r="D65" t="str">
            <v>CHAUSSEE D'ANTIN L9</v>
          </cell>
        </row>
        <row r="66">
          <cell r="D66" t="str">
            <v>CHEMIN VERT</v>
          </cell>
        </row>
        <row r="67">
          <cell r="D67" t="str">
            <v>CHESSY RER A</v>
          </cell>
        </row>
        <row r="68">
          <cell r="D68" t="str">
            <v>CHEVALERET</v>
          </cell>
        </row>
        <row r="69">
          <cell r="D69" t="str">
            <v>CITE</v>
          </cell>
        </row>
        <row r="70">
          <cell r="D70" t="str">
            <v>CITE UNIVERSITAIRE RER B</v>
          </cell>
        </row>
        <row r="71">
          <cell r="D71" t="str">
            <v>COLONEL FABIEN</v>
          </cell>
        </row>
        <row r="72">
          <cell r="D72" t="str">
            <v>COMMERCE</v>
          </cell>
        </row>
        <row r="73">
          <cell r="D73" t="str">
            <v>CONCORDE L1</v>
          </cell>
        </row>
        <row r="74">
          <cell r="D74" t="str">
            <v>CONCORDE L8</v>
          </cell>
        </row>
        <row r="75">
          <cell r="D75" t="str">
            <v>CONVENTION</v>
          </cell>
        </row>
        <row r="76">
          <cell r="D76" t="str">
            <v>CORENTIN CARIOU</v>
          </cell>
        </row>
        <row r="77">
          <cell r="D77" t="str">
            <v>CORENTIN CELTON</v>
          </cell>
        </row>
        <row r="78">
          <cell r="D78" t="str">
            <v>CORVISART</v>
          </cell>
        </row>
        <row r="79">
          <cell r="D79" t="str">
            <v>COURCELLES</v>
          </cell>
        </row>
        <row r="80">
          <cell r="D80" t="str">
            <v>COURONNES</v>
          </cell>
        </row>
        <row r="81">
          <cell r="D81" t="str">
            <v>CRETEIL L'ECHAT</v>
          </cell>
        </row>
        <row r="82">
          <cell r="D82" t="str">
            <v>CRETEIL PREFECTUR</v>
          </cell>
        </row>
        <row r="83">
          <cell r="D83" t="str">
            <v>CRIMEE</v>
          </cell>
        </row>
        <row r="84">
          <cell r="D84" t="str">
            <v>CROIX DE CHAVAUX</v>
          </cell>
        </row>
        <row r="85">
          <cell r="D85" t="str">
            <v>DAUMESNIL</v>
          </cell>
        </row>
        <row r="86">
          <cell r="D86" t="str">
            <v>DAUMESNIL L6</v>
          </cell>
        </row>
        <row r="87">
          <cell r="D87" t="str">
            <v>DENFERT ROCHEREAU L4</v>
          </cell>
        </row>
        <row r="88">
          <cell r="D88" t="str">
            <v>DENFERT ROCHEREAU L6</v>
          </cell>
        </row>
        <row r="89">
          <cell r="D89" t="str">
            <v>DENFERT ROCHEREAU RER B</v>
          </cell>
        </row>
        <row r="90">
          <cell r="D90" t="str">
            <v>DIVERS° BOURG LA REINE</v>
          </cell>
        </row>
        <row r="91">
          <cell r="D91" t="str">
            <v>DIVERS° CHATELET RER A</v>
          </cell>
        </row>
        <row r="92">
          <cell r="D92" t="str">
            <v>DIVERS° DUROC</v>
          </cell>
        </row>
        <row r="93">
          <cell r="D93" t="str">
            <v>DIVERS° FRANKLIN ROOSEVELT</v>
          </cell>
        </row>
        <row r="94">
          <cell r="D94" t="str">
            <v>DIVERS° MOTTE PIQUET</v>
          </cell>
        </row>
        <row r="95">
          <cell r="D95" t="str">
            <v>DIVERS° PORTE DE CHOISY</v>
          </cell>
        </row>
        <row r="96">
          <cell r="D96" t="str">
            <v>DIVERS° RER AUBER</v>
          </cell>
        </row>
        <row r="97">
          <cell r="D97" t="str">
            <v>DIVERS° RER CDG - ETOILE</v>
          </cell>
        </row>
        <row r="98">
          <cell r="D98" t="str">
            <v>DIVERS° ROUE LIBRE DEVELOPP.</v>
          </cell>
        </row>
        <row r="99">
          <cell r="D99" t="str">
            <v>DIVERS° ST LAZARE L13</v>
          </cell>
        </row>
        <row r="100">
          <cell r="D100" t="str">
            <v>DIVERSIFICATION BASTILLE</v>
          </cell>
        </row>
        <row r="101">
          <cell r="D101" t="str">
            <v xml:space="preserve">DIVERSIFICATION DENFERT ROCHEREAU </v>
          </cell>
        </row>
        <row r="102">
          <cell r="D102" t="str">
            <v>DIVERSIFICATION NATION RER</v>
          </cell>
        </row>
        <row r="103">
          <cell r="D103" t="str">
            <v>DIVERSIFICATION OPERA</v>
          </cell>
        </row>
        <row r="104">
          <cell r="D104" t="str">
            <v>DIVERSIFICATION PLACE D Italie</v>
          </cell>
        </row>
        <row r="105">
          <cell r="D105" t="str">
            <v>DIVERSIFICATION SEBASTOPOL</v>
          </cell>
        </row>
        <row r="106">
          <cell r="D106" t="str">
            <v>DUGOMMIER</v>
          </cell>
        </row>
        <row r="107">
          <cell r="D107" t="str">
            <v>DUPLEIX</v>
          </cell>
        </row>
        <row r="108">
          <cell r="D108" t="str">
            <v>DUROC L10</v>
          </cell>
        </row>
        <row r="109">
          <cell r="D109" t="str">
            <v>DUROC L13</v>
          </cell>
        </row>
        <row r="110">
          <cell r="D110" t="str">
            <v>ECOLE MILITAIRE</v>
          </cell>
        </row>
        <row r="111">
          <cell r="D111" t="str">
            <v>EDGAR QUINET</v>
          </cell>
        </row>
        <row r="112">
          <cell r="D112" t="str">
            <v>EGLISE DE PANTIN</v>
          </cell>
        </row>
        <row r="113">
          <cell r="D113" t="str">
            <v>ELYSEES CLEMENCEAU L1</v>
          </cell>
        </row>
        <row r="114">
          <cell r="D114" t="str">
            <v>ELYSEES CLEMENCEAU L13</v>
          </cell>
        </row>
        <row r="115">
          <cell r="D115" t="str">
            <v>EMILE ZOLA</v>
          </cell>
        </row>
        <row r="116">
          <cell r="D116" t="str">
            <v>ESPLANADE DEFENSE</v>
          </cell>
        </row>
        <row r="117">
          <cell r="D117" t="str">
            <v>ETIENNE DOLET</v>
          </cell>
        </row>
        <row r="118">
          <cell r="D118" t="str">
            <v>ETIENNE MARCEL</v>
          </cell>
        </row>
        <row r="119">
          <cell r="D119" t="str">
            <v>ETOILE</v>
          </cell>
        </row>
        <row r="120">
          <cell r="D120" t="str">
            <v>ETOILE L2</v>
          </cell>
        </row>
        <row r="121">
          <cell r="D121" t="str">
            <v>ETOILE L6</v>
          </cell>
        </row>
        <row r="122">
          <cell r="D122" t="str">
            <v>EUROPE</v>
          </cell>
        </row>
        <row r="123">
          <cell r="D123" t="str">
            <v>EXELMANS</v>
          </cell>
        </row>
        <row r="124">
          <cell r="D124" t="str">
            <v>FAIDHERBE CHALIGN</v>
          </cell>
        </row>
        <row r="125">
          <cell r="D125" t="str">
            <v>FALGUIERE</v>
          </cell>
        </row>
        <row r="126">
          <cell r="D126" t="str">
            <v>FELIX FAURE</v>
          </cell>
        </row>
        <row r="127">
          <cell r="D127" t="str">
            <v>FILLES DU CALVAIR</v>
          </cell>
        </row>
        <row r="128">
          <cell r="D128" t="str">
            <v>FONTENAY RER A</v>
          </cell>
        </row>
        <row r="129">
          <cell r="D129" t="str">
            <v>FORT D'AUBERVILLIERS</v>
          </cell>
        </row>
        <row r="130">
          <cell r="D130" t="str">
            <v>FRANKLIN ROOSEVELT</v>
          </cell>
        </row>
        <row r="131">
          <cell r="D131" t="str">
            <v>GABRIEL PERI</v>
          </cell>
        </row>
        <row r="132">
          <cell r="D132" t="str">
            <v>GALLIENI</v>
          </cell>
        </row>
        <row r="133">
          <cell r="D133" t="str">
            <v>GAMBETTA L3</v>
          </cell>
        </row>
        <row r="134">
          <cell r="D134" t="str">
            <v>GARE DE L'EST L4</v>
          </cell>
        </row>
        <row r="135">
          <cell r="D135" t="str">
            <v>GARE DE L'EST L5</v>
          </cell>
        </row>
        <row r="136">
          <cell r="D136" t="str">
            <v>GARE DE L'EST L7</v>
          </cell>
        </row>
        <row r="137">
          <cell r="D137" t="str">
            <v>GARE DE LYON</v>
          </cell>
        </row>
        <row r="138">
          <cell r="D138" t="str">
            <v>GARE DE LYON L14</v>
          </cell>
        </row>
        <row r="139">
          <cell r="D139" t="str">
            <v>GARE DE LYON RER A</v>
          </cell>
        </row>
        <row r="140">
          <cell r="D140" t="str">
            <v>GARE DU NORD L4</v>
          </cell>
        </row>
        <row r="141">
          <cell r="D141" t="str">
            <v>GARE DU NORD L5</v>
          </cell>
        </row>
        <row r="142">
          <cell r="D142" t="str">
            <v>GARIBALDI</v>
          </cell>
        </row>
        <row r="143">
          <cell r="D143" t="str">
            <v>GDS BOULEVARDS L9</v>
          </cell>
        </row>
        <row r="144">
          <cell r="D144" t="str">
            <v>GENTILLY RER B</v>
          </cell>
        </row>
        <row r="145">
          <cell r="D145" t="str">
            <v>GEORGE 5</v>
          </cell>
        </row>
        <row r="146">
          <cell r="D146" t="str">
            <v>GLACIERE</v>
          </cell>
        </row>
        <row r="147">
          <cell r="D147" t="str">
            <v>GONCOURT</v>
          </cell>
        </row>
        <row r="148">
          <cell r="D148" t="str">
            <v>GRANDS BOULEVARDS</v>
          </cell>
        </row>
        <row r="149">
          <cell r="D149" t="str">
            <v>GUY MOQUET</v>
          </cell>
        </row>
        <row r="150">
          <cell r="D150" t="str">
            <v>HAVRE CAUMARTIN L3</v>
          </cell>
        </row>
        <row r="151">
          <cell r="D151" t="str">
            <v>HAVRE CAUMARTIN L9</v>
          </cell>
        </row>
        <row r="152">
          <cell r="D152" t="str">
            <v>HOCHE</v>
          </cell>
        </row>
        <row r="153">
          <cell r="D153" t="str">
            <v>HOTEL DE VILLE L1</v>
          </cell>
        </row>
        <row r="154">
          <cell r="D154" t="str">
            <v>HOTEL DE VILLE L11</v>
          </cell>
        </row>
        <row r="155">
          <cell r="D155" t="str">
            <v>IENA</v>
          </cell>
        </row>
        <row r="156">
          <cell r="D156" t="str">
            <v>INVALIDES</v>
          </cell>
        </row>
        <row r="157">
          <cell r="D157" t="str">
            <v>INVALIDES L8</v>
          </cell>
        </row>
        <row r="158">
          <cell r="D158" t="str">
            <v>JACQUES BONSERGENT</v>
          </cell>
        </row>
        <row r="159">
          <cell r="D159" t="str">
            <v>JASMIN</v>
          </cell>
        </row>
        <row r="160">
          <cell r="D160" t="str">
            <v>JAURES L2</v>
          </cell>
        </row>
        <row r="161">
          <cell r="D161" t="str">
            <v>JAURES L5</v>
          </cell>
        </row>
        <row r="162">
          <cell r="D162" t="str">
            <v>JAURES L7BIS</v>
          </cell>
        </row>
        <row r="163">
          <cell r="D163" t="str">
            <v>JAVEL</v>
          </cell>
        </row>
        <row r="164">
          <cell r="D164" t="str">
            <v>JOINVILLE RER A</v>
          </cell>
        </row>
        <row r="165">
          <cell r="D165" t="str">
            <v>JOURDAIN</v>
          </cell>
        </row>
        <row r="166">
          <cell r="D166" t="str">
            <v>JULES JOFFRIN</v>
          </cell>
        </row>
        <row r="167">
          <cell r="D167" t="str">
            <v>JUSSIEU L10</v>
          </cell>
        </row>
        <row r="168">
          <cell r="D168" t="str">
            <v>JUSSIEU L7</v>
          </cell>
        </row>
        <row r="169">
          <cell r="D169" t="str">
            <v>KLEBER</v>
          </cell>
        </row>
        <row r="170">
          <cell r="D170" t="str">
            <v>KREMLIN BICETRE</v>
          </cell>
        </row>
        <row r="171">
          <cell r="D171" t="str">
            <v>LA CHAPELLE</v>
          </cell>
        </row>
        <row r="172">
          <cell r="D172" t="str">
            <v>LA COURNEUVE 8 MAI 45</v>
          </cell>
        </row>
        <row r="173">
          <cell r="D173" t="str">
            <v>LA FOURCHE</v>
          </cell>
        </row>
        <row r="174">
          <cell r="D174" t="str">
            <v>LA GRANDE ARCHE</v>
          </cell>
        </row>
        <row r="175">
          <cell r="D175" t="str">
            <v>LA MUETTE</v>
          </cell>
        </row>
        <row r="176">
          <cell r="D176" t="str">
            <v>LA PLACE RER B</v>
          </cell>
        </row>
        <row r="177">
          <cell r="D177" t="str">
            <v>LA TOUR-MAUBOURG</v>
          </cell>
        </row>
        <row r="178">
          <cell r="D178" t="str">
            <v>LA VARENNE RER A</v>
          </cell>
        </row>
        <row r="179">
          <cell r="D179" t="str">
            <v>LAUMIERE</v>
          </cell>
        </row>
        <row r="180">
          <cell r="D180" t="str">
            <v>LE PELETIER</v>
          </cell>
        </row>
        <row r="181">
          <cell r="D181" t="str">
            <v>LE VESINET CENTRE RER A</v>
          </cell>
        </row>
        <row r="182">
          <cell r="D182" t="str">
            <v>LE VESINET LE PECQ RER A</v>
          </cell>
        </row>
        <row r="183">
          <cell r="D183" t="str">
            <v>LEDRU ROLLIN</v>
          </cell>
        </row>
        <row r="184">
          <cell r="D184" t="str">
            <v>LES BACONNETS RER B</v>
          </cell>
        </row>
        <row r="185">
          <cell r="D185" t="str">
            <v>LES GOBELINS</v>
          </cell>
        </row>
        <row r="186">
          <cell r="D186" t="str">
            <v>LES HALLES</v>
          </cell>
        </row>
        <row r="187">
          <cell r="D187" t="str">
            <v>LES SABLONS</v>
          </cell>
        </row>
        <row r="188">
          <cell r="D188" t="str">
            <v>LIBERTE</v>
          </cell>
        </row>
        <row r="189">
          <cell r="D189" t="str">
            <v>LOGNES RER A</v>
          </cell>
        </row>
        <row r="190">
          <cell r="D190" t="str">
            <v>LOUIS BLANC</v>
          </cell>
        </row>
        <row r="191">
          <cell r="D191" t="str">
            <v>LOUISE MICHEL</v>
          </cell>
        </row>
        <row r="192">
          <cell r="D192" t="str">
            <v>LOURMEL</v>
          </cell>
        </row>
        <row r="193">
          <cell r="D193" t="str">
            <v>LUXEMBOURG RER B</v>
          </cell>
        </row>
        <row r="194">
          <cell r="D194" t="str">
            <v>M.A. MOLITOR L10</v>
          </cell>
        </row>
        <row r="195">
          <cell r="D195" t="str">
            <v>MABILLON</v>
          </cell>
        </row>
        <row r="196">
          <cell r="D196" t="str">
            <v>MADELEINE</v>
          </cell>
        </row>
        <row r="197">
          <cell r="D197" t="str">
            <v>MADELEINE L12</v>
          </cell>
        </row>
        <row r="198">
          <cell r="D198" t="str">
            <v>MAIRIE DE CLICHY</v>
          </cell>
        </row>
        <row r="199">
          <cell r="D199" t="str">
            <v>MAIRIE DE MONTREUIL</v>
          </cell>
        </row>
        <row r="200">
          <cell r="D200" t="str">
            <v>MAIRIE DE SAINT OUEN</v>
          </cell>
        </row>
        <row r="201">
          <cell r="D201" t="str">
            <v>MAIRIE DES LILAS</v>
          </cell>
        </row>
        <row r="202">
          <cell r="D202" t="str">
            <v>MAIRIE D'ISSY</v>
          </cell>
        </row>
        <row r="203">
          <cell r="D203" t="str">
            <v>MAIRIE D'IVRY</v>
          </cell>
        </row>
        <row r="204">
          <cell r="D204" t="str">
            <v>MAIS.ALFORT JUILL</v>
          </cell>
        </row>
        <row r="205">
          <cell r="D205" t="str">
            <v>MAISON BLANCHE</v>
          </cell>
        </row>
        <row r="206">
          <cell r="D206" t="str">
            <v>MAISONS ALFORT ST</v>
          </cell>
        </row>
        <row r="207">
          <cell r="D207" t="str">
            <v>MALAKOFF PL.VANVES</v>
          </cell>
        </row>
        <row r="208">
          <cell r="D208" t="str">
            <v>MALESHERBES</v>
          </cell>
        </row>
        <row r="209">
          <cell r="D209" t="str">
            <v>MARAICHERS</v>
          </cell>
        </row>
        <row r="210">
          <cell r="D210" t="str">
            <v>MARCADET L12</v>
          </cell>
        </row>
        <row r="211">
          <cell r="D211" t="str">
            <v>MARCADET L4</v>
          </cell>
        </row>
        <row r="212">
          <cell r="D212" t="str">
            <v>MARCEL SEMBAT</v>
          </cell>
        </row>
        <row r="213">
          <cell r="D213" t="str">
            <v>MASSY PALAISEAU RER B</v>
          </cell>
        </row>
        <row r="214">
          <cell r="D214" t="str">
            <v>MAUBERT MUTUALITE</v>
          </cell>
        </row>
        <row r="215">
          <cell r="D215" t="str">
            <v>MENILMONTANT</v>
          </cell>
        </row>
        <row r="216">
          <cell r="D216" t="str">
            <v>MICHEL ANGE MOLITOR L9</v>
          </cell>
        </row>
        <row r="217">
          <cell r="D217" t="str">
            <v>MICHEL BIZOT</v>
          </cell>
        </row>
        <row r="218">
          <cell r="D218" t="str">
            <v>MICHEL-ANGE AUTEUIL 10</v>
          </cell>
        </row>
        <row r="219">
          <cell r="D219" t="str">
            <v>MICHEL-ANGE AUTEUIL L9</v>
          </cell>
        </row>
        <row r="220">
          <cell r="D220" t="str">
            <v>MIRABEAU</v>
          </cell>
        </row>
        <row r="221">
          <cell r="D221" t="str">
            <v>MIROMESNIL L13</v>
          </cell>
        </row>
        <row r="222">
          <cell r="D222" t="str">
            <v>MIROMESNIL L13-L9</v>
          </cell>
        </row>
        <row r="223">
          <cell r="D223" t="str">
            <v>MIROMESNIL L9</v>
          </cell>
        </row>
        <row r="224">
          <cell r="D224" t="str">
            <v>MONCEAU</v>
          </cell>
        </row>
        <row r="225">
          <cell r="D225" t="str">
            <v>MONTPARNASSE L12</v>
          </cell>
        </row>
        <row r="226">
          <cell r="D226" t="str">
            <v>MONTPARNASSE L13</v>
          </cell>
        </row>
        <row r="227">
          <cell r="D227" t="str">
            <v>MONTPARNASSE L4</v>
          </cell>
        </row>
        <row r="228">
          <cell r="D228" t="str">
            <v>MONTPARNASSE L6</v>
          </cell>
        </row>
        <row r="229">
          <cell r="D229" t="str">
            <v>MOTTE PICQUET L10</v>
          </cell>
        </row>
        <row r="230">
          <cell r="D230" t="str">
            <v>MOTTE PICQUET L6</v>
          </cell>
        </row>
        <row r="231">
          <cell r="D231" t="str">
            <v>MOTTE PICQUET L8</v>
          </cell>
        </row>
        <row r="232">
          <cell r="D232" t="str">
            <v>MOUTON DUVERNET</v>
          </cell>
        </row>
        <row r="233">
          <cell r="D233" t="str">
            <v>NANTERRE UNIVERSITE RER A</v>
          </cell>
        </row>
        <row r="234">
          <cell r="D234" t="str">
            <v>NANTERRE VILLE RER A</v>
          </cell>
        </row>
        <row r="235">
          <cell r="D235" t="str">
            <v>NATION L1</v>
          </cell>
        </row>
        <row r="236">
          <cell r="D236" t="str">
            <v>NATION L2</v>
          </cell>
        </row>
        <row r="237">
          <cell r="D237" t="str">
            <v>NATION L6</v>
          </cell>
        </row>
        <row r="238">
          <cell r="D238" t="str">
            <v>NATION L9</v>
          </cell>
        </row>
        <row r="239">
          <cell r="D239" t="str">
            <v>NATIONALE</v>
          </cell>
        </row>
        <row r="240">
          <cell r="D240" t="str">
            <v>NEUILLY PLAISANCE RER A</v>
          </cell>
        </row>
        <row r="241">
          <cell r="D241" t="str">
            <v>NOGENT RER A</v>
          </cell>
        </row>
        <row r="242">
          <cell r="D242" t="str">
            <v>NOISIEL RER A</v>
          </cell>
        </row>
        <row r="243">
          <cell r="D243" t="str">
            <v>NOISY CHAMPS RER A</v>
          </cell>
        </row>
        <row r="244">
          <cell r="D244" t="str">
            <v>NOISY MONT D'EST RER A</v>
          </cell>
        </row>
        <row r="245">
          <cell r="D245" t="str">
            <v>NOTRE DAME DES CHAMPS</v>
          </cell>
        </row>
        <row r="246">
          <cell r="D246" t="str">
            <v>OBERKAMPF</v>
          </cell>
        </row>
        <row r="247">
          <cell r="D247" t="str">
            <v>OBERKAMPF L9</v>
          </cell>
        </row>
        <row r="248">
          <cell r="D248" t="str">
            <v>ODEON</v>
          </cell>
        </row>
        <row r="249">
          <cell r="D249" t="str">
            <v>ODEON L10</v>
          </cell>
        </row>
        <row r="250">
          <cell r="D250" t="str">
            <v>OPERA L3</v>
          </cell>
        </row>
        <row r="251">
          <cell r="D251" t="str">
            <v>OPERA L7</v>
          </cell>
        </row>
        <row r="252">
          <cell r="D252" t="str">
            <v>OPERA L8</v>
          </cell>
        </row>
        <row r="253">
          <cell r="D253" t="str">
            <v>ORSAY VILLE RER B</v>
          </cell>
        </row>
        <row r="254">
          <cell r="D254" t="str">
            <v>OURCQ</v>
          </cell>
        </row>
        <row r="255">
          <cell r="D255" t="str">
            <v>PALAIS ROYAL</v>
          </cell>
        </row>
        <row r="256">
          <cell r="D256" t="str">
            <v>PALAIS ROYAL L7</v>
          </cell>
        </row>
        <row r="257">
          <cell r="D257" t="str">
            <v>PARC DE SAINT MAUR RER A</v>
          </cell>
        </row>
        <row r="258">
          <cell r="D258" t="str">
            <v>PASSY</v>
          </cell>
        </row>
        <row r="259">
          <cell r="D259" t="str">
            <v>PASTEUR L6</v>
          </cell>
        </row>
        <row r="260">
          <cell r="D260" t="str">
            <v>PERE LACHAISE L2</v>
          </cell>
        </row>
        <row r="261">
          <cell r="D261" t="str">
            <v>PERE LACHAISE L3</v>
          </cell>
        </row>
        <row r="262">
          <cell r="D262" t="str">
            <v>PEREIRE</v>
          </cell>
        </row>
        <row r="263">
          <cell r="D263" t="str">
            <v>PERNETY</v>
          </cell>
        </row>
        <row r="264">
          <cell r="D264" t="str">
            <v>PHILIPPE AUGUSTE</v>
          </cell>
        </row>
        <row r="265">
          <cell r="D265" t="str">
            <v>PICPUS</v>
          </cell>
        </row>
        <row r="266">
          <cell r="D266" t="str">
            <v>PIERRE CURIE</v>
          </cell>
        </row>
        <row r="267">
          <cell r="D267" t="str">
            <v>PIGALLE L12</v>
          </cell>
        </row>
        <row r="268">
          <cell r="D268" t="str">
            <v>PIGALLE L2</v>
          </cell>
        </row>
        <row r="269">
          <cell r="D269" t="str">
            <v>PLACE CLICHY L13</v>
          </cell>
        </row>
        <row r="270">
          <cell r="D270" t="str">
            <v>PLACE CLICHY L2</v>
          </cell>
        </row>
        <row r="271">
          <cell r="D271" t="str">
            <v>PLACE DES FETES</v>
          </cell>
        </row>
        <row r="272">
          <cell r="D272" t="str">
            <v>PLACE D'ITALIE L5</v>
          </cell>
        </row>
        <row r="273">
          <cell r="D273" t="str">
            <v>PLACE D'ITALIE L5</v>
          </cell>
        </row>
        <row r="274">
          <cell r="D274" t="str">
            <v>PLACE D'ITALIE L6</v>
          </cell>
        </row>
        <row r="275">
          <cell r="D275" t="str">
            <v>PLACE D'ITALIE L7</v>
          </cell>
        </row>
        <row r="276">
          <cell r="D276" t="str">
            <v>PLACE MONGE</v>
          </cell>
        </row>
        <row r="277">
          <cell r="D277" t="str">
            <v>PLAISANCE</v>
          </cell>
        </row>
        <row r="278">
          <cell r="D278" t="str">
            <v>PLEYEL</v>
          </cell>
        </row>
        <row r="279">
          <cell r="D279" t="str">
            <v>POISSONNIERE</v>
          </cell>
        </row>
        <row r="280">
          <cell r="D280" t="str">
            <v>PONT DE LEVALLOIS</v>
          </cell>
        </row>
        <row r="281">
          <cell r="D281" t="str">
            <v>PONT DE NEUILLY</v>
          </cell>
        </row>
        <row r="282">
          <cell r="D282" t="str">
            <v>PONT DE SAINT CLOUD</v>
          </cell>
        </row>
        <row r="283">
          <cell r="D283" t="str">
            <v>PONT DE SEVRES</v>
          </cell>
        </row>
        <row r="284">
          <cell r="D284" t="str">
            <v>PONT MARIE</v>
          </cell>
        </row>
        <row r="285">
          <cell r="D285" t="str">
            <v>PONT NEUF</v>
          </cell>
        </row>
        <row r="286">
          <cell r="D286" t="str">
            <v>PORT ROYAL RER B</v>
          </cell>
        </row>
        <row r="287">
          <cell r="D287" t="str">
            <v>PORTE D'AUTEUIL</v>
          </cell>
        </row>
        <row r="288">
          <cell r="D288" t="str">
            <v>PORTE DE BAGNOLET</v>
          </cell>
        </row>
        <row r="289">
          <cell r="D289" t="str">
            <v>PORTE DE CHAMPERRET</v>
          </cell>
        </row>
        <row r="290">
          <cell r="D290" t="str">
            <v>PORTE DE CHARENTO</v>
          </cell>
        </row>
        <row r="291">
          <cell r="D291" t="str">
            <v>PORTE DE CHOISY</v>
          </cell>
        </row>
        <row r="292">
          <cell r="D292" t="str">
            <v>PORTE DE CLICHY</v>
          </cell>
        </row>
        <row r="293">
          <cell r="D293" t="str">
            <v>PORTE DE CLIGNANCOURT</v>
          </cell>
        </row>
        <row r="294">
          <cell r="D294" t="str">
            <v>PORTE DE LA CHAPELLE</v>
          </cell>
        </row>
        <row r="295">
          <cell r="D295" t="str">
            <v>PORTE DE LA VILLETTE</v>
          </cell>
        </row>
        <row r="296">
          <cell r="D296" t="str">
            <v>PORTE DE MONTREUIL</v>
          </cell>
        </row>
        <row r="297">
          <cell r="D297" t="str">
            <v>PORTE DE PANTIN</v>
          </cell>
        </row>
        <row r="298">
          <cell r="D298" t="str">
            <v>PORTE DE SAINT OUEN</v>
          </cell>
        </row>
        <row r="299">
          <cell r="D299" t="str">
            <v>PORTE DE ST CLOUD</v>
          </cell>
        </row>
        <row r="300">
          <cell r="D300" t="str">
            <v>PORTE DE VANVES</v>
          </cell>
        </row>
        <row r="301">
          <cell r="D301" t="str">
            <v>PORTE DE VERSAILLES</v>
          </cell>
        </row>
        <row r="302">
          <cell r="D302" t="str">
            <v>PORTE DE VINCENNES</v>
          </cell>
        </row>
        <row r="303">
          <cell r="D303" t="str">
            <v>PORTE DES LILAS L11</v>
          </cell>
        </row>
        <row r="304">
          <cell r="D304" t="str">
            <v>PORTE D'ITALIE</v>
          </cell>
        </row>
        <row r="305">
          <cell r="D305" t="str">
            <v>PORTE D'IVRY</v>
          </cell>
        </row>
        <row r="306">
          <cell r="D306" t="str">
            <v>PORTE DOREE</v>
          </cell>
        </row>
        <row r="307">
          <cell r="D307" t="str">
            <v>PORTE D'ORLEANS</v>
          </cell>
        </row>
        <row r="308">
          <cell r="D308" t="str">
            <v>PORTE MAILLOT</v>
          </cell>
        </row>
        <row r="309">
          <cell r="D309" t="str">
            <v>PYRAMIDES</v>
          </cell>
        </row>
        <row r="310">
          <cell r="D310" t="str">
            <v>PYRENEES</v>
          </cell>
        </row>
        <row r="311">
          <cell r="D311" t="str">
            <v>QUAI DE LA RAPEE</v>
          </cell>
        </row>
        <row r="312">
          <cell r="D312" t="str">
            <v>QUATRE CHEMINS</v>
          </cell>
        </row>
        <row r="313">
          <cell r="D313" t="str">
            <v>QUATRE SEPTEMBRE</v>
          </cell>
        </row>
        <row r="314">
          <cell r="D314" t="str">
            <v>RAMBUTEAU</v>
          </cell>
        </row>
        <row r="315">
          <cell r="D315" t="str">
            <v>RANELAGH</v>
          </cell>
        </row>
        <row r="316">
          <cell r="D316" t="str">
            <v>RASPAIL L4</v>
          </cell>
        </row>
        <row r="317">
          <cell r="D317" t="str">
            <v>RASPAIL L6</v>
          </cell>
        </row>
        <row r="318">
          <cell r="D318" t="str">
            <v>REAUMUR SEBASTOPOL L3</v>
          </cell>
        </row>
        <row r="319">
          <cell r="D319" t="str">
            <v>REAUMUR SEBASTOPOL L4</v>
          </cell>
        </row>
        <row r="320">
          <cell r="D320" t="str">
            <v>RENNES</v>
          </cell>
        </row>
        <row r="321">
          <cell r="D321" t="str">
            <v>REPUBLIQUE L11</v>
          </cell>
        </row>
        <row r="322">
          <cell r="D322" t="str">
            <v>REPUBLIQUE L3</v>
          </cell>
        </row>
        <row r="323">
          <cell r="D323" t="str">
            <v>REPUBLIQUE L5</v>
          </cell>
        </row>
        <row r="324">
          <cell r="D324" t="str">
            <v>REPUBLIQUE L8</v>
          </cell>
        </row>
        <row r="325">
          <cell r="D325" t="str">
            <v>REPUBLIQUE L9</v>
          </cell>
        </row>
        <row r="326">
          <cell r="D326" t="str">
            <v>RER A  LA DEFENSE</v>
          </cell>
        </row>
        <row r="327">
          <cell r="D327" t="str">
            <v>RER A  VAL D'EUROPE</v>
          </cell>
        </row>
        <row r="328">
          <cell r="D328" t="str">
            <v>RER A BRY SUR MARNE</v>
          </cell>
        </row>
        <row r="329">
          <cell r="D329" t="str">
            <v>RER A CHATELET</v>
          </cell>
        </row>
        <row r="330">
          <cell r="D330" t="str">
            <v>RER A NATION</v>
          </cell>
        </row>
        <row r="331">
          <cell r="D331" t="str">
            <v>RER A VINCENNES</v>
          </cell>
        </row>
        <row r="332">
          <cell r="D332" t="str">
            <v>RER AUBER</v>
          </cell>
        </row>
        <row r="333">
          <cell r="D333" t="str">
            <v>RER CH. DE GAULLE ETOILE</v>
          </cell>
        </row>
        <row r="334">
          <cell r="D334" t="str">
            <v>RER D CHATELET</v>
          </cell>
        </row>
        <row r="335">
          <cell r="D335" t="str">
            <v>RER NANTERRE PREFECTURE</v>
          </cell>
        </row>
        <row r="336">
          <cell r="D336" t="str">
            <v>REUILLY DIDEROT</v>
          </cell>
        </row>
        <row r="337">
          <cell r="D337" t="str">
            <v>REUILLY DIDEROTL1</v>
          </cell>
        </row>
        <row r="338">
          <cell r="D338" t="str">
            <v>RICHARD LENOIR</v>
          </cell>
        </row>
        <row r="339">
          <cell r="D339" t="str">
            <v>RICHELIEU DROUOT L8</v>
          </cell>
        </row>
        <row r="340">
          <cell r="D340" t="str">
            <v>RICHELIEU DROUOT L9</v>
          </cell>
        </row>
        <row r="341">
          <cell r="D341" t="str">
            <v>RIQUET</v>
          </cell>
        </row>
        <row r="342">
          <cell r="D342" t="str">
            <v>ROBESPIERRE</v>
          </cell>
        </row>
        <row r="343">
          <cell r="D343" t="str">
            <v>ROBINSON RER B</v>
          </cell>
        </row>
        <row r="344">
          <cell r="D344" t="str">
            <v>ROME</v>
          </cell>
        </row>
        <row r="345">
          <cell r="D345" t="str">
            <v>RUE DE LA POMPE</v>
          </cell>
        </row>
        <row r="346">
          <cell r="D346" t="str">
            <v>RUE DU BAC</v>
          </cell>
        </row>
        <row r="347">
          <cell r="D347" t="str">
            <v>RUEIL MALMAISON RER A</v>
          </cell>
        </row>
        <row r="348">
          <cell r="D348" t="str">
            <v>SAINT AMBROISE</v>
          </cell>
        </row>
        <row r="349">
          <cell r="D349" t="str">
            <v>SAINT AUGUSTIN</v>
          </cell>
        </row>
        <row r="350">
          <cell r="D350" t="str">
            <v>SAINT FRANCOIS XAVIER</v>
          </cell>
        </row>
        <row r="351">
          <cell r="D351" t="str">
            <v>SAINT GERMAIN RER A</v>
          </cell>
        </row>
        <row r="352">
          <cell r="D352" t="str">
            <v>SAINT LAZARE L12</v>
          </cell>
        </row>
        <row r="353">
          <cell r="D353" t="str">
            <v>SAINT LAZARE L13</v>
          </cell>
        </row>
        <row r="354">
          <cell r="D354" t="str">
            <v>SAINT LAZARE L3</v>
          </cell>
        </row>
        <row r="355">
          <cell r="D355" t="str">
            <v>SAINT MANDE</v>
          </cell>
        </row>
        <row r="356">
          <cell r="D356" t="str">
            <v>SAINT MARCEL</v>
          </cell>
        </row>
        <row r="357">
          <cell r="D357" t="str">
            <v>SAINT MAUR CRETEIL RER A</v>
          </cell>
        </row>
        <row r="358">
          <cell r="D358" t="str">
            <v>SAINT MAUR L3</v>
          </cell>
        </row>
        <row r="359">
          <cell r="D359" t="str">
            <v>SAINT PAUL</v>
          </cell>
        </row>
        <row r="360">
          <cell r="D360" t="str">
            <v>SAINT PLACIDE</v>
          </cell>
        </row>
        <row r="361">
          <cell r="D361" t="str">
            <v>SAINT SULPICE</v>
          </cell>
        </row>
        <row r="362">
          <cell r="D362" t="str">
            <v>SEGUR</v>
          </cell>
        </row>
        <row r="363">
          <cell r="D363" t="str">
            <v>SENTIER</v>
          </cell>
        </row>
        <row r="364">
          <cell r="D364" t="str">
            <v>SEVRES BABYLONE L10</v>
          </cell>
        </row>
        <row r="365">
          <cell r="D365" t="str">
            <v>SEVRES LECOURBE</v>
          </cell>
        </row>
        <row r="366">
          <cell r="D366" t="str">
            <v>SIMPLON</v>
          </cell>
        </row>
        <row r="367">
          <cell r="D367" t="str">
            <v>SOLFERINO</v>
          </cell>
        </row>
        <row r="368">
          <cell r="D368" t="str">
            <v>ST DENIS PTE DE PARIS</v>
          </cell>
        </row>
        <row r="369">
          <cell r="D369" t="str">
            <v>ST DENIS UNIVERSITE</v>
          </cell>
        </row>
        <row r="370">
          <cell r="D370" t="str">
            <v>ST EMILION LIGNE 14</v>
          </cell>
        </row>
        <row r="371">
          <cell r="D371" t="str">
            <v>ST GEORGES</v>
          </cell>
        </row>
        <row r="372">
          <cell r="D372" t="str">
            <v>ST GERMAIN DES PRES</v>
          </cell>
        </row>
        <row r="373">
          <cell r="D373" t="str">
            <v>ST MICHEL</v>
          </cell>
        </row>
        <row r="374">
          <cell r="D374" t="str">
            <v>ST PHILIPPE DU ROULE</v>
          </cell>
        </row>
        <row r="375">
          <cell r="D375" t="str">
            <v>ST SEBASTIEN FROISSART</v>
          </cell>
        </row>
        <row r="376">
          <cell r="D376" t="str">
            <v>STALINGRAD</v>
          </cell>
        </row>
        <row r="377">
          <cell r="D377" t="str">
            <v>STALINGRAD L5</v>
          </cell>
        </row>
        <row r="378">
          <cell r="D378" t="str">
            <v>STALINGRAD L7</v>
          </cell>
        </row>
        <row r="379">
          <cell r="D379" t="str">
            <v>STATION</v>
          </cell>
        </row>
        <row r="380">
          <cell r="D380" t="str">
            <v>STRASBOURG ST DENIS L4</v>
          </cell>
        </row>
        <row r="381">
          <cell r="D381" t="str">
            <v>STRASBOURG ST DENIS L8</v>
          </cell>
        </row>
        <row r="382">
          <cell r="D382" t="str">
            <v>STRASBOURG ST DENIS L9</v>
          </cell>
        </row>
        <row r="383">
          <cell r="D383" t="str">
            <v>SUCY BONNEUIL RER A</v>
          </cell>
        </row>
        <row r="384">
          <cell r="D384" t="str">
            <v>SULLY MORLAND</v>
          </cell>
        </row>
        <row r="385">
          <cell r="D385" t="str">
            <v>TELEGRAPHE</v>
          </cell>
        </row>
        <row r="386">
          <cell r="D386" t="str">
            <v>TEMPLE</v>
          </cell>
        </row>
        <row r="387">
          <cell r="D387" t="str">
            <v>TERNES</v>
          </cell>
        </row>
        <row r="388">
          <cell r="D388" t="str">
            <v>TOLBIAC</v>
          </cell>
        </row>
        <row r="389">
          <cell r="D389" t="str">
            <v>TORCY RER A</v>
          </cell>
        </row>
        <row r="390">
          <cell r="D390" t="str">
            <v>TRINITE</v>
          </cell>
        </row>
        <row r="391">
          <cell r="D391" t="str">
            <v>TROCADERO L6</v>
          </cell>
        </row>
        <row r="392">
          <cell r="D392" t="str">
            <v>TROCADERO L9</v>
          </cell>
        </row>
        <row r="393">
          <cell r="D393" t="str">
            <v>VAL DE FONTENAY RER A</v>
          </cell>
        </row>
        <row r="394">
          <cell r="D394" t="str">
            <v>VANEAU</v>
          </cell>
        </row>
        <row r="395">
          <cell r="D395" t="str">
            <v>VARENNE</v>
          </cell>
        </row>
        <row r="396">
          <cell r="D396" t="str">
            <v>VAUGIRARD</v>
          </cell>
        </row>
        <row r="397">
          <cell r="D397" t="str">
            <v>VAVIN</v>
          </cell>
        </row>
        <row r="398">
          <cell r="D398" t="str">
            <v>VICTOR HUGO</v>
          </cell>
        </row>
        <row r="399">
          <cell r="D399" t="str">
            <v>VILLEJUIF LEO LAGRANGE</v>
          </cell>
        </row>
        <row r="400">
          <cell r="D400" t="str">
            <v>VILLEJUIF LOUIS ARAGON</v>
          </cell>
        </row>
        <row r="401">
          <cell r="D401" t="str">
            <v>VILLEJUIF PV COUTURIER</v>
          </cell>
        </row>
        <row r="402">
          <cell r="D402" t="str">
            <v>VILLIERS L2</v>
          </cell>
        </row>
        <row r="403">
          <cell r="D403" t="str">
            <v>VILLIERS L3</v>
          </cell>
        </row>
        <row r="404">
          <cell r="D404" t="str">
            <v>VOLONTAIRE</v>
          </cell>
        </row>
        <row r="405">
          <cell r="D405" t="str">
            <v>VOLTAIRE</v>
          </cell>
        </row>
        <row r="406">
          <cell r="D406" t="str">
            <v>WAGRAM</v>
          </cell>
        </row>
      </sheetData>
      <sheetData sheetId="6">
        <row r="1">
          <cell r="A1" t="str">
            <v>DA</v>
          </cell>
        </row>
        <row r="2">
          <cell r="A2" t="str">
            <v>DBB30</v>
          </cell>
          <cell r="E2" t="str">
            <v>DCE</v>
          </cell>
        </row>
        <row r="3">
          <cell r="A3" t="str">
            <v>DBB40</v>
          </cell>
          <cell r="E3" t="str">
            <v>RCE</v>
          </cell>
        </row>
        <row r="4">
          <cell r="A4" t="str">
            <v>DDF40</v>
          </cell>
          <cell r="E4" t="str">
            <v>OPTIMIST°</v>
          </cell>
        </row>
        <row r="5">
          <cell r="A5" t="str">
            <v>DDF49</v>
          </cell>
        </row>
        <row r="6">
          <cell r="A6" t="str">
            <v>DDF79</v>
          </cell>
        </row>
        <row r="7">
          <cell r="A7" t="str">
            <v>DEB61</v>
          </cell>
        </row>
        <row r="8">
          <cell r="A8" t="str">
            <v>DEF02</v>
          </cell>
        </row>
        <row r="9">
          <cell r="A9" t="str">
            <v>DEF15</v>
          </cell>
        </row>
        <row r="10">
          <cell r="A10" t="str">
            <v>DEF16</v>
          </cell>
        </row>
        <row r="11">
          <cell r="A11" t="str">
            <v>DEF35</v>
          </cell>
        </row>
        <row r="12">
          <cell r="A12" t="str">
            <v>DEF60</v>
          </cell>
        </row>
        <row r="13">
          <cell r="A13" t="str">
            <v>DEF61</v>
          </cell>
        </row>
        <row r="14">
          <cell r="A14" t="str">
            <v>DEF65</v>
          </cell>
        </row>
        <row r="15">
          <cell r="A15" t="str">
            <v>DEF68</v>
          </cell>
        </row>
        <row r="16">
          <cell r="A16" t="str">
            <v>DSL40</v>
          </cell>
        </row>
        <row r="17">
          <cell r="A17" t="str">
            <v>DSL79</v>
          </cell>
        </row>
        <row r="18">
          <cell r="A18" t="str">
            <v>DSL81</v>
          </cell>
        </row>
        <row r="19">
          <cell r="A19" t="str">
            <v>REB65</v>
          </cell>
        </row>
        <row r="20">
          <cell r="A20" t="str">
            <v>SFF40</v>
          </cell>
        </row>
        <row r="21">
          <cell r="A21" t="str">
            <v>SFF79</v>
          </cell>
        </row>
        <row r="22">
          <cell r="A22" t="str">
            <v>Total</v>
          </cell>
        </row>
      </sheetData>
      <sheetData sheetId="7">
        <row r="1">
          <cell r="B1" t="str">
            <v>01 oct</v>
          </cell>
        </row>
        <row r="2">
          <cell r="B2" t="str">
            <v>02 nov</v>
          </cell>
        </row>
        <row r="3">
          <cell r="B3" t="str">
            <v>03 déc</v>
          </cell>
        </row>
        <row r="4">
          <cell r="B4" t="str">
            <v>04 janv</v>
          </cell>
        </row>
        <row r="5">
          <cell r="B5" t="str">
            <v>05 fév</v>
          </cell>
        </row>
        <row r="6">
          <cell r="B6" t="str">
            <v>06 mars</v>
          </cell>
        </row>
        <row r="7">
          <cell r="B7" t="str">
            <v>07 avr</v>
          </cell>
        </row>
        <row r="8">
          <cell r="B8" t="str">
            <v>08 mai</v>
          </cell>
        </row>
        <row r="9">
          <cell r="B9" t="str">
            <v>09 juin</v>
          </cell>
        </row>
        <row r="10">
          <cell r="B10" t="str">
            <v>10 juil</v>
          </cell>
        </row>
        <row r="11">
          <cell r="B11" t="str">
            <v>11 août</v>
          </cell>
        </row>
        <row r="12">
          <cell r="B12" t="str">
            <v>12 sept</v>
          </cell>
        </row>
        <row r="13">
          <cell r="B13" t="str">
            <v>01 oct</v>
          </cell>
        </row>
        <row r="14">
          <cell r="B14" t="str">
            <v>02 nov</v>
          </cell>
        </row>
        <row r="15">
          <cell r="B15" t="str">
            <v>03 déc</v>
          </cell>
        </row>
        <row r="16">
          <cell r="B16" t="str">
            <v>04 janv</v>
          </cell>
        </row>
        <row r="17">
          <cell r="B17" t="str">
            <v>05 fév</v>
          </cell>
        </row>
        <row r="18">
          <cell r="B18" t="str">
            <v>06 mars</v>
          </cell>
        </row>
        <row r="19">
          <cell r="B19" t="str">
            <v>07 avr</v>
          </cell>
        </row>
        <row r="20">
          <cell r="B20" t="str">
            <v>08 mai</v>
          </cell>
        </row>
        <row r="21">
          <cell r="B21" t="str">
            <v>09 juin</v>
          </cell>
        </row>
        <row r="22">
          <cell r="B22" t="str">
            <v>10 juil</v>
          </cell>
        </row>
        <row r="23">
          <cell r="B23" t="str">
            <v>11 août</v>
          </cell>
        </row>
        <row r="24">
          <cell r="B24" t="str">
            <v>12 sept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A1:BB1"/>
  <sheetViews>
    <sheetView tabSelected="1" workbookViewId="0">
      <selection activeCell="B1" sqref="B1"/>
    </sheetView>
  </sheetViews>
  <sheetFormatPr baseColWidth="10" defaultRowHeight="14.5" x14ac:dyDescent="0.35"/>
  <cols>
    <col min="3" max="3" width="20.7265625" bestFit="1" customWidth="1"/>
    <col min="21" max="21" width="24" bestFit="1" customWidth="1"/>
    <col min="35" max="35" width="12.90625" bestFit="1" customWidth="1"/>
  </cols>
  <sheetData>
    <row r="1" spans="1:54" x14ac:dyDescent="0.3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  <c r="AJ1" t="s">
        <v>59</v>
      </c>
      <c r="AK1" t="s">
        <v>60</v>
      </c>
      <c r="AL1" t="s">
        <v>61</v>
      </c>
      <c r="AM1" t="s">
        <v>62</v>
      </c>
      <c r="AN1" t="s">
        <v>63</v>
      </c>
      <c r="AO1" t="s">
        <v>64</v>
      </c>
      <c r="AP1" t="s">
        <v>65</v>
      </c>
      <c r="AQ1" t="s">
        <v>66</v>
      </c>
      <c r="AR1" t="s">
        <v>67</v>
      </c>
      <c r="AS1" t="s">
        <v>68</v>
      </c>
      <c r="AT1" t="s">
        <v>69</v>
      </c>
      <c r="AU1" t="s">
        <v>70</v>
      </c>
      <c r="AV1" t="s">
        <v>71</v>
      </c>
      <c r="AW1" t="s">
        <v>72</v>
      </c>
      <c r="AX1" t="s">
        <v>73</v>
      </c>
      <c r="AY1" t="s">
        <v>74</v>
      </c>
      <c r="AZ1" t="s">
        <v>75</v>
      </c>
      <c r="BA1" t="s">
        <v>76</v>
      </c>
      <c r="BB1" t="s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X16"/>
  <sheetViews>
    <sheetView showGridLines="0" zoomScale="80" zoomScaleNormal="80" workbookViewId="0">
      <selection activeCell="B14" sqref="B14"/>
    </sheetView>
  </sheetViews>
  <sheetFormatPr baseColWidth="10" defaultColWidth="11.54296875" defaultRowHeight="13" x14ac:dyDescent="0.35"/>
  <cols>
    <col min="1" max="1" width="7.6328125" style="4" customWidth="1"/>
    <col min="2" max="2" width="17.54296875" style="4" customWidth="1"/>
    <col min="3" max="3" width="8.7265625" style="4" bestFit="1" customWidth="1"/>
    <col min="4" max="7" width="12.7265625" style="4" customWidth="1"/>
    <col min="8" max="8" width="2.7265625" style="4" customWidth="1"/>
    <col min="9" max="12" width="10.26953125" style="6" customWidth="1"/>
    <col min="13" max="13" width="2.7265625" style="6" customWidth="1"/>
    <col min="14" max="17" width="12" style="6" customWidth="1"/>
    <col min="18" max="18" width="2.7265625" style="6" customWidth="1"/>
    <col min="19" max="21" width="13.81640625" style="6" customWidth="1"/>
    <col min="22" max="22" width="15.7265625" style="6" customWidth="1"/>
    <col min="23" max="23" width="2.7265625" style="6" customWidth="1"/>
    <col min="24" max="24" width="11.7265625" style="6" customWidth="1"/>
    <col min="25" max="16384" width="11.54296875" style="6"/>
  </cols>
  <sheetData>
    <row r="1" spans="1:24" s="3" customFormat="1" x14ac:dyDescent="0.35">
      <c r="A1" s="2"/>
      <c r="B1" s="2"/>
      <c r="C1" s="2"/>
      <c r="D1" s="2"/>
      <c r="E1" s="2"/>
      <c r="F1" s="2"/>
      <c r="G1" s="2"/>
      <c r="H1" s="2"/>
    </row>
    <row r="2" spans="1:24" x14ac:dyDescent="0.35">
      <c r="B2" s="5"/>
      <c r="C2" s="5"/>
    </row>
    <row r="3" spans="1:24" x14ac:dyDescent="0.35">
      <c r="D3" s="5"/>
    </row>
    <row r="4" spans="1:24" x14ac:dyDescent="0.35">
      <c r="B4" s="7"/>
      <c r="C4" s="7"/>
      <c r="D4" s="5"/>
    </row>
    <row r="5" spans="1:24" ht="15" customHeight="1" x14ac:dyDescent="0.35">
      <c r="B5" s="30"/>
      <c r="C5" s="30"/>
    </row>
    <row r="6" spans="1:24" x14ac:dyDescent="0.35">
      <c r="B6" s="31"/>
      <c r="C6" s="31"/>
    </row>
    <row r="7" spans="1:24" x14ac:dyDescent="0.35">
      <c r="B7" s="8"/>
      <c r="C7" s="8"/>
    </row>
    <row r="9" spans="1:24" x14ac:dyDescent="0.35">
      <c r="D9" s="24" t="s">
        <v>1</v>
      </c>
      <c r="E9" s="24"/>
      <c r="F9" s="24"/>
      <c r="G9" s="24"/>
      <c r="I9" s="24" t="s">
        <v>1</v>
      </c>
      <c r="J9" s="24"/>
      <c r="K9" s="24"/>
      <c r="L9" s="24"/>
      <c r="N9" s="24" t="s">
        <v>1</v>
      </c>
      <c r="O9" s="24"/>
      <c r="P9" s="24"/>
      <c r="Q9" s="24"/>
      <c r="S9" s="24" t="s">
        <v>1</v>
      </c>
      <c r="T9" s="24"/>
      <c r="U9" s="24"/>
      <c r="V9" s="24"/>
      <c r="X9" s="28" t="s">
        <v>2</v>
      </c>
    </row>
    <row r="10" spans="1:24" x14ac:dyDescent="0.35">
      <c r="B10" s="9"/>
      <c r="C10" s="9"/>
      <c r="D10" s="9"/>
      <c r="E10" s="9"/>
      <c r="F10" s="9"/>
      <c r="G10" s="9"/>
      <c r="I10" s="9"/>
      <c r="J10" s="9"/>
      <c r="K10" s="9"/>
      <c r="L10" s="9"/>
      <c r="N10" s="9"/>
      <c r="O10" s="9"/>
      <c r="P10" s="9"/>
      <c r="Q10" s="9"/>
      <c r="S10" s="9"/>
      <c r="T10" s="9"/>
      <c r="U10" s="9"/>
      <c r="V10" s="9"/>
      <c r="X10" s="10"/>
    </row>
    <row r="11" spans="1:24" x14ac:dyDescent="0.35">
      <c r="B11" s="9"/>
      <c r="C11" s="9"/>
      <c r="D11" s="25" t="s">
        <v>3</v>
      </c>
      <c r="E11" s="26"/>
      <c r="F11" s="26"/>
      <c r="G11" s="27"/>
      <c r="I11" s="25" t="s">
        <v>4</v>
      </c>
      <c r="J11" s="26"/>
      <c r="K11" s="26"/>
      <c r="L11" s="27"/>
      <c r="N11" s="25" t="s">
        <v>5</v>
      </c>
      <c r="O11" s="26"/>
      <c r="P11" s="26"/>
      <c r="Q11" s="27"/>
      <c r="S11" s="25" t="s">
        <v>6</v>
      </c>
      <c r="T11" s="26"/>
      <c r="U11" s="26"/>
      <c r="V11" s="27"/>
      <c r="X11" s="29" t="s">
        <v>7</v>
      </c>
    </row>
    <row r="12" spans="1:24" s="38" customFormat="1" ht="14" x14ac:dyDescent="0.3">
      <c r="A12" s="35"/>
      <c r="B12" s="36"/>
      <c r="C12" s="35"/>
      <c r="D12" s="37" t="s">
        <v>78</v>
      </c>
      <c r="E12" s="37" t="s">
        <v>79</v>
      </c>
      <c r="F12" s="37" t="s">
        <v>80</v>
      </c>
      <c r="G12" s="37"/>
      <c r="H12" s="35"/>
      <c r="I12" s="38">
        <v>202004</v>
      </c>
      <c r="J12" s="38">
        <v>202005</v>
      </c>
      <c r="K12" s="46" t="s">
        <v>81</v>
      </c>
      <c r="N12" s="38">
        <v>202007</v>
      </c>
      <c r="O12" s="38">
        <v>202008</v>
      </c>
      <c r="P12" s="46" t="s">
        <v>82</v>
      </c>
      <c r="S12" s="46" t="s">
        <v>83</v>
      </c>
      <c r="T12" s="46" t="s">
        <v>84</v>
      </c>
      <c r="U12" s="46" t="s">
        <v>85</v>
      </c>
    </row>
    <row r="13" spans="1:24" ht="13.5" thickBot="1" x14ac:dyDescent="0.4">
      <c r="B13" s="32" t="s">
        <v>87</v>
      </c>
      <c r="D13" s="11" t="s">
        <v>8</v>
      </c>
      <c r="E13" s="12" t="s">
        <v>9</v>
      </c>
      <c r="F13" s="12" t="s">
        <v>10</v>
      </c>
      <c r="G13" s="13" t="s">
        <v>11</v>
      </c>
      <c r="I13" s="14" t="s">
        <v>12</v>
      </c>
      <c r="J13" s="15" t="s">
        <v>13</v>
      </c>
      <c r="K13" s="15" t="s">
        <v>14</v>
      </c>
      <c r="L13" s="16" t="s">
        <v>15</v>
      </c>
      <c r="N13" s="14" t="s">
        <v>16</v>
      </c>
      <c r="O13" s="15" t="s">
        <v>17</v>
      </c>
      <c r="P13" s="15" t="s">
        <v>18</v>
      </c>
      <c r="Q13" s="16" t="s">
        <v>19</v>
      </c>
      <c r="S13" s="14" t="s">
        <v>20</v>
      </c>
      <c r="T13" s="15" t="s">
        <v>21</v>
      </c>
      <c r="U13" s="15" t="s">
        <v>22</v>
      </c>
      <c r="V13" s="16" t="s">
        <v>23</v>
      </c>
      <c r="X13" s="43" t="s">
        <v>86</v>
      </c>
    </row>
    <row r="14" spans="1:24" ht="14.5" x14ac:dyDescent="0.35">
      <c r="B14" s="47">
        <f>BASE!B2</f>
        <v>0</v>
      </c>
      <c r="C14" s="1"/>
      <c r="D14" s="33">
        <f>SUMIFS(BASE!$BB:$BB,BASE!$A:$A,D12,BASE!$B:$B,$B$14)</f>
        <v>0</v>
      </c>
      <c r="E14" s="33">
        <f>SUMIFS(BASE!$BB:$BB,BASE!$A:$A,E12,BASE!$B:$B,$B$14)</f>
        <v>0</v>
      </c>
      <c r="F14" s="33">
        <f>SUMIFS(BASE!$BB:$BB,BASE!$A:$A,F12,BASE!$B:$B,$B$14)</f>
        <v>0</v>
      </c>
      <c r="G14" s="33">
        <f t="shared" ref="G14" si="0">SUM(D14:F14)</f>
        <v>0</v>
      </c>
      <c r="H14" s="39"/>
      <c r="I14" s="33">
        <f>SUMIFS(BASE!$BB:$BB,BASE!$A:$A,I12,BASE!$B:$B,$B$14)</f>
        <v>0</v>
      </c>
      <c r="J14" s="33">
        <f>SUMIFS(BASE!$BB:$BB,BASE!$A:$A,J12,BASE!$B:$B,$B$14)</f>
        <v>0</v>
      </c>
      <c r="K14" s="33">
        <f>SUMIFS(BASE!$BB:$BB,BASE!$A:$A,K12,BASE!$B:$B,$B$14)</f>
        <v>0</v>
      </c>
      <c r="L14" s="42">
        <f t="shared" ref="L14" si="1">SUM(I14:K14)</f>
        <v>0</v>
      </c>
      <c r="M14" s="41"/>
      <c r="N14" s="33">
        <f>SUMIFS(BASE!$BB:$BB,BASE!$A:$A,N12,BASE!$B:$B,$B$14)</f>
        <v>0</v>
      </c>
      <c r="O14" s="33">
        <f>SUMIFS(BASE!$BB:$BB,BASE!$A:$A,O12,BASE!$B:$B,$B$14)</f>
        <v>0</v>
      </c>
      <c r="P14" s="33">
        <f>SUMIFS(BASE!$BB:$BB,BASE!$A:$A,P12,BASE!$B:$B,$B$14)</f>
        <v>0</v>
      </c>
      <c r="Q14" s="42">
        <f t="shared" ref="Q14" si="2">SUM(N14:P14)</f>
        <v>0</v>
      </c>
      <c r="S14" s="33">
        <f>SUMIFS(BASE!$BB:$BB,BASE!$A:$A,S12,BASE!$B:$B,$B$14)</f>
        <v>0</v>
      </c>
      <c r="T14" s="33">
        <f>SUMIFS(BASE!$BB:$BB,BASE!$A:$A,T12,BASE!$B:$B,$B$14)</f>
        <v>0</v>
      </c>
      <c r="U14" s="33">
        <f>SUMIFS(BASE!$BB:$BB,BASE!$A:$A,U12,BASE!$B:$B,$B$14)</f>
        <v>0</v>
      </c>
      <c r="V14" s="17">
        <f t="shared" ref="V14" si="3">SUM(S14:U14)</f>
        <v>0</v>
      </c>
      <c r="X14" s="44">
        <f t="shared" ref="X14" si="4">SUM(G14,L14,Q14,V14)</f>
        <v>0</v>
      </c>
    </row>
    <row r="15" spans="1:24" ht="13.5" thickBot="1" x14ac:dyDescent="0.4">
      <c r="B15" s="18" t="s">
        <v>0</v>
      </c>
      <c r="C15" s="18"/>
      <c r="D15" s="34">
        <f>SUM(D14:D14)</f>
        <v>0</v>
      </c>
      <c r="E15" s="34">
        <f>SUM(E14:E14)</f>
        <v>0</v>
      </c>
      <c r="F15" s="34">
        <f>SUM(F14:F14)</f>
        <v>0</v>
      </c>
      <c r="G15" s="34">
        <f t="shared" ref="G15" si="5">SUM(D15:F15)</f>
        <v>0</v>
      </c>
      <c r="H15" s="39"/>
      <c r="I15" s="40">
        <f>SUM(I14:I14)</f>
        <v>0</v>
      </c>
      <c r="J15" s="40">
        <f>SUM(J14:J14)</f>
        <v>0</v>
      </c>
      <c r="K15" s="40">
        <f>SUM(K14:K14)</f>
        <v>0</v>
      </c>
      <c r="L15" s="40">
        <f t="shared" ref="L15" si="6">SUM(I15:K15)</f>
        <v>0</v>
      </c>
      <c r="M15" s="41"/>
      <c r="N15" s="40">
        <f>SUM(N14:N14)</f>
        <v>0</v>
      </c>
      <c r="O15" s="40">
        <f>SUM(O14:O14)</f>
        <v>0</v>
      </c>
      <c r="P15" s="40">
        <f>SUM(P14:P14)</f>
        <v>0</v>
      </c>
      <c r="Q15" s="40">
        <f t="shared" ref="Q15" si="7">SUM(N15:P15)</f>
        <v>0</v>
      </c>
      <c r="S15" s="40">
        <f>SUM(S14:S14)</f>
        <v>0</v>
      </c>
      <c r="T15" s="40">
        <f>SUM(T14:T14)</f>
        <v>0</v>
      </c>
      <c r="U15" s="19">
        <f>SUM(U14:U14)</f>
        <v>0</v>
      </c>
      <c r="V15" s="19">
        <f t="shared" ref="V15" si="8">SUM(S15:U15)</f>
        <v>0</v>
      </c>
      <c r="X15" s="45">
        <f>SUM(D15:F15)+SUM(I15:K15)+SUM(N15:P15)+SUM(S15:U15)</f>
        <v>0</v>
      </c>
    </row>
    <row r="16" spans="1:24" x14ac:dyDescent="0.35">
      <c r="B16" s="20"/>
      <c r="C16" s="20"/>
      <c r="D16" s="21"/>
      <c r="E16" s="21"/>
      <c r="F16" s="21"/>
      <c r="G16" s="21"/>
      <c r="I16" s="23"/>
      <c r="J16" s="23"/>
      <c r="K16" s="23"/>
      <c r="L16" s="23"/>
      <c r="N16" s="23"/>
      <c r="O16" s="23"/>
      <c r="P16" s="23"/>
      <c r="Q16" s="23"/>
      <c r="S16" s="23"/>
      <c r="T16" s="23"/>
      <c r="U16" s="23"/>
      <c r="V16" s="23"/>
      <c r="X16" s="22"/>
    </row>
  </sheetData>
  <dataValidations count="2">
    <dataValidation type="list" allowBlank="1" showInputMessage="1" showErrorMessage="1" sqref="B6:C6">
      <formula1>#REF!</formula1>
    </dataValidation>
    <dataValidation type="list" allowBlank="1" showInputMessage="1" showErrorMessage="1" sqref="B5:C5">
      <formula1>#REF!</formula1>
    </dataValidation>
  </dataValidations>
  <pageMargins left="0.7" right="0.7" top="0.75" bottom="0.75" header="0.3" footer="0.3"/>
  <pageSetup paperSize="9" orientation="portrait" r:id="rId1"/>
  <ignoredErrors>
    <ignoredError sqref="L14:M14 I15:Q15 V14 S15:V15 Q14 X14:X1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1. Reporting Consolidé 2020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Honore Laura</dc:creator>
  <cp:lastModifiedBy>Michel</cp:lastModifiedBy>
  <dcterms:created xsi:type="dcterms:W3CDTF">2019-02-28T13:12:27Z</dcterms:created>
  <dcterms:modified xsi:type="dcterms:W3CDTF">2020-06-18T16:41:34Z</dcterms:modified>
</cp:coreProperties>
</file>