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Michel\Downloads\"/>
    </mc:Choice>
  </mc:AlternateContent>
  <bookViews>
    <workbookView xWindow="0" yWindow="0" windowWidth="19200" windowHeight="8610"/>
  </bookViews>
  <sheets>
    <sheet name="information" sheetId="1" r:id="rId1"/>
    <sheet name="base donnée sap" sheetId="2" r:id="rId2"/>
  </sheets>
  <externalReferences>
    <externalReference r:id="rId3"/>
  </externalReferences>
  <definedNames>
    <definedName name="liste_ingredients">'base donnée sap'!$A$3:$A$39</definedName>
    <definedName name="liste_produit">information!#REF!</definedName>
    <definedName name="liste_produits">'base donnée sap'!$B$2:$AM$2</definedName>
    <definedName name="listedesrecettes">information!#REF!</definedName>
    <definedName name="produits">[1]Recette!$B$1:$Z$1</definedName>
    <definedName name="tableau">'base donnée sap'!$A$2:$AM$39</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12" i="1" l="1"/>
  <c r="G13" i="1"/>
  <c r="G14" i="1"/>
  <c r="H14" i="1" s="1"/>
  <c r="J14" i="1" s="1"/>
  <c r="G15" i="1"/>
  <c r="H15" i="1" s="1"/>
  <c r="J15" i="1" s="1"/>
  <c r="G16" i="1"/>
  <c r="G17" i="1"/>
  <c r="G18" i="1"/>
  <c r="G19" i="1"/>
  <c r="H19" i="1" s="1"/>
  <c r="J19" i="1" s="1"/>
  <c r="G20" i="1"/>
  <c r="G21" i="1"/>
  <c r="G22" i="1"/>
  <c r="H22" i="1" s="1"/>
  <c r="J22" i="1" s="1"/>
  <c r="G23" i="1"/>
  <c r="H23" i="1" s="1"/>
  <c r="J23" i="1" s="1"/>
  <c r="G24" i="1"/>
  <c r="G25" i="1"/>
  <c r="G26" i="1"/>
  <c r="H26" i="1" s="1"/>
  <c r="J26" i="1" s="1"/>
  <c r="G27" i="1"/>
  <c r="H27" i="1" s="1"/>
  <c r="J27" i="1" s="1"/>
  <c r="G28" i="1"/>
  <c r="G29" i="1"/>
  <c r="G30" i="1"/>
  <c r="H30" i="1" s="1"/>
  <c r="J30" i="1" s="1"/>
  <c r="G31" i="1"/>
  <c r="H31" i="1" s="1"/>
  <c r="J31" i="1" s="1"/>
  <c r="G32" i="1"/>
  <c r="G33" i="1"/>
  <c r="G34" i="1"/>
  <c r="H34" i="1" s="1"/>
  <c r="J34" i="1" s="1"/>
  <c r="G35" i="1"/>
  <c r="H35" i="1" s="1"/>
  <c r="J35" i="1" s="1"/>
  <c r="G36" i="1"/>
  <c r="G37" i="1"/>
  <c r="G38" i="1"/>
  <c r="H38" i="1" s="1"/>
  <c r="J38" i="1" s="1"/>
  <c r="G39" i="1"/>
  <c r="H39" i="1" s="1"/>
  <c r="J39" i="1" s="1"/>
  <c r="G40" i="1"/>
  <c r="G41" i="1"/>
  <c r="G42" i="1"/>
  <c r="H42" i="1" s="1"/>
  <c r="J42" i="1" s="1"/>
  <c r="G43" i="1"/>
  <c r="H43" i="1" s="1"/>
  <c r="J43" i="1" s="1"/>
  <c r="G44" i="1"/>
  <c r="G45" i="1"/>
  <c r="G46" i="1"/>
  <c r="H46" i="1" s="1"/>
  <c r="J46" i="1" s="1"/>
  <c r="G47" i="1"/>
  <c r="H47" i="1" s="1"/>
  <c r="J47" i="1" s="1"/>
  <c r="G48" i="1"/>
  <c r="G49" i="1"/>
  <c r="G50" i="1"/>
  <c r="H50" i="1" s="1"/>
  <c r="J50" i="1" s="1"/>
  <c r="G51" i="1"/>
  <c r="H51" i="1" s="1"/>
  <c r="J51" i="1" s="1"/>
  <c r="G52" i="1"/>
  <c r="G53" i="1"/>
  <c r="G54" i="1"/>
  <c r="H54" i="1" s="1"/>
  <c r="J54" i="1" s="1"/>
  <c r="G55" i="1"/>
  <c r="H55" i="1" s="1"/>
  <c r="J55" i="1" s="1"/>
  <c r="G8" i="1"/>
  <c r="G9" i="1"/>
  <c r="G10" i="1"/>
  <c r="H10" i="1" s="1"/>
  <c r="J10" i="1" s="1"/>
  <c r="G11" i="1"/>
  <c r="H11" i="1" s="1"/>
  <c r="J11" i="1" s="1"/>
  <c r="G7" i="1"/>
  <c r="G6" i="1"/>
  <c r="G5" i="1"/>
  <c r="G4" i="1"/>
  <c r="H4" i="1" s="1"/>
  <c r="J4" i="1" s="1"/>
  <c r="M4" i="1"/>
  <c r="L4" i="1"/>
  <c r="E21" i="2"/>
  <c r="F21" i="2" s="1"/>
  <c r="G21" i="2" s="1"/>
  <c r="H21" i="2" s="1"/>
  <c r="I21" i="2" s="1"/>
  <c r="J21" i="2" s="1"/>
  <c r="K21" i="2" s="1"/>
  <c r="L21" i="2" s="1"/>
  <c r="M21" i="2" s="1"/>
  <c r="N21" i="2" s="1"/>
  <c r="O21" i="2" s="1"/>
  <c r="P21" i="2" s="1"/>
  <c r="Q21" i="2" s="1"/>
  <c r="R21" i="2" s="1"/>
  <c r="S21" i="2" s="1"/>
  <c r="T21" i="2" s="1"/>
  <c r="U21" i="2" s="1"/>
  <c r="V21" i="2" s="1"/>
  <c r="W21" i="2" s="1"/>
  <c r="X21" i="2" s="1"/>
  <c r="Y21" i="2" s="1"/>
  <c r="Z21" i="2" s="1"/>
  <c r="AA21" i="2" s="1"/>
  <c r="AB21" i="2" s="1"/>
  <c r="AC21" i="2" s="1"/>
  <c r="AD21" i="2" s="1"/>
  <c r="AE21" i="2" s="1"/>
  <c r="AF21" i="2" s="1"/>
  <c r="AG21" i="2" s="1"/>
  <c r="AH21" i="2" s="1"/>
  <c r="AI21" i="2" s="1"/>
  <c r="AJ21" i="2" s="1"/>
  <c r="AK21" i="2" s="1"/>
  <c r="AL21" i="2" s="1"/>
  <c r="AM21" i="2" s="1"/>
  <c r="E22" i="2"/>
  <c r="F22" i="2" s="1"/>
  <c r="G22" i="2" s="1"/>
  <c r="H22" i="2" s="1"/>
  <c r="I22" i="2" s="1"/>
  <c r="J22" i="2" s="1"/>
  <c r="K22" i="2" s="1"/>
  <c r="L22" i="2" s="1"/>
  <c r="M22" i="2" s="1"/>
  <c r="N22" i="2" s="1"/>
  <c r="O22" i="2" s="1"/>
  <c r="P22" i="2" s="1"/>
  <c r="Q22" i="2" s="1"/>
  <c r="R22" i="2" s="1"/>
  <c r="S22" i="2" s="1"/>
  <c r="T22" i="2" s="1"/>
  <c r="U22" i="2" s="1"/>
  <c r="V22" i="2" s="1"/>
  <c r="W22" i="2" s="1"/>
  <c r="X22" i="2" s="1"/>
  <c r="Y22" i="2" s="1"/>
  <c r="Z22" i="2" s="1"/>
  <c r="AA22" i="2" s="1"/>
  <c r="AB22" i="2" s="1"/>
  <c r="AC22" i="2" s="1"/>
  <c r="AD22" i="2" s="1"/>
  <c r="AE22" i="2" s="1"/>
  <c r="AF22" i="2" s="1"/>
  <c r="AG22" i="2" s="1"/>
  <c r="AH22" i="2" s="1"/>
  <c r="AI22" i="2" s="1"/>
  <c r="AJ22" i="2" s="1"/>
  <c r="AK22" i="2" s="1"/>
  <c r="AL22" i="2" s="1"/>
  <c r="AM22" i="2" s="1"/>
  <c r="E23" i="2"/>
  <c r="F23" i="2" s="1"/>
  <c r="G23" i="2" s="1"/>
  <c r="H23" i="2" s="1"/>
  <c r="I23" i="2" s="1"/>
  <c r="J23" i="2" s="1"/>
  <c r="K23" i="2" s="1"/>
  <c r="L23" i="2" s="1"/>
  <c r="M23" i="2" s="1"/>
  <c r="N23" i="2" s="1"/>
  <c r="O23" i="2" s="1"/>
  <c r="P23" i="2" s="1"/>
  <c r="Q23" i="2" s="1"/>
  <c r="R23" i="2" s="1"/>
  <c r="S23" i="2" s="1"/>
  <c r="T23" i="2" s="1"/>
  <c r="U23" i="2" s="1"/>
  <c r="V23" i="2" s="1"/>
  <c r="W23" i="2" s="1"/>
  <c r="X23" i="2" s="1"/>
  <c r="Y23" i="2" s="1"/>
  <c r="Z23" i="2" s="1"/>
  <c r="AA23" i="2" s="1"/>
  <c r="AB23" i="2" s="1"/>
  <c r="AC23" i="2" s="1"/>
  <c r="AD23" i="2" s="1"/>
  <c r="AE23" i="2" s="1"/>
  <c r="AF23" i="2" s="1"/>
  <c r="AG23" i="2" s="1"/>
  <c r="AH23" i="2" s="1"/>
  <c r="AI23" i="2" s="1"/>
  <c r="AJ23" i="2" s="1"/>
  <c r="AK23" i="2" s="1"/>
  <c r="AL23" i="2" s="1"/>
  <c r="AM23" i="2" s="1"/>
  <c r="E24" i="2"/>
  <c r="F24" i="2" s="1"/>
  <c r="G24" i="2" s="1"/>
  <c r="H24" i="2" s="1"/>
  <c r="I24" i="2" s="1"/>
  <c r="J24" i="2" s="1"/>
  <c r="K24" i="2" s="1"/>
  <c r="L24" i="2" s="1"/>
  <c r="M24" i="2" s="1"/>
  <c r="N24" i="2" s="1"/>
  <c r="O24" i="2" s="1"/>
  <c r="P24" i="2" s="1"/>
  <c r="Q24" i="2" s="1"/>
  <c r="R24" i="2" s="1"/>
  <c r="S24" i="2" s="1"/>
  <c r="T24" i="2" s="1"/>
  <c r="U24" i="2" s="1"/>
  <c r="V24" i="2" s="1"/>
  <c r="W24" i="2" s="1"/>
  <c r="X24" i="2" s="1"/>
  <c r="Y24" i="2" s="1"/>
  <c r="Z24" i="2" s="1"/>
  <c r="AA24" i="2" s="1"/>
  <c r="AB24" i="2" s="1"/>
  <c r="AC24" i="2" s="1"/>
  <c r="AD24" i="2" s="1"/>
  <c r="AE24" i="2" s="1"/>
  <c r="AF24" i="2" s="1"/>
  <c r="AG24" i="2" s="1"/>
  <c r="AH24" i="2" s="1"/>
  <c r="AI24" i="2" s="1"/>
  <c r="AJ24" i="2" s="1"/>
  <c r="AK24" i="2" s="1"/>
  <c r="AL24" i="2" s="1"/>
  <c r="AM24" i="2" s="1"/>
  <c r="E25" i="2"/>
  <c r="F25" i="2" s="1"/>
  <c r="G25" i="2" s="1"/>
  <c r="H25" i="2" s="1"/>
  <c r="I25" i="2" s="1"/>
  <c r="J25" i="2" s="1"/>
  <c r="K25" i="2" s="1"/>
  <c r="L25" i="2" s="1"/>
  <c r="M25" i="2" s="1"/>
  <c r="N25" i="2" s="1"/>
  <c r="O25" i="2" s="1"/>
  <c r="P25" i="2" s="1"/>
  <c r="Q25" i="2" s="1"/>
  <c r="R25" i="2" s="1"/>
  <c r="S25" i="2" s="1"/>
  <c r="T25" i="2" s="1"/>
  <c r="U25" i="2" s="1"/>
  <c r="V25" i="2" s="1"/>
  <c r="W25" i="2" s="1"/>
  <c r="X25" i="2" s="1"/>
  <c r="Y25" i="2" s="1"/>
  <c r="Z25" i="2" s="1"/>
  <c r="AA25" i="2" s="1"/>
  <c r="AB25" i="2" s="1"/>
  <c r="AC25" i="2" s="1"/>
  <c r="AD25" i="2" s="1"/>
  <c r="AE25" i="2" s="1"/>
  <c r="AF25" i="2" s="1"/>
  <c r="AG25" i="2" s="1"/>
  <c r="AH25" i="2" s="1"/>
  <c r="AI25" i="2" s="1"/>
  <c r="AJ25" i="2" s="1"/>
  <c r="AK25" i="2" s="1"/>
  <c r="AL25" i="2" s="1"/>
  <c r="AM25" i="2" s="1"/>
  <c r="E26" i="2"/>
  <c r="F26" i="2" s="1"/>
  <c r="G26" i="2" s="1"/>
  <c r="H26" i="2" s="1"/>
  <c r="I26" i="2" s="1"/>
  <c r="J26" i="2" s="1"/>
  <c r="K26" i="2" s="1"/>
  <c r="L26" i="2" s="1"/>
  <c r="M26" i="2" s="1"/>
  <c r="N26" i="2" s="1"/>
  <c r="O26" i="2" s="1"/>
  <c r="P26" i="2" s="1"/>
  <c r="Q26" i="2" s="1"/>
  <c r="R26" i="2" s="1"/>
  <c r="S26" i="2" s="1"/>
  <c r="T26" i="2" s="1"/>
  <c r="U26" i="2" s="1"/>
  <c r="V26" i="2" s="1"/>
  <c r="W26" i="2" s="1"/>
  <c r="X26" i="2" s="1"/>
  <c r="Y26" i="2" s="1"/>
  <c r="Z26" i="2" s="1"/>
  <c r="AA26" i="2" s="1"/>
  <c r="AB26" i="2" s="1"/>
  <c r="AC26" i="2" s="1"/>
  <c r="AD26" i="2" s="1"/>
  <c r="AE26" i="2" s="1"/>
  <c r="AF26" i="2" s="1"/>
  <c r="AG26" i="2" s="1"/>
  <c r="AH26" i="2" s="1"/>
  <c r="AI26" i="2" s="1"/>
  <c r="AJ26" i="2" s="1"/>
  <c r="AK26" i="2" s="1"/>
  <c r="AL26" i="2" s="1"/>
  <c r="AM26" i="2" s="1"/>
  <c r="E27" i="2"/>
  <c r="F27" i="2" s="1"/>
  <c r="G27" i="2" s="1"/>
  <c r="H27" i="2" s="1"/>
  <c r="I27" i="2" s="1"/>
  <c r="J27" i="2" s="1"/>
  <c r="K27" i="2" s="1"/>
  <c r="L27" i="2" s="1"/>
  <c r="M27" i="2" s="1"/>
  <c r="N27" i="2" s="1"/>
  <c r="O27" i="2" s="1"/>
  <c r="P27" i="2" s="1"/>
  <c r="Q27" i="2" s="1"/>
  <c r="R27" i="2" s="1"/>
  <c r="S27" i="2" s="1"/>
  <c r="T27" i="2" s="1"/>
  <c r="U27" i="2" s="1"/>
  <c r="V27" i="2" s="1"/>
  <c r="W27" i="2" s="1"/>
  <c r="X27" i="2" s="1"/>
  <c r="Y27" i="2" s="1"/>
  <c r="Z27" i="2" s="1"/>
  <c r="AA27" i="2" s="1"/>
  <c r="AB27" i="2" s="1"/>
  <c r="AC27" i="2" s="1"/>
  <c r="AD27" i="2" s="1"/>
  <c r="AE27" i="2" s="1"/>
  <c r="AF27" i="2" s="1"/>
  <c r="AG27" i="2" s="1"/>
  <c r="AH27" i="2" s="1"/>
  <c r="AI27" i="2" s="1"/>
  <c r="AJ27" i="2" s="1"/>
  <c r="AK27" i="2" s="1"/>
  <c r="AL27" i="2" s="1"/>
  <c r="AM27" i="2" s="1"/>
  <c r="E28" i="2"/>
  <c r="F28" i="2" s="1"/>
  <c r="G28" i="2" s="1"/>
  <c r="H28" i="2" s="1"/>
  <c r="I28" i="2" s="1"/>
  <c r="J28" i="2" s="1"/>
  <c r="K28" i="2" s="1"/>
  <c r="L28" i="2" s="1"/>
  <c r="M28" i="2" s="1"/>
  <c r="N28" i="2" s="1"/>
  <c r="O28" i="2" s="1"/>
  <c r="P28" i="2" s="1"/>
  <c r="Q28" i="2" s="1"/>
  <c r="R28" i="2" s="1"/>
  <c r="S28" i="2" s="1"/>
  <c r="T28" i="2" s="1"/>
  <c r="U28" i="2" s="1"/>
  <c r="V28" i="2" s="1"/>
  <c r="W28" i="2" s="1"/>
  <c r="X28" i="2" s="1"/>
  <c r="Y28" i="2" s="1"/>
  <c r="Z28" i="2" s="1"/>
  <c r="AA28" i="2" s="1"/>
  <c r="AB28" i="2" s="1"/>
  <c r="AC28" i="2" s="1"/>
  <c r="AD28" i="2" s="1"/>
  <c r="AE28" i="2" s="1"/>
  <c r="AF28" i="2" s="1"/>
  <c r="AG28" i="2" s="1"/>
  <c r="AH28" i="2" s="1"/>
  <c r="AI28" i="2" s="1"/>
  <c r="AJ28" i="2" s="1"/>
  <c r="AK28" i="2" s="1"/>
  <c r="AL28" i="2" s="1"/>
  <c r="AM28" i="2" s="1"/>
  <c r="E29" i="2"/>
  <c r="F29" i="2" s="1"/>
  <c r="G29" i="2" s="1"/>
  <c r="H29" i="2" s="1"/>
  <c r="I29" i="2" s="1"/>
  <c r="J29" i="2" s="1"/>
  <c r="K29" i="2" s="1"/>
  <c r="L29" i="2" s="1"/>
  <c r="M29" i="2" s="1"/>
  <c r="N29" i="2" s="1"/>
  <c r="O29" i="2" s="1"/>
  <c r="P29" i="2" s="1"/>
  <c r="Q29" i="2" s="1"/>
  <c r="R29" i="2" s="1"/>
  <c r="S29" i="2" s="1"/>
  <c r="T29" i="2" s="1"/>
  <c r="U29" i="2" s="1"/>
  <c r="V29" i="2" s="1"/>
  <c r="W29" i="2" s="1"/>
  <c r="X29" i="2" s="1"/>
  <c r="Y29" i="2" s="1"/>
  <c r="Z29" i="2" s="1"/>
  <c r="AA29" i="2" s="1"/>
  <c r="AB29" i="2" s="1"/>
  <c r="AC29" i="2" s="1"/>
  <c r="AD29" i="2" s="1"/>
  <c r="AE29" i="2" s="1"/>
  <c r="AF29" i="2" s="1"/>
  <c r="AG29" i="2" s="1"/>
  <c r="AH29" i="2" s="1"/>
  <c r="AI29" i="2" s="1"/>
  <c r="AJ29" i="2" s="1"/>
  <c r="AK29" i="2" s="1"/>
  <c r="AL29" i="2" s="1"/>
  <c r="AM29" i="2" s="1"/>
  <c r="E30" i="2"/>
  <c r="F30" i="2" s="1"/>
  <c r="G30" i="2" s="1"/>
  <c r="H30" i="2" s="1"/>
  <c r="I30" i="2" s="1"/>
  <c r="J30" i="2" s="1"/>
  <c r="K30" i="2" s="1"/>
  <c r="L30" i="2" s="1"/>
  <c r="M30" i="2" s="1"/>
  <c r="N30" i="2" s="1"/>
  <c r="O30" i="2" s="1"/>
  <c r="P30" i="2" s="1"/>
  <c r="Q30" i="2" s="1"/>
  <c r="R30" i="2" s="1"/>
  <c r="S30" i="2" s="1"/>
  <c r="T30" i="2" s="1"/>
  <c r="U30" i="2" s="1"/>
  <c r="V30" i="2" s="1"/>
  <c r="W30" i="2" s="1"/>
  <c r="X30" i="2" s="1"/>
  <c r="Y30" i="2" s="1"/>
  <c r="Z30" i="2" s="1"/>
  <c r="AA30" i="2" s="1"/>
  <c r="AB30" i="2" s="1"/>
  <c r="AC30" i="2" s="1"/>
  <c r="AD30" i="2" s="1"/>
  <c r="AE30" i="2" s="1"/>
  <c r="AF30" i="2" s="1"/>
  <c r="AG30" i="2" s="1"/>
  <c r="AH30" i="2" s="1"/>
  <c r="AI30" i="2" s="1"/>
  <c r="AJ30" i="2" s="1"/>
  <c r="AK30" i="2" s="1"/>
  <c r="AL30" i="2" s="1"/>
  <c r="AM30" i="2" s="1"/>
  <c r="E31" i="2"/>
  <c r="F31" i="2" s="1"/>
  <c r="G31" i="2" s="1"/>
  <c r="H31" i="2" s="1"/>
  <c r="I31" i="2" s="1"/>
  <c r="J31" i="2" s="1"/>
  <c r="K31" i="2" s="1"/>
  <c r="L31" i="2" s="1"/>
  <c r="M31" i="2" s="1"/>
  <c r="N31" i="2" s="1"/>
  <c r="O31" i="2" s="1"/>
  <c r="P31" i="2" s="1"/>
  <c r="Q31" i="2" s="1"/>
  <c r="R31" i="2" s="1"/>
  <c r="S31" i="2" s="1"/>
  <c r="T31" i="2" s="1"/>
  <c r="U31" i="2" s="1"/>
  <c r="V31" i="2" s="1"/>
  <c r="W31" i="2" s="1"/>
  <c r="X31" i="2" s="1"/>
  <c r="Y31" i="2" s="1"/>
  <c r="Z31" i="2" s="1"/>
  <c r="AA31" i="2" s="1"/>
  <c r="AB31" i="2" s="1"/>
  <c r="AC31" i="2" s="1"/>
  <c r="AD31" i="2" s="1"/>
  <c r="AE31" i="2" s="1"/>
  <c r="AF31" i="2" s="1"/>
  <c r="AG31" i="2" s="1"/>
  <c r="AH31" i="2" s="1"/>
  <c r="AI31" i="2" s="1"/>
  <c r="AJ31" i="2" s="1"/>
  <c r="AK31" i="2" s="1"/>
  <c r="AL31" i="2" s="1"/>
  <c r="AM31" i="2" s="1"/>
  <c r="E32" i="2"/>
  <c r="F32" i="2" s="1"/>
  <c r="G32" i="2" s="1"/>
  <c r="H32" i="2" s="1"/>
  <c r="I32" i="2" s="1"/>
  <c r="J32" i="2" s="1"/>
  <c r="K32" i="2" s="1"/>
  <c r="L32" i="2" s="1"/>
  <c r="M32" i="2" s="1"/>
  <c r="N32" i="2" s="1"/>
  <c r="O32" i="2" s="1"/>
  <c r="P32" i="2" s="1"/>
  <c r="Q32" i="2" s="1"/>
  <c r="R32" i="2" s="1"/>
  <c r="S32" i="2" s="1"/>
  <c r="T32" i="2" s="1"/>
  <c r="U32" i="2" s="1"/>
  <c r="V32" i="2" s="1"/>
  <c r="W32" i="2" s="1"/>
  <c r="X32" i="2" s="1"/>
  <c r="Y32" i="2" s="1"/>
  <c r="Z32" i="2" s="1"/>
  <c r="AA32" i="2" s="1"/>
  <c r="AB32" i="2" s="1"/>
  <c r="AC32" i="2" s="1"/>
  <c r="AD32" i="2" s="1"/>
  <c r="AE32" i="2" s="1"/>
  <c r="AF32" i="2" s="1"/>
  <c r="AG32" i="2" s="1"/>
  <c r="AH32" i="2" s="1"/>
  <c r="AI32" i="2" s="1"/>
  <c r="AJ32" i="2" s="1"/>
  <c r="AK32" i="2" s="1"/>
  <c r="AL32" i="2" s="1"/>
  <c r="AM32" i="2" s="1"/>
  <c r="E33" i="2"/>
  <c r="F33" i="2" s="1"/>
  <c r="G33" i="2" s="1"/>
  <c r="H33" i="2" s="1"/>
  <c r="I33" i="2" s="1"/>
  <c r="J33" i="2" s="1"/>
  <c r="K33" i="2" s="1"/>
  <c r="L33" i="2" s="1"/>
  <c r="M33" i="2" s="1"/>
  <c r="N33" i="2" s="1"/>
  <c r="O33" i="2" s="1"/>
  <c r="P33" i="2" s="1"/>
  <c r="Q33" i="2" s="1"/>
  <c r="R33" i="2" s="1"/>
  <c r="S33" i="2" s="1"/>
  <c r="T33" i="2" s="1"/>
  <c r="U33" i="2" s="1"/>
  <c r="V33" i="2" s="1"/>
  <c r="W33" i="2" s="1"/>
  <c r="X33" i="2" s="1"/>
  <c r="Y33" i="2" s="1"/>
  <c r="Z33" i="2" s="1"/>
  <c r="AA33" i="2" s="1"/>
  <c r="AB33" i="2" s="1"/>
  <c r="AC33" i="2" s="1"/>
  <c r="AD33" i="2" s="1"/>
  <c r="AE33" i="2" s="1"/>
  <c r="AF33" i="2" s="1"/>
  <c r="AG33" i="2" s="1"/>
  <c r="AH33" i="2" s="1"/>
  <c r="AI33" i="2" s="1"/>
  <c r="AJ33" i="2" s="1"/>
  <c r="AK33" i="2" s="1"/>
  <c r="AL33" i="2" s="1"/>
  <c r="AM33" i="2" s="1"/>
  <c r="E34" i="2"/>
  <c r="F34" i="2" s="1"/>
  <c r="G34" i="2" s="1"/>
  <c r="H34" i="2" s="1"/>
  <c r="I34" i="2" s="1"/>
  <c r="J34" i="2" s="1"/>
  <c r="K34" i="2" s="1"/>
  <c r="L34" i="2" s="1"/>
  <c r="M34" i="2" s="1"/>
  <c r="N34" i="2" s="1"/>
  <c r="O34" i="2" s="1"/>
  <c r="P34" i="2" s="1"/>
  <c r="Q34" i="2" s="1"/>
  <c r="R34" i="2" s="1"/>
  <c r="S34" i="2" s="1"/>
  <c r="T34" i="2" s="1"/>
  <c r="U34" i="2" s="1"/>
  <c r="V34" i="2" s="1"/>
  <c r="W34" i="2" s="1"/>
  <c r="X34" i="2" s="1"/>
  <c r="Y34" i="2" s="1"/>
  <c r="Z34" i="2" s="1"/>
  <c r="AA34" i="2" s="1"/>
  <c r="AB34" i="2" s="1"/>
  <c r="AC34" i="2" s="1"/>
  <c r="AD34" i="2" s="1"/>
  <c r="AE34" i="2" s="1"/>
  <c r="AF34" i="2" s="1"/>
  <c r="AG34" i="2" s="1"/>
  <c r="AH34" i="2" s="1"/>
  <c r="AI34" i="2" s="1"/>
  <c r="AJ34" i="2" s="1"/>
  <c r="AK34" i="2" s="1"/>
  <c r="AL34" i="2" s="1"/>
  <c r="AM34" i="2" s="1"/>
  <c r="E35" i="2"/>
  <c r="F35" i="2" s="1"/>
  <c r="G35" i="2" s="1"/>
  <c r="H35" i="2" s="1"/>
  <c r="I35" i="2" s="1"/>
  <c r="J35" i="2" s="1"/>
  <c r="K35" i="2" s="1"/>
  <c r="L35" i="2" s="1"/>
  <c r="M35" i="2" s="1"/>
  <c r="N35" i="2" s="1"/>
  <c r="O35" i="2" s="1"/>
  <c r="P35" i="2" s="1"/>
  <c r="Q35" i="2" s="1"/>
  <c r="R35" i="2" s="1"/>
  <c r="S35" i="2" s="1"/>
  <c r="T35" i="2" s="1"/>
  <c r="U35" i="2" s="1"/>
  <c r="V35" i="2" s="1"/>
  <c r="W35" i="2" s="1"/>
  <c r="X35" i="2" s="1"/>
  <c r="Y35" i="2" s="1"/>
  <c r="Z35" i="2" s="1"/>
  <c r="AA35" i="2" s="1"/>
  <c r="AB35" i="2" s="1"/>
  <c r="AC35" i="2" s="1"/>
  <c r="AD35" i="2" s="1"/>
  <c r="AE35" i="2" s="1"/>
  <c r="AF35" i="2" s="1"/>
  <c r="AG35" i="2" s="1"/>
  <c r="AH35" i="2" s="1"/>
  <c r="AI35" i="2" s="1"/>
  <c r="AJ35" i="2" s="1"/>
  <c r="AK35" i="2" s="1"/>
  <c r="AL35" i="2" s="1"/>
  <c r="AM35" i="2" s="1"/>
  <c r="E36" i="2"/>
  <c r="F36" i="2" s="1"/>
  <c r="G36" i="2" s="1"/>
  <c r="H36" i="2" s="1"/>
  <c r="I36" i="2" s="1"/>
  <c r="J36" i="2" s="1"/>
  <c r="K36" i="2" s="1"/>
  <c r="L36" i="2" s="1"/>
  <c r="M36" i="2" s="1"/>
  <c r="N36" i="2" s="1"/>
  <c r="O36" i="2" s="1"/>
  <c r="P36" i="2" s="1"/>
  <c r="Q36" i="2" s="1"/>
  <c r="R36" i="2" s="1"/>
  <c r="S36" i="2" s="1"/>
  <c r="T36" i="2" s="1"/>
  <c r="U36" i="2" s="1"/>
  <c r="V36" i="2" s="1"/>
  <c r="W36" i="2" s="1"/>
  <c r="X36" i="2" s="1"/>
  <c r="Y36" i="2" s="1"/>
  <c r="Z36" i="2" s="1"/>
  <c r="AA36" i="2" s="1"/>
  <c r="AB36" i="2" s="1"/>
  <c r="AC36" i="2" s="1"/>
  <c r="AD36" i="2" s="1"/>
  <c r="AE36" i="2" s="1"/>
  <c r="AF36" i="2" s="1"/>
  <c r="AG36" i="2" s="1"/>
  <c r="AH36" i="2" s="1"/>
  <c r="AI36" i="2" s="1"/>
  <c r="AJ36" i="2" s="1"/>
  <c r="AK36" i="2" s="1"/>
  <c r="AL36" i="2" s="1"/>
  <c r="AM36" i="2" s="1"/>
  <c r="E37" i="2"/>
  <c r="F37" i="2" s="1"/>
  <c r="G37" i="2" s="1"/>
  <c r="H37" i="2" s="1"/>
  <c r="I37" i="2" s="1"/>
  <c r="J37" i="2" s="1"/>
  <c r="K37" i="2" s="1"/>
  <c r="L37" i="2" s="1"/>
  <c r="M37" i="2" s="1"/>
  <c r="N37" i="2" s="1"/>
  <c r="O37" i="2" s="1"/>
  <c r="P37" i="2" s="1"/>
  <c r="Q37" i="2" s="1"/>
  <c r="R37" i="2" s="1"/>
  <c r="S37" i="2" s="1"/>
  <c r="T37" i="2" s="1"/>
  <c r="U37" i="2" s="1"/>
  <c r="V37" i="2" s="1"/>
  <c r="W37" i="2" s="1"/>
  <c r="X37" i="2" s="1"/>
  <c r="Y37" i="2" s="1"/>
  <c r="Z37" i="2" s="1"/>
  <c r="AA37" i="2" s="1"/>
  <c r="AB37" i="2" s="1"/>
  <c r="AC37" i="2" s="1"/>
  <c r="AD37" i="2" s="1"/>
  <c r="AE37" i="2" s="1"/>
  <c r="AF37" i="2" s="1"/>
  <c r="AG37" i="2" s="1"/>
  <c r="AH37" i="2" s="1"/>
  <c r="AI37" i="2" s="1"/>
  <c r="AJ37" i="2" s="1"/>
  <c r="AK37" i="2" s="1"/>
  <c r="AL37" i="2" s="1"/>
  <c r="AM37" i="2" s="1"/>
  <c r="E38" i="2"/>
  <c r="F38" i="2" s="1"/>
  <c r="G38" i="2" s="1"/>
  <c r="H38" i="2" s="1"/>
  <c r="I38" i="2" s="1"/>
  <c r="J38" i="2" s="1"/>
  <c r="K38" i="2" s="1"/>
  <c r="L38" i="2" s="1"/>
  <c r="M38" i="2" s="1"/>
  <c r="N38" i="2" s="1"/>
  <c r="O38" i="2" s="1"/>
  <c r="P38" i="2" s="1"/>
  <c r="Q38" i="2" s="1"/>
  <c r="R38" i="2" s="1"/>
  <c r="S38" i="2" s="1"/>
  <c r="T38" i="2" s="1"/>
  <c r="U38" i="2" s="1"/>
  <c r="V38" i="2" s="1"/>
  <c r="W38" i="2" s="1"/>
  <c r="X38" i="2" s="1"/>
  <c r="Y38" i="2" s="1"/>
  <c r="Z38" i="2" s="1"/>
  <c r="AA38" i="2" s="1"/>
  <c r="AB38" i="2" s="1"/>
  <c r="AC38" i="2" s="1"/>
  <c r="AD38" i="2" s="1"/>
  <c r="AE38" i="2" s="1"/>
  <c r="AF38" i="2" s="1"/>
  <c r="AG38" i="2" s="1"/>
  <c r="AH38" i="2" s="1"/>
  <c r="AI38" i="2" s="1"/>
  <c r="AJ38" i="2" s="1"/>
  <c r="AK38" i="2" s="1"/>
  <c r="AL38" i="2" s="1"/>
  <c r="AM38" i="2" s="1"/>
  <c r="E39" i="2"/>
  <c r="F39" i="2" s="1"/>
  <c r="G39" i="2" s="1"/>
  <c r="H39" i="2" s="1"/>
  <c r="I39" i="2" s="1"/>
  <c r="J39" i="2" s="1"/>
  <c r="K39" i="2" s="1"/>
  <c r="L39" i="2" s="1"/>
  <c r="M39" i="2" s="1"/>
  <c r="N39" i="2" s="1"/>
  <c r="O39" i="2" s="1"/>
  <c r="P39" i="2" s="1"/>
  <c r="Q39" i="2" s="1"/>
  <c r="R39" i="2" s="1"/>
  <c r="S39" i="2" s="1"/>
  <c r="T39" i="2" s="1"/>
  <c r="U39" i="2" s="1"/>
  <c r="V39" i="2" s="1"/>
  <c r="W39" i="2" s="1"/>
  <c r="X39" i="2" s="1"/>
  <c r="Y39" i="2" s="1"/>
  <c r="Z39" i="2" s="1"/>
  <c r="AA39" i="2" s="1"/>
  <c r="AB39" i="2" s="1"/>
  <c r="AC39" i="2" s="1"/>
  <c r="AD39" i="2" s="1"/>
  <c r="AE39" i="2" s="1"/>
  <c r="AF39" i="2" s="1"/>
  <c r="AG39" i="2" s="1"/>
  <c r="AH39" i="2" s="1"/>
  <c r="AI39" i="2" s="1"/>
  <c r="AJ39" i="2" s="1"/>
  <c r="AK39" i="2" s="1"/>
  <c r="AL39" i="2" s="1"/>
  <c r="AM39" i="2" s="1"/>
  <c r="E20" i="2"/>
  <c r="F20" i="2" s="1"/>
  <c r="G20" i="2" s="1"/>
  <c r="H20" i="2" s="1"/>
  <c r="I20" i="2" s="1"/>
  <c r="J20" i="2" s="1"/>
  <c r="K20" i="2" s="1"/>
  <c r="L20" i="2" s="1"/>
  <c r="M20" i="2" s="1"/>
  <c r="N20" i="2" s="1"/>
  <c r="O20" i="2" s="1"/>
  <c r="P20" i="2" s="1"/>
  <c r="Q20" i="2" s="1"/>
  <c r="R20" i="2" s="1"/>
  <c r="S20" i="2" s="1"/>
  <c r="T20" i="2" s="1"/>
  <c r="U20" i="2" s="1"/>
  <c r="V20" i="2" s="1"/>
  <c r="W20" i="2" s="1"/>
  <c r="X20" i="2" s="1"/>
  <c r="Y20" i="2" s="1"/>
  <c r="Z20" i="2" s="1"/>
  <c r="AA20" i="2" s="1"/>
  <c r="AB20" i="2" s="1"/>
  <c r="AC20" i="2" s="1"/>
  <c r="AD20" i="2" s="1"/>
  <c r="AE20" i="2" s="1"/>
  <c r="AF20" i="2" s="1"/>
  <c r="AG20" i="2" s="1"/>
  <c r="AH20" i="2" s="1"/>
  <c r="AI20" i="2" s="1"/>
  <c r="AJ20" i="2" s="1"/>
  <c r="AK20" i="2" s="1"/>
  <c r="AL20" i="2" s="1"/>
  <c r="AM20" i="2" s="1"/>
  <c r="E9" i="2"/>
  <c r="F9" i="2" s="1"/>
  <c r="G9" i="2" s="1"/>
  <c r="H9" i="2" s="1"/>
  <c r="I9" i="2" s="1"/>
  <c r="J9" i="2" s="1"/>
  <c r="K9" i="2" s="1"/>
  <c r="L9" i="2" s="1"/>
  <c r="M9" i="2" s="1"/>
  <c r="N9" i="2" s="1"/>
  <c r="O9" i="2" s="1"/>
  <c r="P9" i="2" s="1"/>
  <c r="Q9" i="2" s="1"/>
  <c r="R9" i="2" s="1"/>
  <c r="S9" i="2" s="1"/>
  <c r="T9" i="2" s="1"/>
  <c r="U9" i="2" s="1"/>
  <c r="V9" i="2" s="1"/>
  <c r="W9" i="2" s="1"/>
  <c r="X9" i="2" s="1"/>
  <c r="Y9" i="2" s="1"/>
  <c r="Z9" i="2" s="1"/>
  <c r="AA9" i="2" s="1"/>
  <c r="AB9" i="2" s="1"/>
  <c r="AC9" i="2" s="1"/>
  <c r="AD9" i="2" s="1"/>
  <c r="AE9" i="2" s="1"/>
  <c r="AF9" i="2" s="1"/>
  <c r="AG9" i="2" s="1"/>
  <c r="AH9" i="2" s="1"/>
  <c r="AI9" i="2" s="1"/>
  <c r="AJ9" i="2" s="1"/>
  <c r="AK9" i="2" s="1"/>
  <c r="AL9" i="2" s="1"/>
  <c r="AM9" i="2" s="1"/>
  <c r="E17" i="2"/>
  <c r="F17" i="2" s="1"/>
  <c r="G17" i="2" s="1"/>
  <c r="H17" i="2" s="1"/>
  <c r="I17" i="2" s="1"/>
  <c r="J17" i="2" s="1"/>
  <c r="K17" i="2" s="1"/>
  <c r="L17" i="2" s="1"/>
  <c r="M17" i="2" s="1"/>
  <c r="N17" i="2" s="1"/>
  <c r="O17" i="2" s="1"/>
  <c r="P17" i="2" s="1"/>
  <c r="Q17" i="2" s="1"/>
  <c r="R17" i="2" s="1"/>
  <c r="S17" i="2" s="1"/>
  <c r="T17" i="2" s="1"/>
  <c r="U17" i="2" s="1"/>
  <c r="V17" i="2" s="1"/>
  <c r="W17" i="2" s="1"/>
  <c r="X17" i="2" s="1"/>
  <c r="Y17" i="2" s="1"/>
  <c r="Z17" i="2" s="1"/>
  <c r="AA17" i="2" s="1"/>
  <c r="AB17" i="2" s="1"/>
  <c r="AC17" i="2" s="1"/>
  <c r="AD17" i="2" s="1"/>
  <c r="AE17" i="2" s="1"/>
  <c r="AF17" i="2" s="1"/>
  <c r="AG17" i="2" s="1"/>
  <c r="AH17" i="2" s="1"/>
  <c r="AI17" i="2" s="1"/>
  <c r="AJ17" i="2" s="1"/>
  <c r="AK17" i="2" s="1"/>
  <c r="AL17" i="2" s="1"/>
  <c r="AM17" i="2" s="1"/>
  <c r="D4" i="2"/>
  <c r="E4" i="2" s="1"/>
  <c r="F4" i="2" s="1"/>
  <c r="G4" i="2" s="1"/>
  <c r="H4" i="2" s="1"/>
  <c r="I4" i="2" s="1"/>
  <c r="J4" i="2" s="1"/>
  <c r="K4" i="2" s="1"/>
  <c r="L4" i="2" s="1"/>
  <c r="M4" i="2" s="1"/>
  <c r="N4" i="2" s="1"/>
  <c r="O4" i="2" s="1"/>
  <c r="P4" i="2" s="1"/>
  <c r="Q4" i="2" s="1"/>
  <c r="R4" i="2" s="1"/>
  <c r="S4" i="2" s="1"/>
  <c r="T4" i="2" s="1"/>
  <c r="U4" i="2" s="1"/>
  <c r="V4" i="2" s="1"/>
  <c r="W4" i="2" s="1"/>
  <c r="X4" i="2" s="1"/>
  <c r="Y4" i="2" s="1"/>
  <c r="Z4" i="2" s="1"/>
  <c r="AA4" i="2" s="1"/>
  <c r="AB4" i="2" s="1"/>
  <c r="AC4" i="2" s="1"/>
  <c r="AD4" i="2" s="1"/>
  <c r="AE4" i="2" s="1"/>
  <c r="AF4" i="2" s="1"/>
  <c r="AG4" i="2" s="1"/>
  <c r="AH4" i="2" s="1"/>
  <c r="AI4" i="2" s="1"/>
  <c r="AJ4" i="2" s="1"/>
  <c r="AK4" i="2" s="1"/>
  <c r="AL4" i="2" s="1"/>
  <c r="AM4" i="2" s="1"/>
  <c r="D5" i="2"/>
  <c r="E5" i="2" s="1"/>
  <c r="F5" i="2" s="1"/>
  <c r="G5" i="2" s="1"/>
  <c r="H5" i="2" s="1"/>
  <c r="I5" i="2" s="1"/>
  <c r="J5" i="2" s="1"/>
  <c r="K5" i="2" s="1"/>
  <c r="L5" i="2" s="1"/>
  <c r="M5" i="2" s="1"/>
  <c r="N5" i="2" s="1"/>
  <c r="O5" i="2" s="1"/>
  <c r="P5" i="2" s="1"/>
  <c r="Q5" i="2" s="1"/>
  <c r="R5" i="2" s="1"/>
  <c r="S5" i="2" s="1"/>
  <c r="T5" i="2" s="1"/>
  <c r="U5" i="2" s="1"/>
  <c r="V5" i="2" s="1"/>
  <c r="W5" i="2" s="1"/>
  <c r="X5" i="2" s="1"/>
  <c r="Y5" i="2" s="1"/>
  <c r="Z5" i="2" s="1"/>
  <c r="AA5" i="2" s="1"/>
  <c r="AB5" i="2" s="1"/>
  <c r="AC5" i="2" s="1"/>
  <c r="AD5" i="2" s="1"/>
  <c r="AE5" i="2" s="1"/>
  <c r="AF5" i="2" s="1"/>
  <c r="AG5" i="2" s="1"/>
  <c r="AH5" i="2" s="1"/>
  <c r="AI5" i="2" s="1"/>
  <c r="AJ5" i="2" s="1"/>
  <c r="AK5" i="2" s="1"/>
  <c r="AL5" i="2" s="1"/>
  <c r="AM5" i="2" s="1"/>
  <c r="D6" i="2"/>
  <c r="E6" i="2" s="1"/>
  <c r="F6" i="2" s="1"/>
  <c r="G6" i="2" s="1"/>
  <c r="H6" i="2" s="1"/>
  <c r="I6" i="2" s="1"/>
  <c r="J6" i="2" s="1"/>
  <c r="K6" i="2" s="1"/>
  <c r="L6" i="2" s="1"/>
  <c r="M6" i="2" s="1"/>
  <c r="N6" i="2" s="1"/>
  <c r="O6" i="2" s="1"/>
  <c r="P6" i="2" s="1"/>
  <c r="Q6" i="2" s="1"/>
  <c r="R6" i="2" s="1"/>
  <c r="S6" i="2" s="1"/>
  <c r="T6" i="2" s="1"/>
  <c r="U6" i="2" s="1"/>
  <c r="V6" i="2" s="1"/>
  <c r="W6" i="2" s="1"/>
  <c r="X6" i="2" s="1"/>
  <c r="Y6" i="2" s="1"/>
  <c r="Z6" i="2" s="1"/>
  <c r="AA6" i="2" s="1"/>
  <c r="AB6" i="2" s="1"/>
  <c r="AC6" i="2" s="1"/>
  <c r="AD6" i="2" s="1"/>
  <c r="AE6" i="2" s="1"/>
  <c r="AF6" i="2" s="1"/>
  <c r="AG6" i="2" s="1"/>
  <c r="AH6" i="2" s="1"/>
  <c r="AI6" i="2" s="1"/>
  <c r="AJ6" i="2" s="1"/>
  <c r="AK6" i="2" s="1"/>
  <c r="AL6" i="2" s="1"/>
  <c r="AM6" i="2" s="1"/>
  <c r="D7" i="2"/>
  <c r="E7" i="2" s="1"/>
  <c r="F7" i="2" s="1"/>
  <c r="G7" i="2" s="1"/>
  <c r="H7" i="2" s="1"/>
  <c r="I7" i="2" s="1"/>
  <c r="J7" i="2" s="1"/>
  <c r="K7" i="2" s="1"/>
  <c r="L7" i="2" s="1"/>
  <c r="M7" i="2" s="1"/>
  <c r="N7" i="2" s="1"/>
  <c r="O7" i="2" s="1"/>
  <c r="P7" i="2" s="1"/>
  <c r="Q7" i="2" s="1"/>
  <c r="R7" i="2" s="1"/>
  <c r="S7" i="2" s="1"/>
  <c r="T7" i="2" s="1"/>
  <c r="U7" i="2" s="1"/>
  <c r="V7" i="2" s="1"/>
  <c r="W7" i="2" s="1"/>
  <c r="X7" i="2" s="1"/>
  <c r="Y7" i="2" s="1"/>
  <c r="Z7" i="2" s="1"/>
  <c r="AA7" i="2" s="1"/>
  <c r="AB7" i="2" s="1"/>
  <c r="AC7" i="2" s="1"/>
  <c r="AD7" i="2" s="1"/>
  <c r="AE7" i="2" s="1"/>
  <c r="AF7" i="2" s="1"/>
  <c r="AG7" i="2" s="1"/>
  <c r="AH7" i="2" s="1"/>
  <c r="AI7" i="2" s="1"/>
  <c r="AJ7" i="2" s="1"/>
  <c r="AK7" i="2" s="1"/>
  <c r="AL7" i="2" s="1"/>
  <c r="AM7" i="2" s="1"/>
  <c r="D8" i="2"/>
  <c r="E8" i="2" s="1"/>
  <c r="F8" i="2" s="1"/>
  <c r="G8" i="2" s="1"/>
  <c r="H8" i="2" s="1"/>
  <c r="I8" i="2" s="1"/>
  <c r="J8" i="2" s="1"/>
  <c r="K8" i="2" s="1"/>
  <c r="L8" i="2" s="1"/>
  <c r="M8" i="2" s="1"/>
  <c r="N8" i="2" s="1"/>
  <c r="O8" i="2" s="1"/>
  <c r="P8" i="2" s="1"/>
  <c r="Q8" i="2" s="1"/>
  <c r="R8" i="2" s="1"/>
  <c r="S8" i="2" s="1"/>
  <c r="T8" i="2" s="1"/>
  <c r="U8" i="2" s="1"/>
  <c r="V8" i="2" s="1"/>
  <c r="W8" i="2" s="1"/>
  <c r="X8" i="2" s="1"/>
  <c r="Y8" i="2" s="1"/>
  <c r="Z8" i="2" s="1"/>
  <c r="AA8" i="2" s="1"/>
  <c r="AB8" i="2" s="1"/>
  <c r="AC8" i="2" s="1"/>
  <c r="AD8" i="2" s="1"/>
  <c r="AE8" i="2" s="1"/>
  <c r="AF8" i="2" s="1"/>
  <c r="AG8" i="2" s="1"/>
  <c r="AH8" i="2" s="1"/>
  <c r="AI8" i="2" s="1"/>
  <c r="AJ8" i="2" s="1"/>
  <c r="AK8" i="2" s="1"/>
  <c r="AL8" i="2" s="1"/>
  <c r="AM8" i="2" s="1"/>
  <c r="D9" i="2"/>
  <c r="D10" i="2"/>
  <c r="E10" i="2" s="1"/>
  <c r="F10" i="2" s="1"/>
  <c r="G10" i="2" s="1"/>
  <c r="H10" i="2" s="1"/>
  <c r="I10" i="2" s="1"/>
  <c r="J10" i="2" s="1"/>
  <c r="K10" i="2" s="1"/>
  <c r="L10" i="2" s="1"/>
  <c r="M10" i="2" s="1"/>
  <c r="N10" i="2" s="1"/>
  <c r="O10" i="2" s="1"/>
  <c r="P10" i="2" s="1"/>
  <c r="Q10" i="2" s="1"/>
  <c r="R10" i="2" s="1"/>
  <c r="S10" i="2" s="1"/>
  <c r="T10" i="2" s="1"/>
  <c r="U10" i="2" s="1"/>
  <c r="V10" i="2" s="1"/>
  <c r="W10" i="2" s="1"/>
  <c r="X10" i="2" s="1"/>
  <c r="Y10" i="2" s="1"/>
  <c r="Z10" i="2" s="1"/>
  <c r="AA10" i="2" s="1"/>
  <c r="AB10" i="2" s="1"/>
  <c r="AC10" i="2" s="1"/>
  <c r="AD10" i="2" s="1"/>
  <c r="AE10" i="2" s="1"/>
  <c r="AF10" i="2" s="1"/>
  <c r="AG10" i="2" s="1"/>
  <c r="AH10" i="2" s="1"/>
  <c r="AI10" i="2" s="1"/>
  <c r="AJ10" i="2" s="1"/>
  <c r="AK10" i="2" s="1"/>
  <c r="AL10" i="2" s="1"/>
  <c r="AM10" i="2" s="1"/>
  <c r="D11" i="2"/>
  <c r="E11" i="2" s="1"/>
  <c r="F11" i="2" s="1"/>
  <c r="G11" i="2" s="1"/>
  <c r="H11" i="2" s="1"/>
  <c r="I11" i="2" s="1"/>
  <c r="J11" i="2" s="1"/>
  <c r="K11" i="2" s="1"/>
  <c r="L11" i="2" s="1"/>
  <c r="M11" i="2" s="1"/>
  <c r="N11" i="2" s="1"/>
  <c r="O11" i="2" s="1"/>
  <c r="P11" i="2" s="1"/>
  <c r="Q11" i="2" s="1"/>
  <c r="R11" i="2" s="1"/>
  <c r="S11" i="2" s="1"/>
  <c r="T11" i="2" s="1"/>
  <c r="U11" i="2" s="1"/>
  <c r="V11" i="2" s="1"/>
  <c r="W11" i="2" s="1"/>
  <c r="X11" i="2" s="1"/>
  <c r="Y11" i="2" s="1"/>
  <c r="Z11" i="2" s="1"/>
  <c r="AA11" i="2" s="1"/>
  <c r="AB11" i="2" s="1"/>
  <c r="AC11" i="2" s="1"/>
  <c r="AD11" i="2" s="1"/>
  <c r="AE11" i="2" s="1"/>
  <c r="AF11" i="2" s="1"/>
  <c r="AG11" i="2" s="1"/>
  <c r="AH11" i="2" s="1"/>
  <c r="AI11" i="2" s="1"/>
  <c r="AJ11" i="2" s="1"/>
  <c r="AK11" i="2" s="1"/>
  <c r="AL11" i="2" s="1"/>
  <c r="AM11" i="2" s="1"/>
  <c r="D12" i="2"/>
  <c r="E12" i="2" s="1"/>
  <c r="F12" i="2" s="1"/>
  <c r="G12" i="2" s="1"/>
  <c r="H12" i="2" s="1"/>
  <c r="I12" i="2" s="1"/>
  <c r="J12" i="2" s="1"/>
  <c r="K12" i="2" s="1"/>
  <c r="L12" i="2" s="1"/>
  <c r="M12" i="2" s="1"/>
  <c r="N12" i="2" s="1"/>
  <c r="O12" i="2" s="1"/>
  <c r="P12" i="2" s="1"/>
  <c r="Q12" i="2" s="1"/>
  <c r="R12" i="2" s="1"/>
  <c r="S12" i="2" s="1"/>
  <c r="T12" i="2" s="1"/>
  <c r="U12" i="2" s="1"/>
  <c r="V12" i="2" s="1"/>
  <c r="W12" i="2" s="1"/>
  <c r="X12" i="2" s="1"/>
  <c r="Y12" i="2" s="1"/>
  <c r="Z12" i="2" s="1"/>
  <c r="AA12" i="2" s="1"/>
  <c r="AB12" i="2" s="1"/>
  <c r="AC12" i="2" s="1"/>
  <c r="AD12" i="2" s="1"/>
  <c r="AE12" i="2" s="1"/>
  <c r="AF12" i="2" s="1"/>
  <c r="AG12" i="2" s="1"/>
  <c r="AH12" i="2" s="1"/>
  <c r="AI12" i="2" s="1"/>
  <c r="AJ12" i="2" s="1"/>
  <c r="AK12" i="2" s="1"/>
  <c r="AL12" i="2" s="1"/>
  <c r="AM12" i="2" s="1"/>
  <c r="D13" i="2"/>
  <c r="E13" i="2" s="1"/>
  <c r="F13" i="2" s="1"/>
  <c r="G13" i="2" s="1"/>
  <c r="H13" i="2" s="1"/>
  <c r="I13" i="2" s="1"/>
  <c r="J13" i="2" s="1"/>
  <c r="K13" i="2" s="1"/>
  <c r="L13" i="2" s="1"/>
  <c r="M13" i="2" s="1"/>
  <c r="N13" i="2" s="1"/>
  <c r="O13" i="2" s="1"/>
  <c r="P13" i="2" s="1"/>
  <c r="Q13" i="2" s="1"/>
  <c r="R13" i="2" s="1"/>
  <c r="S13" i="2" s="1"/>
  <c r="T13" i="2" s="1"/>
  <c r="U13" i="2" s="1"/>
  <c r="V13" i="2" s="1"/>
  <c r="W13" i="2" s="1"/>
  <c r="X13" i="2" s="1"/>
  <c r="Y13" i="2" s="1"/>
  <c r="Z13" i="2" s="1"/>
  <c r="AA13" i="2" s="1"/>
  <c r="AB13" i="2" s="1"/>
  <c r="AC13" i="2" s="1"/>
  <c r="AD13" i="2" s="1"/>
  <c r="AE13" i="2" s="1"/>
  <c r="AF13" i="2" s="1"/>
  <c r="AG13" i="2" s="1"/>
  <c r="AH13" i="2" s="1"/>
  <c r="AI13" i="2" s="1"/>
  <c r="AJ13" i="2" s="1"/>
  <c r="AK13" i="2" s="1"/>
  <c r="AL13" i="2" s="1"/>
  <c r="AM13" i="2" s="1"/>
  <c r="D14" i="2"/>
  <c r="E14" i="2" s="1"/>
  <c r="F14" i="2" s="1"/>
  <c r="G14" i="2" s="1"/>
  <c r="H14" i="2" s="1"/>
  <c r="I14" i="2" s="1"/>
  <c r="J14" i="2" s="1"/>
  <c r="K14" i="2" s="1"/>
  <c r="L14" i="2" s="1"/>
  <c r="M14" i="2" s="1"/>
  <c r="N14" i="2" s="1"/>
  <c r="O14" i="2" s="1"/>
  <c r="P14" i="2" s="1"/>
  <c r="Q14" i="2" s="1"/>
  <c r="R14" i="2" s="1"/>
  <c r="S14" i="2" s="1"/>
  <c r="T14" i="2" s="1"/>
  <c r="U14" i="2" s="1"/>
  <c r="V14" i="2" s="1"/>
  <c r="W14" i="2" s="1"/>
  <c r="X14" i="2" s="1"/>
  <c r="Y14" i="2" s="1"/>
  <c r="Z14" i="2" s="1"/>
  <c r="AA14" i="2" s="1"/>
  <c r="AB14" i="2" s="1"/>
  <c r="AC14" i="2" s="1"/>
  <c r="AD14" i="2" s="1"/>
  <c r="AE14" i="2" s="1"/>
  <c r="AF14" i="2" s="1"/>
  <c r="AG14" i="2" s="1"/>
  <c r="AH14" i="2" s="1"/>
  <c r="AI14" i="2" s="1"/>
  <c r="AJ14" i="2" s="1"/>
  <c r="AK14" i="2" s="1"/>
  <c r="AL14" i="2" s="1"/>
  <c r="AM14" i="2" s="1"/>
  <c r="D15" i="2"/>
  <c r="E15" i="2" s="1"/>
  <c r="F15" i="2" s="1"/>
  <c r="G15" i="2" s="1"/>
  <c r="H15" i="2" s="1"/>
  <c r="I15" i="2" s="1"/>
  <c r="J15" i="2" s="1"/>
  <c r="K15" i="2" s="1"/>
  <c r="L15" i="2" s="1"/>
  <c r="M15" i="2" s="1"/>
  <c r="N15" i="2" s="1"/>
  <c r="O15" i="2" s="1"/>
  <c r="P15" i="2" s="1"/>
  <c r="Q15" i="2" s="1"/>
  <c r="R15" i="2" s="1"/>
  <c r="S15" i="2" s="1"/>
  <c r="T15" i="2" s="1"/>
  <c r="U15" i="2" s="1"/>
  <c r="V15" i="2" s="1"/>
  <c r="W15" i="2" s="1"/>
  <c r="X15" i="2" s="1"/>
  <c r="Y15" i="2" s="1"/>
  <c r="Z15" i="2" s="1"/>
  <c r="AA15" i="2" s="1"/>
  <c r="AB15" i="2" s="1"/>
  <c r="AC15" i="2" s="1"/>
  <c r="AD15" i="2" s="1"/>
  <c r="AE15" i="2" s="1"/>
  <c r="AF15" i="2" s="1"/>
  <c r="AG15" i="2" s="1"/>
  <c r="AH15" i="2" s="1"/>
  <c r="AI15" i="2" s="1"/>
  <c r="AJ15" i="2" s="1"/>
  <c r="AK15" i="2" s="1"/>
  <c r="AL15" i="2" s="1"/>
  <c r="AM15" i="2" s="1"/>
  <c r="D16" i="2"/>
  <c r="E16" i="2" s="1"/>
  <c r="F16" i="2" s="1"/>
  <c r="G16" i="2" s="1"/>
  <c r="H16" i="2" s="1"/>
  <c r="I16" i="2" s="1"/>
  <c r="J16" i="2" s="1"/>
  <c r="K16" i="2" s="1"/>
  <c r="L16" i="2" s="1"/>
  <c r="M16" i="2" s="1"/>
  <c r="N16" i="2" s="1"/>
  <c r="O16" i="2" s="1"/>
  <c r="P16" i="2" s="1"/>
  <c r="Q16" i="2" s="1"/>
  <c r="R16" i="2" s="1"/>
  <c r="S16" i="2" s="1"/>
  <c r="T16" i="2" s="1"/>
  <c r="U16" i="2" s="1"/>
  <c r="V16" i="2" s="1"/>
  <c r="W16" i="2" s="1"/>
  <c r="X16" i="2" s="1"/>
  <c r="Y16" i="2" s="1"/>
  <c r="Z16" i="2" s="1"/>
  <c r="AA16" i="2" s="1"/>
  <c r="AB16" i="2" s="1"/>
  <c r="AC16" i="2" s="1"/>
  <c r="AD16" i="2" s="1"/>
  <c r="AE16" i="2" s="1"/>
  <c r="AF16" i="2" s="1"/>
  <c r="AG16" i="2" s="1"/>
  <c r="AH16" i="2" s="1"/>
  <c r="AI16" i="2" s="1"/>
  <c r="AJ16" i="2" s="1"/>
  <c r="AK16" i="2" s="1"/>
  <c r="AL16" i="2" s="1"/>
  <c r="AM16" i="2" s="1"/>
  <c r="D17" i="2"/>
  <c r="D18" i="2"/>
  <c r="E18" i="2" s="1"/>
  <c r="F18" i="2" s="1"/>
  <c r="G18" i="2" s="1"/>
  <c r="H18" i="2" s="1"/>
  <c r="I18" i="2" s="1"/>
  <c r="J18" i="2" s="1"/>
  <c r="K18" i="2" s="1"/>
  <c r="L18" i="2" s="1"/>
  <c r="M18" i="2" s="1"/>
  <c r="N18" i="2" s="1"/>
  <c r="O18" i="2" s="1"/>
  <c r="P18" i="2" s="1"/>
  <c r="Q18" i="2" s="1"/>
  <c r="R18" i="2" s="1"/>
  <c r="S18" i="2" s="1"/>
  <c r="T18" i="2" s="1"/>
  <c r="U18" i="2" s="1"/>
  <c r="V18" i="2" s="1"/>
  <c r="W18" i="2" s="1"/>
  <c r="X18" i="2" s="1"/>
  <c r="Y18" i="2" s="1"/>
  <c r="Z18" i="2" s="1"/>
  <c r="AA18" i="2" s="1"/>
  <c r="AB18" i="2" s="1"/>
  <c r="AC18" i="2" s="1"/>
  <c r="AD18" i="2" s="1"/>
  <c r="AE18" i="2" s="1"/>
  <c r="AF18" i="2" s="1"/>
  <c r="AG18" i="2" s="1"/>
  <c r="AH18" i="2" s="1"/>
  <c r="AI18" i="2" s="1"/>
  <c r="AJ18" i="2" s="1"/>
  <c r="AK18" i="2" s="1"/>
  <c r="AL18" i="2" s="1"/>
  <c r="AM18" i="2" s="1"/>
  <c r="D19" i="2"/>
  <c r="E19" i="2" s="1"/>
  <c r="F19" i="2" s="1"/>
  <c r="G19" i="2" s="1"/>
  <c r="H19" i="2" s="1"/>
  <c r="I19" i="2" s="1"/>
  <c r="J19" i="2" s="1"/>
  <c r="K19" i="2" s="1"/>
  <c r="L19" i="2" s="1"/>
  <c r="M19" i="2" s="1"/>
  <c r="N19" i="2" s="1"/>
  <c r="O19" i="2" s="1"/>
  <c r="P19" i="2" s="1"/>
  <c r="Q19" i="2" s="1"/>
  <c r="R19" i="2" s="1"/>
  <c r="S19" i="2" s="1"/>
  <c r="T19" i="2" s="1"/>
  <c r="U19" i="2" s="1"/>
  <c r="V19" i="2" s="1"/>
  <c r="W19" i="2" s="1"/>
  <c r="X19" i="2" s="1"/>
  <c r="Y19" i="2" s="1"/>
  <c r="Z19" i="2" s="1"/>
  <c r="AA19" i="2" s="1"/>
  <c r="AB19" i="2" s="1"/>
  <c r="AC19" i="2" s="1"/>
  <c r="AD19" i="2" s="1"/>
  <c r="AE19" i="2" s="1"/>
  <c r="AF19" i="2" s="1"/>
  <c r="AG19" i="2" s="1"/>
  <c r="AH19" i="2" s="1"/>
  <c r="AI19" i="2" s="1"/>
  <c r="AJ19" i="2" s="1"/>
  <c r="AK19" i="2" s="1"/>
  <c r="AL19" i="2" s="1"/>
  <c r="AM19" i="2" s="1"/>
  <c r="D3" i="2"/>
  <c r="E3" i="2" s="1"/>
  <c r="F3" i="2" s="1"/>
  <c r="G3" i="2" s="1"/>
  <c r="H3" i="2" s="1"/>
  <c r="I3" i="2" s="1"/>
  <c r="J3" i="2" s="1"/>
  <c r="K3" i="2" s="1"/>
  <c r="L3" i="2" s="1"/>
  <c r="M3" i="2" s="1"/>
  <c r="N3" i="2" s="1"/>
  <c r="O3" i="2" s="1"/>
  <c r="P3" i="2" s="1"/>
  <c r="Q3" i="2" s="1"/>
  <c r="R3" i="2" s="1"/>
  <c r="S3" i="2" s="1"/>
  <c r="T3" i="2" s="1"/>
  <c r="U3" i="2" s="1"/>
  <c r="V3" i="2" s="1"/>
  <c r="W3" i="2" s="1"/>
  <c r="X3" i="2" s="1"/>
  <c r="Y3" i="2" s="1"/>
  <c r="Z3" i="2" s="1"/>
  <c r="AA3" i="2" s="1"/>
  <c r="AB3" i="2" s="1"/>
  <c r="AC3" i="2" s="1"/>
  <c r="AD3" i="2" s="1"/>
  <c r="AE3" i="2" s="1"/>
  <c r="AF3" i="2" s="1"/>
  <c r="AG3" i="2" s="1"/>
  <c r="AH3" i="2" s="1"/>
  <c r="AI3" i="2" s="1"/>
  <c r="AJ3" i="2" s="1"/>
  <c r="AK3" i="2" s="1"/>
  <c r="AL3" i="2" s="1"/>
  <c r="AM3" i="2" s="1"/>
  <c r="J53" i="1"/>
  <c r="H53" i="1"/>
  <c r="H52" i="1"/>
  <c r="J52" i="1" s="1"/>
  <c r="H49" i="1"/>
  <c r="J49" i="1" s="1"/>
  <c r="H48" i="1"/>
  <c r="J48" i="1" s="1"/>
  <c r="H45" i="1"/>
  <c r="J45" i="1" s="1"/>
  <c r="H44" i="1"/>
  <c r="J44" i="1" s="1"/>
  <c r="H41" i="1"/>
  <c r="J41" i="1" s="1"/>
  <c r="H40" i="1"/>
  <c r="J40" i="1" s="1"/>
  <c r="H37" i="1"/>
  <c r="J37" i="1" s="1"/>
  <c r="H36" i="1"/>
  <c r="J36" i="1" s="1"/>
  <c r="H33" i="1"/>
  <c r="J33" i="1" s="1"/>
  <c r="H32" i="1"/>
  <c r="J32" i="1" s="1"/>
  <c r="H29" i="1"/>
  <c r="J29" i="1" s="1"/>
  <c r="H28" i="1"/>
  <c r="J28" i="1" s="1"/>
  <c r="H25" i="1"/>
  <c r="J25" i="1" s="1"/>
  <c r="H24" i="1"/>
  <c r="J24" i="1" s="1"/>
  <c r="H21" i="1"/>
  <c r="J21" i="1" s="1"/>
  <c r="H20" i="1"/>
  <c r="J20" i="1" s="1"/>
  <c r="H17" i="1"/>
  <c r="J17" i="1" s="1"/>
  <c r="H18" i="1"/>
  <c r="J18" i="1" s="1"/>
  <c r="H16" i="1"/>
  <c r="J16" i="1" s="1"/>
  <c r="H13" i="1"/>
  <c r="J13" i="1" s="1"/>
  <c r="H12" i="1"/>
  <c r="J12" i="1" s="1"/>
  <c r="H9" i="1"/>
  <c r="J9" i="1" s="1"/>
  <c r="H8" i="1"/>
  <c r="J8" i="1" s="1"/>
  <c r="H5" i="1"/>
  <c r="J5" i="1" s="1"/>
  <c r="H6" i="1"/>
  <c r="J6" i="1" s="1"/>
  <c r="H7" i="1"/>
  <c r="J7" i="1" s="1"/>
  <c r="E52" i="1"/>
  <c r="E48" i="1"/>
  <c r="E44" i="1"/>
  <c r="E40" i="1"/>
  <c r="E36" i="1"/>
  <c r="E32" i="1"/>
  <c r="E28" i="1"/>
  <c r="E24" i="1"/>
  <c r="E20" i="1"/>
  <c r="E16" i="1"/>
  <c r="E12" i="1"/>
  <c r="E8" i="1"/>
  <c r="E4" i="1"/>
</calcChain>
</file>

<file path=xl/sharedStrings.xml><?xml version="1.0" encoding="utf-8"?>
<sst xmlns="http://schemas.openxmlformats.org/spreadsheetml/2006/main" count="150" uniqueCount="84">
  <si>
    <t>planning de prod</t>
  </si>
  <si>
    <t>produit</t>
  </si>
  <si>
    <t>modification</t>
  </si>
  <si>
    <t>nbre de pate</t>
  </si>
  <si>
    <t>ingredient</t>
  </si>
  <si>
    <t>ing /1</t>
  </si>
  <si>
    <t>ing/run</t>
  </si>
  <si>
    <t>ing réel</t>
  </si>
  <si>
    <t>ecart</t>
  </si>
  <si>
    <t>a</t>
  </si>
  <si>
    <t>b</t>
  </si>
  <si>
    <t>c</t>
  </si>
  <si>
    <t>d</t>
  </si>
  <si>
    <t>g</t>
  </si>
  <si>
    <t>h</t>
  </si>
  <si>
    <t>i</t>
  </si>
  <si>
    <t>j</t>
  </si>
  <si>
    <t>k</t>
  </si>
  <si>
    <t>l</t>
  </si>
  <si>
    <t>m</t>
  </si>
  <si>
    <t>n</t>
  </si>
  <si>
    <t>o</t>
  </si>
  <si>
    <t>p</t>
  </si>
  <si>
    <t>q</t>
  </si>
  <si>
    <t>r</t>
  </si>
  <si>
    <t>s</t>
  </si>
  <si>
    <t>t</t>
  </si>
  <si>
    <t>u</t>
  </si>
  <si>
    <t>v</t>
  </si>
  <si>
    <t>x</t>
  </si>
  <si>
    <t>y</t>
  </si>
  <si>
    <t>z</t>
  </si>
  <si>
    <t>aa</t>
  </si>
  <si>
    <t>ab</t>
  </si>
  <si>
    <t>ac</t>
  </si>
  <si>
    <t>ad</t>
  </si>
  <si>
    <t>ae</t>
  </si>
  <si>
    <t>af</t>
  </si>
  <si>
    <t>ag</t>
  </si>
  <si>
    <t>ah</t>
  </si>
  <si>
    <t>ai</t>
  </si>
  <si>
    <t>aj</t>
  </si>
  <si>
    <t>ak</t>
  </si>
  <si>
    <t>al</t>
  </si>
  <si>
    <t>pain 1</t>
  </si>
  <si>
    <t>pain 2</t>
  </si>
  <si>
    <t>pain 3</t>
  </si>
  <si>
    <t>pain 4</t>
  </si>
  <si>
    <t>pain 5</t>
  </si>
  <si>
    <t>pain 6</t>
  </si>
  <si>
    <t>pain 7</t>
  </si>
  <si>
    <t>pain 8</t>
  </si>
  <si>
    <t>pain 9</t>
  </si>
  <si>
    <t>pain 10</t>
  </si>
  <si>
    <t>pain 11</t>
  </si>
  <si>
    <t>pain 12</t>
  </si>
  <si>
    <t>pain 13</t>
  </si>
  <si>
    <t>pain 14</t>
  </si>
  <si>
    <t>pain 15</t>
  </si>
  <si>
    <t>pain 16</t>
  </si>
  <si>
    <t>pain 17</t>
  </si>
  <si>
    <t>pain 18</t>
  </si>
  <si>
    <t>pain 19</t>
  </si>
  <si>
    <t>pain 20</t>
  </si>
  <si>
    <t>pain 21</t>
  </si>
  <si>
    <t>pain 22</t>
  </si>
  <si>
    <t>pain 23</t>
  </si>
  <si>
    <t>pain 24</t>
  </si>
  <si>
    <t>pain 25</t>
  </si>
  <si>
    <t>pain 26</t>
  </si>
  <si>
    <t>pain 27</t>
  </si>
  <si>
    <t>pain 28</t>
  </si>
  <si>
    <t>pain 29</t>
  </si>
  <si>
    <t>pain 30</t>
  </si>
  <si>
    <t>pain 31</t>
  </si>
  <si>
    <t>pain 32</t>
  </si>
  <si>
    <t>pain 33</t>
  </si>
  <si>
    <t>pain 34</t>
  </si>
  <si>
    <t>pain 35</t>
  </si>
  <si>
    <t>pain 36</t>
  </si>
  <si>
    <t>pain 37</t>
  </si>
  <si>
    <t>pain 38</t>
  </si>
  <si>
    <t>e</t>
  </si>
  <si>
    <t>f</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</si>
</sst>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2" x14ac:knownFonts="1">
    <font>
      <sz val="11"/>
      <color theme="1"/>
      <name val="Calibri"/>
      <family val="2"/>
      <scheme val="minor"/>
    </font>
    <font>
      <sz val="8"/>
      <color rgb="FF000000"/>
      <name val="Verdana"/>
      <family val="2"/>
    </font>
  </fonts>
  <fills count="3">
    <fill>
      <patternFill patternType="none"/>
    </fill>
    <fill>
      <patternFill patternType="gray125"/>
    </fill>
    <fill>
      <patternFill patternType="solid">
        <fgColor rgb="FFFFFF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1">
    <xf numFmtId="0" fontId="0" fillId="0" borderId="0" xfId="0"/>
    <xf numFmtId="0" fontId="0" fillId="0" borderId="1" xfId="0" applyBorder="1"/>
    <xf numFmtId="0" fontId="0" fillId="0" borderId="1" xfId="0" applyBorder="1" applyAlignment="1">
      <alignment wrapText="1"/>
    </xf>
    <xf numFmtId="0" fontId="0" fillId="0" borderId="0" xfId="0" applyAlignment="1">
      <alignment horizontal="center" vertical="center"/>
    </xf>
    <xf numFmtId="0" fontId="0" fillId="0" borderId="1" xfId="0" applyBorder="1" applyAlignment="1">
      <alignment horizontal="center" vertical="center"/>
    </xf>
    <xf numFmtId="0" fontId="0" fillId="0" borderId="0" xfId="0" applyFill="1" applyAlignment="1"/>
    <xf numFmtId="0" fontId="0" fillId="0" borderId="2" xfId="0" applyBorder="1" applyAlignment="1">
      <alignment horizontal="center"/>
    </xf>
    <xf numFmtId="0" fontId="1" fillId="0" borderId="0" xfId="0" applyFont="1"/>
    <xf numFmtId="164" fontId="0" fillId="0" borderId="1" xfId="0" applyNumberFormat="1" applyBorder="1"/>
    <xf numFmtId="0" fontId="0" fillId="2" borderId="0" xfId="0" applyFill="1" applyAlignment="1">
      <alignment horizontal="center"/>
    </xf>
    <xf numFmtId="0" fontId="0" fillId="0" borderId="1" xfId="0"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95250</xdr:colOff>
      <xdr:row>17</xdr:row>
      <xdr:rowOff>28575</xdr:rowOff>
    </xdr:from>
    <xdr:to>
      <xdr:col>3</xdr:col>
      <xdr:colOff>504825</xdr:colOff>
      <xdr:row>28</xdr:row>
      <xdr:rowOff>123825</xdr:rowOff>
    </xdr:to>
    <xdr:sp macro="" textlink="">
      <xdr:nvSpPr>
        <xdr:cNvPr id="2" name="ZoneTexte 1"/>
        <xdr:cNvSpPr txBox="1"/>
      </xdr:nvSpPr>
      <xdr:spPr>
        <a:xfrm>
          <a:off x="857250" y="3267075"/>
          <a:ext cx="3619500" cy="21907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fr-FR" sz="1100"/>
            <a:t>En G2</a:t>
          </a:r>
          <a:r>
            <a:rPr lang="fr-FR" sz="1100" baseline="0"/>
            <a:t> je souhaiterai faire une recherche dans le tableau dans la feuille base de donnée sap.</a:t>
          </a:r>
        </a:p>
        <a:p>
          <a:endParaRPr lang="fr-FR" sz="1100" baseline="0"/>
        </a:p>
        <a:p>
          <a:r>
            <a:rPr lang="fr-FR" sz="1100" baseline="0"/>
            <a:t>Une fois que je rentre le planning de prodution avec le nombre de pate en B4 et que je selectionne l'ingrédient en F4 je souhaiterai que cela recherche la valeur correspondante dans le tableau. En fonction du produit et en fonction de l'ingrédient.</a:t>
          </a:r>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gestion%20des%20stock2.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dt individuel"/>
      <sheetName val="planning"/>
      <sheetName val="Recette"/>
      <sheetName val="gestion des stock2"/>
    </sheetNames>
    <sheetDataSet>
      <sheetData sheetId="0" refreshError="1"/>
      <sheetData sheetId="1" refreshError="1"/>
      <sheetData sheetId="2">
        <row r="1">
          <cell r="B1" t="str">
            <v>Regular</v>
          </cell>
          <cell r="C1" t="str">
            <v>Royal</v>
          </cell>
          <cell r="D1" t="str">
            <v>Big Mac</v>
          </cell>
          <cell r="E1" t="str">
            <v>5 Pouces</v>
          </cell>
          <cell r="F1" t="str">
            <v>Big Tasty</v>
          </cell>
          <cell r="G1" t="str">
            <v>CBO</v>
          </cell>
          <cell r="H1" t="str">
            <v>First</v>
          </cell>
          <cell r="I1" t="str">
            <v>Grand Prenium</v>
          </cell>
          <cell r="J1" t="str">
            <v>Grand Chicago</v>
          </cell>
          <cell r="K1" t="str">
            <v>4,5P Shiny</v>
          </cell>
          <cell r="L1" t="str">
            <v>Petit italien</v>
          </cell>
          <cell r="N1" t="str">
            <v>4P BK</v>
          </cell>
          <cell r="O1" t="str">
            <v>4,5P BK (bleue)</v>
          </cell>
          <cell r="P1" t="str">
            <v>5P BK (marron)</v>
          </cell>
          <cell r="Q1" t="str">
            <v>7P BK</v>
          </cell>
          <cell r="R1" t="str">
            <v>4,5P shiny bacon</v>
          </cell>
          <cell r="T1" t="str">
            <v>4PH sesame</v>
          </cell>
          <cell r="U1" t="str">
            <v>4,5P maxi sésame</v>
          </cell>
          <cell r="V1" t="str">
            <v>4PH double sesame</v>
          </cell>
          <cell r="X1" t="str">
            <v>Prem 4P nature</v>
          </cell>
          <cell r="Z1" t="str">
            <v>4PH sesame non tranché SAG</v>
          </cell>
        </row>
      </sheetData>
      <sheetData sheetId="3"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M55"/>
  <sheetViews>
    <sheetView tabSelected="1" topLeftCell="B1" workbookViewId="0">
      <selection activeCell="G4" sqref="G4"/>
    </sheetView>
  </sheetViews>
  <sheetFormatPr baseColWidth="10" defaultRowHeight="14.5" x14ac:dyDescent="0.35"/>
  <cols>
    <col min="2" max="2" width="28.81640625" customWidth="1"/>
    <col min="3" max="3" width="19.26953125" customWidth="1"/>
    <col min="6" max="6" width="20.7265625" customWidth="1"/>
  </cols>
  <sheetData>
    <row r="2" spans="2:13" x14ac:dyDescent="0.35">
      <c r="B2" s="9" t="s">
        <v>0</v>
      </c>
      <c r="C2" s="9"/>
      <c r="E2" s="9" t="s">
        <v>2</v>
      </c>
      <c r="F2" s="9"/>
      <c r="G2" s="9"/>
      <c r="H2" s="9"/>
      <c r="I2" s="9"/>
      <c r="J2" s="9"/>
      <c r="K2" s="5"/>
    </row>
    <row r="3" spans="2:13" x14ac:dyDescent="0.35">
      <c r="B3" s="3" t="s">
        <v>1</v>
      </c>
      <c r="C3" s="3" t="s">
        <v>3</v>
      </c>
      <c r="E3" s="6" t="s">
        <v>1</v>
      </c>
      <c r="F3" s="6" t="s">
        <v>4</v>
      </c>
      <c r="G3" s="6" t="s">
        <v>5</v>
      </c>
      <c r="H3" s="6" t="s">
        <v>6</v>
      </c>
      <c r="I3" s="6" t="s">
        <v>7</v>
      </c>
      <c r="J3" s="6" t="s">
        <v>8</v>
      </c>
    </row>
    <row r="4" spans="2:13" x14ac:dyDescent="0.35">
      <c r="B4" s="4" t="s">
        <v>44</v>
      </c>
      <c r="C4" s="4">
        <v>10</v>
      </c>
      <c r="E4" s="10" t="str">
        <f>B4</f>
        <v>pain 1</v>
      </c>
      <c r="F4" s="1" t="s">
        <v>9</v>
      </c>
      <c r="G4" s="1">
        <f ca="1">OFFSET('base donnée sap'!$A$1,MATCH(F4,'base donnée sap'!$A:$A,0)-1,MATCH(E4,'base donnée sap'!$2:$2,0)-1)</f>
        <v>78</v>
      </c>
      <c r="H4" s="1">
        <f ca="1">G4*$C$4</f>
        <v>780</v>
      </c>
      <c r="I4" s="1"/>
      <c r="J4" s="1">
        <f ca="1">I4-H4</f>
        <v>-780</v>
      </c>
      <c r="L4">
        <f>MATCH(E4,'base donnée sap'!2:2,0)</f>
        <v>2</v>
      </c>
      <c r="M4">
        <f>MATCH(F4,'base donnée sap'!A:A,0)</f>
        <v>3</v>
      </c>
    </row>
    <row r="5" spans="2:13" x14ac:dyDescent="0.35">
      <c r="B5" s="4" t="s">
        <v>45</v>
      </c>
      <c r="C5" s="4">
        <v>14</v>
      </c>
      <c r="E5" s="10"/>
      <c r="F5" s="1" t="s">
        <v>10</v>
      </c>
      <c r="G5" s="1">
        <f ca="1">OFFSET('base donnée sap'!$A$1,MATCH(F5,'base donnée sap'!$A:$A,0)-1,MATCH(E4,'base donnée sap'!$2:$2,0)-1)</f>
        <v>1.62</v>
      </c>
      <c r="H5" s="1">
        <f ca="1">G5*$C$4</f>
        <v>16.200000000000003</v>
      </c>
      <c r="I5" s="1"/>
      <c r="J5" s="1">
        <f t="shared" ref="J5:J55" ca="1" si="0">I5-H5</f>
        <v>-16.200000000000003</v>
      </c>
    </row>
    <row r="6" spans="2:13" x14ac:dyDescent="0.35">
      <c r="B6" s="4" t="s">
        <v>46</v>
      </c>
      <c r="C6" s="4">
        <v>10</v>
      </c>
      <c r="E6" s="10"/>
      <c r="F6" s="1" t="s">
        <v>11</v>
      </c>
      <c r="G6" s="1">
        <f ca="1">OFFSET('base donnée sap'!$A$1,MATCH(F6,'base donnée sap'!$A:$A,0)-1,MATCH(E4,'base donnée sap'!$2:$2,0)-1)</f>
        <v>9.8000000000000007</v>
      </c>
      <c r="H6" s="1">
        <f t="shared" ref="H6:H7" ca="1" si="1">G6*$C$4</f>
        <v>98</v>
      </c>
      <c r="I6" s="1"/>
      <c r="J6" s="1">
        <f t="shared" ca="1" si="0"/>
        <v>-98</v>
      </c>
    </row>
    <row r="7" spans="2:13" x14ac:dyDescent="0.35">
      <c r="B7" s="4" t="s">
        <v>47</v>
      </c>
      <c r="C7" s="4">
        <v>2</v>
      </c>
      <c r="E7" s="10"/>
      <c r="F7" s="1" t="s">
        <v>12</v>
      </c>
      <c r="G7" s="1">
        <f ca="1">OFFSET('base donnée sap'!$A$1,MATCH(F7,'base donnée sap'!$A:$A,0)-1,MATCH(E4,'base donnée sap'!$2:$2,0)-1)</f>
        <v>0</v>
      </c>
      <c r="H7" s="1">
        <f t="shared" ca="1" si="1"/>
        <v>0</v>
      </c>
      <c r="I7" s="1"/>
      <c r="J7" s="1">
        <f t="shared" ca="1" si="0"/>
        <v>0</v>
      </c>
    </row>
    <row r="8" spans="2:13" x14ac:dyDescent="0.35">
      <c r="B8" s="4" t="s">
        <v>50</v>
      </c>
      <c r="C8" s="4">
        <v>5</v>
      </c>
      <c r="E8" s="10" t="str">
        <f>B5</f>
        <v>pain 2</v>
      </c>
      <c r="F8" s="1" t="s">
        <v>9</v>
      </c>
      <c r="G8" s="1">
        <f ca="1">OFFSET('base donnée sap'!$A$1,MATCH(F8,'base donnée sap'!$A:$A,0)-1,MATCH(E8,'base donnée sap'!$2:$2,0)-1)</f>
        <v>120</v>
      </c>
      <c r="H8" s="1">
        <f ca="1">G8*$C$5</f>
        <v>1680</v>
      </c>
      <c r="I8" s="1"/>
      <c r="J8" s="1">
        <f t="shared" ca="1" si="0"/>
        <v>-1680</v>
      </c>
      <c r="M8" s="7"/>
    </row>
    <row r="9" spans="2:13" x14ac:dyDescent="0.35">
      <c r="B9" s="4" t="s">
        <v>53</v>
      </c>
      <c r="C9" s="4">
        <v>6</v>
      </c>
      <c r="E9" s="10"/>
      <c r="F9" s="1" t="s">
        <v>10</v>
      </c>
      <c r="G9" s="1">
        <f ca="1">OFFSET('base donnée sap'!$A$1,MATCH(F9,'base donnée sap'!$A:$A,0)-1,MATCH(E8,'base donnée sap'!$2:$2,0)-1)</f>
        <v>10</v>
      </c>
      <c r="H9" s="1">
        <f t="shared" ref="H9:H10" ca="1" si="2">G9*$C$5</f>
        <v>140</v>
      </c>
      <c r="I9" s="1"/>
      <c r="J9" s="1">
        <f t="shared" ca="1" si="0"/>
        <v>-140</v>
      </c>
      <c r="M9" s="7"/>
    </row>
    <row r="10" spans="2:13" x14ac:dyDescent="0.35">
      <c r="B10" s="4" t="s">
        <v>56</v>
      </c>
      <c r="C10" s="4">
        <v>7</v>
      </c>
      <c r="E10" s="10"/>
      <c r="F10" s="1" t="s">
        <v>82</v>
      </c>
      <c r="G10" s="1">
        <f ca="1">OFFSET('base donnée sap'!$A$1,MATCH(F10,'base donnée sap'!$A:$A,0)-1,MATCH(E8,'base donnée sap'!$2:$2,0)-1)</f>
        <v>10</v>
      </c>
      <c r="H10" s="1">
        <f t="shared" ca="1" si="2"/>
        <v>140</v>
      </c>
      <c r="I10" s="1"/>
      <c r="J10" s="1">
        <f t="shared" ca="1" si="0"/>
        <v>-140</v>
      </c>
    </row>
    <row r="11" spans="2:13" x14ac:dyDescent="0.35">
      <c r="B11" s="4" t="s">
        <v>57</v>
      </c>
      <c r="C11" s="4">
        <v>8</v>
      </c>
      <c r="E11" s="10"/>
      <c r="F11" s="1" t="s">
        <v>16</v>
      </c>
      <c r="G11" s="1">
        <f ca="1">OFFSET('base donnée sap'!$A$1,MATCH(F11,'base donnée sap'!$A:$A,0)-1,MATCH(E8,'base donnée sap'!$2:$2,0)-1)</f>
        <v>0</v>
      </c>
      <c r="H11" s="1">
        <f ca="1">G11*$C$5</f>
        <v>0</v>
      </c>
      <c r="I11" s="1"/>
      <c r="J11" s="1">
        <f t="shared" ca="1" si="0"/>
        <v>0</v>
      </c>
    </row>
    <row r="12" spans="2:13" x14ac:dyDescent="0.35">
      <c r="B12" s="4" t="s">
        <v>50</v>
      </c>
      <c r="C12" s="4">
        <v>9</v>
      </c>
      <c r="E12" s="10" t="str">
        <f>B6</f>
        <v>pain 3</v>
      </c>
      <c r="F12" s="1" t="s">
        <v>9</v>
      </c>
      <c r="G12" s="1">
        <f ca="1">OFFSET('base donnée sap'!$A$1,MATCH(F12,'base donnée sap'!$A:$A,0)-1,MATCH(E12,'base donnée sap'!$2:$2,0)-1)</f>
        <v>121</v>
      </c>
      <c r="H12" s="1">
        <f ca="1">G12*$C$6</f>
        <v>1210</v>
      </c>
      <c r="I12" s="1"/>
      <c r="J12" s="1">
        <f t="shared" ca="1" si="0"/>
        <v>-1210</v>
      </c>
    </row>
    <row r="13" spans="2:13" x14ac:dyDescent="0.35">
      <c r="B13" s="4" t="s">
        <v>72</v>
      </c>
      <c r="C13" s="4">
        <v>10</v>
      </c>
      <c r="E13" s="10"/>
      <c r="F13" s="1" t="s">
        <v>10</v>
      </c>
      <c r="G13" s="1">
        <f ca="1">OFFSET('base donnée sap'!$A$1,MATCH(F13,'base donnée sap'!$A:$A,0)-1,MATCH(E12,'base donnée sap'!$2:$2,0)-1)</f>
        <v>11</v>
      </c>
      <c r="H13" s="1">
        <f t="shared" ref="H13:H15" ca="1" si="3">G13*$C$6</f>
        <v>110</v>
      </c>
      <c r="I13" s="1"/>
      <c r="J13" s="1">
        <f t="shared" ca="1" si="0"/>
        <v>-110</v>
      </c>
    </row>
    <row r="14" spans="2:13" x14ac:dyDescent="0.35">
      <c r="B14" s="4" t="s">
        <v>73</v>
      </c>
      <c r="C14" s="4">
        <v>11</v>
      </c>
      <c r="E14" s="10"/>
      <c r="F14" s="1" t="s">
        <v>82</v>
      </c>
      <c r="G14" s="1">
        <f ca="1">OFFSET('base donnée sap'!$A$1,MATCH(F14,'base donnée sap'!$A:$A,0)-1,MATCH(E12,'base donnée sap'!$2:$2,0)-1)</f>
        <v>11</v>
      </c>
      <c r="H14" s="1">
        <f t="shared" ca="1" si="3"/>
        <v>110</v>
      </c>
      <c r="I14" s="1"/>
      <c r="J14" s="1">
        <f t="shared" ca="1" si="0"/>
        <v>-110</v>
      </c>
    </row>
    <row r="15" spans="2:13" x14ac:dyDescent="0.35">
      <c r="B15" s="4" t="s">
        <v>78</v>
      </c>
      <c r="C15" s="4">
        <v>12</v>
      </c>
      <c r="E15" s="10"/>
      <c r="F15" s="1" t="s">
        <v>12</v>
      </c>
      <c r="G15" s="1">
        <f ca="1">OFFSET('base donnée sap'!$A$1,MATCH(F15,'base donnée sap'!$A:$A,0)-1,MATCH(E12,'base donnée sap'!$2:$2,0)-1)</f>
        <v>31</v>
      </c>
      <c r="H15" s="1">
        <f t="shared" ca="1" si="3"/>
        <v>310</v>
      </c>
      <c r="I15" s="1"/>
      <c r="J15" s="1">
        <f t="shared" ca="1" si="0"/>
        <v>-310</v>
      </c>
    </row>
    <row r="16" spans="2:13" x14ac:dyDescent="0.35">
      <c r="B16" s="4" t="s">
        <v>81</v>
      </c>
      <c r="C16" s="4">
        <v>13</v>
      </c>
      <c r="E16" s="10" t="str">
        <f>B7</f>
        <v>pain 4</v>
      </c>
      <c r="F16" s="1" t="s">
        <v>9</v>
      </c>
      <c r="G16" s="1">
        <f ca="1">OFFSET('base donnée sap'!$A$1,MATCH(F16,'base donnée sap'!$A:$A,0)-1,MATCH(E16,'base donnée sap'!$2:$2,0)-1)</f>
        <v>122</v>
      </c>
      <c r="H16" s="1">
        <f ca="1">G16*$C$7</f>
        <v>244</v>
      </c>
      <c r="I16" s="1"/>
      <c r="J16" s="1">
        <f t="shared" ca="1" si="0"/>
        <v>-244</v>
      </c>
    </row>
    <row r="17" spans="2:10" x14ac:dyDescent="0.35">
      <c r="B17" s="3"/>
      <c r="C17" s="3"/>
      <c r="E17" s="10"/>
      <c r="F17" s="1" t="s">
        <v>10</v>
      </c>
      <c r="G17" s="1">
        <f ca="1">OFFSET('base donnée sap'!$A$1,MATCH(F17,'base donnée sap'!$A:$A,0)-1,MATCH(E16,'base donnée sap'!$2:$2,0)-1)</f>
        <v>12</v>
      </c>
      <c r="H17" s="1">
        <f t="shared" ref="H17:H18" ca="1" si="4">G17*$C$7</f>
        <v>24</v>
      </c>
      <c r="I17" s="1"/>
      <c r="J17" s="1">
        <f t="shared" ca="1" si="0"/>
        <v>-24</v>
      </c>
    </row>
    <row r="18" spans="2:10" x14ac:dyDescent="0.35">
      <c r="B18" s="3"/>
      <c r="C18" s="3"/>
      <c r="E18" s="10"/>
      <c r="F18" s="1" t="s">
        <v>26</v>
      </c>
      <c r="G18" s="1">
        <f ca="1">OFFSET('base donnée sap'!$A$1,MATCH(F18,'base donnée sap'!$A:$A,0)-1,MATCH(E16,'base donnée sap'!$2:$2,0)-1)</f>
        <v>0.02</v>
      </c>
      <c r="H18" s="1">
        <f t="shared" ca="1" si="4"/>
        <v>0.04</v>
      </c>
      <c r="I18" s="1"/>
      <c r="J18" s="1">
        <f t="shared" ca="1" si="0"/>
        <v>-0.04</v>
      </c>
    </row>
    <row r="19" spans="2:10" x14ac:dyDescent="0.35">
      <c r="E19" s="10"/>
      <c r="F19" s="1" t="s">
        <v>12</v>
      </c>
      <c r="G19" s="1">
        <f ca="1">OFFSET('base donnée sap'!$A$1,MATCH(F19,'base donnée sap'!$A:$A,0)-1,MATCH(E16,'base donnée sap'!$2:$2,0)-1)</f>
        <v>32</v>
      </c>
      <c r="H19" s="1">
        <f ca="1">G19*$C$7</f>
        <v>64</v>
      </c>
      <c r="I19" s="1"/>
      <c r="J19" s="1">
        <f t="shared" ca="1" si="0"/>
        <v>-64</v>
      </c>
    </row>
    <row r="20" spans="2:10" x14ac:dyDescent="0.35">
      <c r="E20" s="10" t="str">
        <f>B8</f>
        <v>pain 7</v>
      </c>
      <c r="F20" s="1" t="s">
        <v>9</v>
      </c>
      <c r="G20" s="1">
        <f ca="1">OFFSET('base donnée sap'!$A$1,MATCH(F20,'base donnée sap'!$A:$A,0)-1,MATCH(E20,'base donnée sap'!$2:$2,0)-1)</f>
        <v>125</v>
      </c>
      <c r="H20" s="1">
        <f ca="1">G20*$C$8</f>
        <v>625</v>
      </c>
      <c r="I20" s="1"/>
      <c r="J20" s="1">
        <f t="shared" ca="1" si="0"/>
        <v>-625</v>
      </c>
    </row>
    <row r="21" spans="2:10" x14ac:dyDescent="0.35">
      <c r="E21" s="10"/>
      <c r="F21" s="1" t="s">
        <v>10</v>
      </c>
      <c r="G21" s="1">
        <f ca="1">OFFSET('base donnée sap'!$A$1,MATCH(F21,'base donnée sap'!$A:$A,0)-1,MATCH(E20,'base donnée sap'!$2:$2,0)-1)</f>
        <v>15</v>
      </c>
      <c r="H21" s="1">
        <f t="shared" ref="H21:H23" ca="1" si="5">G21*$C$8</f>
        <v>75</v>
      </c>
      <c r="I21" s="1"/>
      <c r="J21" s="1">
        <f t="shared" ca="1" si="0"/>
        <v>-75</v>
      </c>
    </row>
    <row r="22" spans="2:10" x14ac:dyDescent="0.35">
      <c r="E22" s="10"/>
      <c r="F22" s="1" t="s">
        <v>11</v>
      </c>
      <c r="G22" s="1">
        <f ca="1">OFFSET('base donnée sap'!$A$1,MATCH(F22,'base donnée sap'!$A:$A,0)-1,MATCH(E20,'base donnée sap'!$2:$2,0)-1)</f>
        <v>25</v>
      </c>
      <c r="H22" s="1">
        <f t="shared" ca="1" si="5"/>
        <v>125</v>
      </c>
      <c r="I22" s="1"/>
      <c r="J22" s="1">
        <f t="shared" ca="1" si="0"/>
        <v>-125</v>
      </c>
    </row>
    <row r="23" spans="2:10" x14ac:dyDescent="0.35">
      <c r="E23" s="10"/>
      <c r="F23" s="1" t="s">
        <v>12</v>
      </c>
      <c r="G23" s="1">
        <f ca="1">OFFSET('base donnée sap'!$A$1,MATCH(F23,'base donnée sap'!$A:$A,0)-1,MATCH(E20,'base donnée sap'!$2:$2,0)-1)</f>
        <v>35</v>
      </c>
      <c r="H23" s="1">
        <f t="shared" ca="1" si="5"/>
        <v>175</v>
      </c>
      <c r="I23" s="1"/>
      <c r="J23" s="1">
        <f t="shared" ca="1" si="0"/>
        <v>-175</v>
      </c>
    </row>
    <row r="24" spans="2:10" x14ac:dyDescent="0.35">
      <c r="E24" s="10" t="str">
        <f>B9</f>
        <v>pain 10</v>
      </c>
      <c r="F24" s="1" t="s">
        <v>9</v>
      </c>
      <c r="G24" s="1">
        <f ca="1">OFFSET('base donnée sap'!$A$1,MATCH(F24,'base donnée sap'!$A:$A,0)-1,MATCH(E24,'base donnée sap'!$2:$2,0)-1)</f>
        <v>128</v>
      </c>
      <c r="H24" s="1">
        <f ca="1">G24*$C$9</f>
        <v>768</v>
      </c>
      <c r="I24" s="1"/>
      <c r="J24" s="1">
        <f t="shared" ca="1" si="0"/>
        <v>-768</v>
      </c>
    </row>
    <row r="25" spans="2:10" x14ac:dyDescent="0.35">
      <c r="E25" s="10"/>
      <c r="F25" s="1" t="s">
        <v>10</v>
      </c>
      <c r="G25" s="1">
        <f ca="1">OFFSET('base donnée sap'!$A$1,MATCH(F25,'base donnée sap'!$A:$A,0)-1,MATCH(E24,'base donnée sap'!$2:$2,0)-1)</f>
        <v>18</v>
      </c>
      <c r="H25" s="1">
        <f t="shared" ref="H25:H27" ca="1" si="6">G25*$C$9</f>
        <v>108</v>
      </c>
      <c r="I25" s="1"/>
      <c r="J25" s="1">
        <f t="shared" ca="1" si="0"/>
        <v>-108</v>
      </c>
    </row>
    <row r="26" spans="2:10" x14ac:dyDescent="0.35">
      <c r="E26" s="10"/>
      <c r="F26" s="1" t="s">
        <v>11</v>
      </c>
      <c r="G26" s="1">
        <f ca="1">OFFSET('base donnée sap'!$A$1,MATCH(F26,'base donnée sap'!$A:$A,0)-1,MATCH(E24,'base donnée sap'!$2:$2,0)-1)</f>
        <v>28</v>
      </c>
      <c r="H26" s="1">
        <f t="shared" ca="1" si="6"/>
        <v>168</v>
      </c>
      <c r="I26" s="1"/>
      <c r="J26" s="1">
        <f t="shared" ca="1" si="0"/>
        <v>-168</v>
      </c>
    </row>
    <row r="27" spans="2:10" x14ac:dyDescent="0.35">
      <c r="E27" s="10"/>
      <c r="F27" s="1" t="s">
        <v>12</v>
      </c>
      <c r="G27" s="1">
        <f ca="1">OFFSET('base donnée sap'!$A$1,MATCH(F27,'base donnée sap'!$A:$A,0)-1,MATCH(E24,'base donnée sap'!$2:$2,0)-1)</f>
        <v>38</v>
      </c>
      <c r="H27" s="1">
        <f t="shared" ca="1" si="6"/>
        <v>228</v>
      </c>
      <c r="I27" s="1"/>
      <c r="J27" s="1">
        <f t="shared" ca="1" si="0"/>
        <v>-228</v>
      </c>
    </row>
    <row r="28" spans="2:10" x14ac:dyDescent="0.35">
      <c r="E28" s="10" t="str">
        <f>B10</f>
        <v>pain 13</v>
      </c>
      <c r="F28" s="1" t="s">
        <v>9</v>
      </c>
      <c r="G28" s="1">
        <f ca="1">OFFSET('base donnée sap'!$A$1,MATCH(F28,'base donnée sap'!$A:$A,0)-1,MATCH(E28,'base donnée sap'!$2:$2,0)-1)</f>
        <v>131</v>
      </c>
      <c r="H28" s="1">
        <f ca="1">G28*$C$10</f>
        <v>917</v>
      </c>
      <c r="I28" s="1"/>
      <c r="J28" s="1">
        <f t="shared" ca="1" si="0"/>
        <v>-917</v>
      </c>
    </row>
    <row r="29" spans="2:10" x14ac:dyDescent="0.35">
      <c r="E29" s="10"/>
      <c r="F29" s="1" t="s">
        <v>10</v>
      </c>
      <c r="G29" s="1">
        <f ca="1">OFFSET('base donnée sap'!$A$1,MATCH(F29,'base donnée sap'!$A:$A,0)-1,MATCH(E28,'base donnée sap'!$2:$2,0)-1)</f>
        <v>21</v>
      </c>
      <c r="H29" s="1">
        <f t="shared" ref="H29:H31" ca="1" si="7">G29*$C$10</f>
        <v>147</v>
      </c>
      <c r="I29" s="1"/>
      <c r="J29" s="1">
        <f t="shared" ca="1" si="0"/>
        <v>-147</v>
      </c>
    </row>
    <row r="30" spans="2:10" x14ac:dyDescent="0.35">
      <c r="E30" s="10"/>
      <c r="F30" s="1" t="s">
        <v>11</v>
      </c>
      <c r="G30" s="1">
        <f ca="1">OFFSET('base donnée sap'!$A$1,MATCH(F30,'base donnée sap'!$A:$A,0)-1,MATCH(E28,'base donnée sap'!$2:$2,0)-1)</f>
        <v>31</v>
      </c>
      <c r="H30" s="1">
        <f t="shared" ca="1" si="7"/>
        <v>217</v>
      </c>
      <c r="I30" s="1"/>
      <c r="J30" s="1">
        <f t="shared" ca="1" si="0"/>
        <v>-217</v>
      </c>
    </row>
    <row r="31" spans="2:10" x14ac:dyDescent="0.35">
      <c r="E31" s="10"/>
      <c r="F31" s="1" t="s">
        <v>12</v>
      </c>
      <c r="G31" s="1">
        <f ca="1">OFFSET('base donnée sap'!$A$1,MATCH(F31,'base donnée sap'!$A:$A,0)-1,MATCH(E28,'base donnée sap'!$2:$2,0)-1)</f>
        <v>41</v>
      </c>
      <c r="H31" s="1">
        <f t="shared" ca="1" si="7"/>
        <v>287</v>
      </c>
      <c r="I31" s="1"/>
      <c r="J31" s="1">
        <f t="shared" ca="1" si="0"/>
        <v>-287</v>
      </c>
    </row>
    <row r="32" spans="2:10" x14ac:dyDescent="0.35">
      <c r="E32" s="10" t="str">
        <f>B11</f>
        <v>pain 14</v>
      </c>
      <c r="F32" s="1" t="s">
        <v>9</v>
      </c>
      <c r="G32" s="1">
        <f ca="1">OFFSET('base donnée sap'!$A$1,MATCH(F32,'base donnée sap'!$A:$A,0)-1,MATCH(E32,'base donnée sap'!$2:$2,0)-1)</f>
        <v>132</v>
      </c>
      <c r="H32" s="1">
        <f ca="1">G32*$C$11</f>
        <v>1056</v>
      </c>
      <c r="I32" s="1"/>
      <c r="J32" s="1">
        <f t="shared" ca="1" si="0"/>
        <v>-1056</v>
      </c>
    </row>
    <row r="33" spans="5:10" x14ac:dyDescent="0.35">
      <c r="E33" s="10"/>
      <c r="F33" s="1" t="s">
        <v>10</v>
      </c>
      <c r="G33" s="1">
        <f ca="1">OFFSET('base donnée sap'!$A$1,MATCH(F33,'base donnée sap'!$A:$A,0)-1,MATCH(E32,'base donnée sap'!$2:$2,0)-1)</f>
        <v>22</v>
      </c>
      <c r="H33" s="1">
        <f t="shared" ref="H33:H35" ca="1" si="8">G33*$C$11</f>
        <v>176</v>
      </c>
      <c r="I33" s="1"/>
      <c r="J33" s="1">
        <f t="shared" ca="1" si="0"/>
        <v>-176</v>
      </c>
    </row>
    <row r="34" spans="5:10" x14ac:dyDescent="0.35">
      <c r="E34" s="10"/>
      <c r="F34" s="1" t="s">
        <v>11</v>
      </c>
      <c r="G34" s="1">
        <f ca="1">OFFSET('base donnée sap'!$A$1,MATCH(F34,'base donnée sap'!$A:$A,0)-1,MATCH(E32,'base donnée sap'!$2:$2,0)-1)</f>
        <v>32</v>
      </c>
      <c r="H34" s="1">
        <f t="shared" ca="1" si="8"/>
        <v>256</v>
      </c>
      <c r="I34" s="1"/>
      <c r="J34" s="1">
        <f t="shared" ca="1" si="0"/>
        <v>-256</v>
      </c>
    </row>
    <row r="35" spans="5:10" x14ac:dyDescent="0.35">
      <c r="E35" s="10"/>
      <c r="F35" s="1" t="s">
        <v>12</v>
      </c>
      <c r="G35" s="1">
        <f ca="1">OFFSET('base donnée sap'!$A$1,MATCH(F35,'base donnée sap'!$A:$A,0)-1,MATCH(E32,'base donnée sap'!$2:$2,0)-1)</f>
        <v>42</v>
      </c>
      <c r="H35" s="1">
        <f t="shared" ca="1" si="8"/>
        <v>336</v>
      </c>
      <c r="I35" s="1"/>
      <c r="J35" s="1">
        <f t="shared" ca="1" si="0"/>
        <v>-336</v>
      </c>
    </row>
    <row r="36" spans="5:10" x14ac:dyDescent="0.35">
      <c r="E36" s="10" t="str">
        <f>B12</f>
        <v>pain 7</v>
      </c>
      <c r="F36" s="1" t="s">
        <v>9</v>
      </c>
      <c r="G36" s="1">
        <f ca="1">OFFSET('base donnée sap'!$A$1,MATCH(F36,'base donnée sap'!$A:$A,0)-1,MATCH(E36,'base donnée sap'!$2:$2,0)-1)</f>
        <v>125</v>
      </c>
      <c r="H36" s="1">
        <f ca="1">G36*$C$12</f>
        <v>1125</v>
      </c>
      <c r="I36" s="1"/>
      <c r="J36" s="1">
        <f t="shared" ca="1" si="0"/>
        <v>-1125</v>
      </c>
    </row>
    <row r="37" spans="5:10" x14ac:dyDescent="0.35">
      <c r="E37" s="10"/>
      <c r="F37" s="1" t="s">
        <v>10</v>
      </c>
      <c r="G37" s="1">
        <f ca="1">OFFSET('base donnée sap'!$A$1,MATCH(F37,'base donnée sap'!$A:$A,0)-1,MATCH(E36,'base donnée sap'!$2:$2,0)-1)</f>
        <v>15</v>
      </c>
      <c r="H37" s="1">
        <f t="shared" ref="H37:H39" ca="1" si="9">G37*$C$12</f>
        <v>135</v>
      </c>
      <c r="I37" s="1"/>
      <c r="J37" s="1">
        <f t="shared" ca="1" si="0"/>
        <v>-135</v>
      </c>
    </row>
    <row r="38" spans="5:10" x14ac:dyDescent="0.35">
      <c r="E38" s="10"/>
      <c r="F38" s="1" t="s">
        <v>11</v>
      </c>
      <c r="G38" s="1">
        <f ca="1">OFFSET('base donnée sap'!$A$1,MATCH(F38,'base donnée sap'!$A:$A,0)-1,MATCH(E36,'base donnée sap'!$2:$2,0)-1)</f>
        <v>25</v>
      </c>
      <c r="H38" s="1">
        <f t="shared" ca="1" si="9"/>
        <v>225</v>
      </c>
      <c r="I38" s="1"/>
      <c r="J38" s="1">
        <f t="shared" ca="1" si="0"/>
        <v>-225</v>
      </c>
    </row>
    <row r="39" spans="5:10" x14ac:dyDescent="0.35">
      <c r="E39" s="10"/>
      <c r="F39" s="1" t="s">
        <v>12</v>
      </c>
      <c r="G39" s="1">
        <f ca="1">OFFSET('base donnée sap'!$A$1,MATCH(F39,'base donnée sap'!$A:$A,0)-1,MATCH(E36,'base donnée sap'!$2:$2,0)-1)</f>
        <v>35</v>
      </c>
      <c r="H39" s="1">
        <f t="shared" ca="1" si="9"/>
        <v>315</v>
      </c>
      <c r="I39" s="1"/>
      <c r="J39" s="1">
        <f t="shared" ca="1" si="0"/>
        <v>-315</v>
      </c>
    </row>
    <row r="40" spans="5:10" x14ac:dyDescent="0.35">
      <c r="E40" s="10" t="str">
        <f>B13</f>
        <v>pain 29</v>
      </c>
      <c r="F40" s="1" t="s">
        <v>9</v>
      </c>
      <c r="G40" s="1">
        <f ca="1">OFFSET('base donnée sap'!$A$1,MATCH(F40,'base donnée sap'!$A:$A,0)-1,MATCH(E40,'base donnée sap'!$2:$2,0)-1)</f>
        <v>147</v>
      </c>
      <c r="H40" s="1">
        <f ca="1">G40*$C$13</f>
        <v>1470</v>
      </c>
      <c r="I40" s="1"/>
      <c r="J40" s="1">
        <f t="shared" ca="1" si="0"/>
        <v>-1470</v>
      </c>
    </row>
    <row r="41" spans="5:10" x14ac:dyDescent="0.35">
      <c r="E41" s="10"/>
      <c r="F41" s="1" t="s">
        <v>10</v>
      </c>
      <c r="G41" s="1">
        <f ca="1">OFFSET('base donnée sap'!$A$1,MATCH(F41,'base donnée sap'!$A:$A,0)-1,MATCH(E40,'base donnée sap'!$2:$2,0)-1)</f>
        <v>37</v>
      </c>
      <c r="H41" s="1">
        <f t="shared" ref="H41:H43" ca="1" si="10">G41*$C$13</f>
        <v>370</v>
      </c>
      <c r="I41" s="1"/>
      <c r="J41" s="1">
        <f t="shared" ca="1" si="0"/>
        <v>-370</v>
      </c>
    </row>
    <row r="42" spans="5:10" x14ac:dyDescent="0.35">
      <c r="E42" s="10"/>
      <c r="F42" s="1" t="s">
        <v>11</v>
      </c>
      <c r="G42" s="1">
        <f ca="1">OFFSET('base donnée sap'!$A$1,MATCH(F42,'base donnée sap'!$A:$A,0)-1,MATCH(E40,'base donnée sap'!$2:$2,0)-1)</f>
        <v>47</v>
      </c>
      <c r="H42" s="1">
        <f t="shared" ca="1" si="10"/>
        <v>470</v>
      </c>
      <c r="I42" s="1"/>
      <c r="J42" s="1">
        <f t="shared" ca="1" si="0"/>
        <v>-470</v>
      </c>
    </row>
    <row r="43" spans="5:10" x14ac:dyDescent="0.35">
      <c r="E43" s="10"/>
      <c r="F43" s="1" t="s">
        <v>12</v>
      </c>
      <c r="G43" s="1">
        <f ca="1">OFFSET('base donnée sap'!$A$1,MATCH(F43,'base donnée sap'!$A:$A,0)-1,MATCH(E40,'base donnée sap'!$2:$2,0)-1)</f>
        <v>57</v>
      </c>
      <c r="H43" s="1">
        <f t="shared" ca="1" si="10"/>
        <v>570</v>
      </c>
      <c r="I43" s="1"/>
      <c r="J43" s="1">
        <f t="shared" ca="1" si="0"/>
        <v>-570</v>
      </c>
    </row>
    <row r="44" spans="5:10" x14ac:dyDescent="0.35">
      <c r="E44" s="10" t="str">
        <f>B14</f>
        <v>pain 30</v>
      </c>
      <c r="F44" s="1" t="s">
        <v>9</v>
      </c>
      <c r="G44" s="1">
        <f ca="1">OFFSET('base donnée sap'!$A$1,MATCH(F44,'base donnée sap'!$A:$A,0)-1,MATCH(E44,'base donnée sap'!$2:$2,0)-1)</f>
        <v>148</v>
      </c>
      <c r="H44" s="1">
        <f ca="1">G44*$C$14</f>
        <v>1628</v>
      </c>
      <c r="I44" s="1"/>
      <c r="J44" s="1">
        <f t="shared" ca="1" si="0"/>
        <v>-1628</v>
      </c>
    </row>
    <row r="45" spans="5:10" x14ac:dyDescent="0.35">
      <c r="E45" s="10"/>
      <c r="F45" s="1" t="s">
        <v>10</v>
      </c>
      <c r="G45" s="1">
        <f ca="1">OFFSET('base donnée sap'!$A$1,MATCH(F45,'base donnée sap'!$A:$A,0)-1,MATCH(E44,'base donnée sap'!$2:$2,0)-1)</f>
        <v>38</v>
      </c>
      <c r="H45" s="1">
        <f t="shared" ref="H45:H47" ca="1" si="11">G45*$C$14</f>
        <v>418</v>
      </c>
      <c r="I45" s="1"/>
      <c r="J45" s="1">
        <f t="shared" ca="1" si="0"/>
        <v>-418</v>
      </c>
    </row>
    <row r="46" spans="5:10" x14ac:dyDescent="0.35">
      <c r="E46" s="10"/>
      <c r="F46" s="1" t="s">
        <v>11</v>
      </c>
      <c r="G46" s="1">
        <f ca="1">OFFSET('base donnée sap'!$A$1,MATCH(F46,'base donnée sap'!$A:$A,0)-1,MATCH(E44,'base donnée sap'!$2:$2,0)-1)</f>
        <v>48</v>
      </c>
      <c r="H46" s="1">
        <f t="shared" ca="1" si="11"/>
        <v>528</v>
      </c>
      <c r="I46" s="1"/>
      <c r="J46" s="1">
        <f t="shared" ca="1" si="0"/>
        <v>-528</v>
      </c>
    </row>
    <row r="47" spans="5:10" x14ac:dyDescent="0.35">
      <c r="E47" s="10"/>
      <c r="F47" s="1" t="s">
        <v>12</v>
      </c>
      <c r="G47" s="1">
        <f ca="1">OFFSET('base donnée sap'!$A$1,MATCH(F47,'base donnée sap'!$A:$A,0)-1,MATCH(E44,'base donnée sap'!$2:$2,0)-1)</f>
        <v>58</v>
      </c>
      <c r="H47" s="1">
        <f t="shared" ca="1" si="11"/>
        <v>638</v>
      </c>
      <c r="I47" s="1"/>
      <c r="J47" s="1">
        <f t="shared" ca="1" si="0"/>
        <v>-638</v>
      </c>
    </row>
    <row r="48" spans="5:10" x14ac:dyDescent="0.35">
      <c r="E48" s="10" t="str">
        <f>B15</f>
        <v>pain 35</v>
      </c>
      <c r="F48" s="1" t="s">
        <v>9</v>
      </c>
      <c r="G48" s="1">
        <f ca="1">OFFSET('base donnée sap'!$A$1,MATCH(F48,'base donnée sap'!$A:$A,0)-1,MATCH(E48,'base donnée sap'!$2:$2,0)-1)</f>
        <v>153</v>
      </c>
      <c r="H48" s="1">
        <f ca="1">G48*$C$15</f>
        <v>1836</v>
      </c>
      <c r="I48" s="1"/>
      <c r="J48" s="1">
        <f t="shared" ca="1" si="0"/>
        <v>-1836</v>
      </c>
    </row>
    <row r="49" spans="5:10" x14ac:dyDescent="0.35">
      <c r="E49" s="10"/>
      <c r="F49" s="1" t="s">
        <v>10</v>
      </c>
      <c r="G49" s="1">
        <f ca="1">OFFSET('base donnée sap'!$A$1,MATCH(F49,'base donnée sap'!$A:$A,0)-1,MATCH(E48,'base donnée sap'!$2:$2,0)-1)</f>
        <v>43</v>
      </c>
      <c r="H49" s="1">
        <f t="shared" ref="H49:H51" ca="1" si="12">G49*$C$15</f>
        <v>516</v>
      </c>
      <c r="I49" s="1"/>
      <c r="J49" s="1">
        <f t="shared" ca="1" si="0"/>
        <v>-516</v>
      </c>
    </row>
    <row r="50" spans="5:10" x14ac:dyDescent="0.35">
      <c r="E50" s="10"/>
      <c r="F50" s="1" t="s">
        <v>11</v>
      </c>
      <c r="G50" s="1">
        <f ca="1">OFFSET('base donnée sap'!$A$1,MATCH(F50,'base donnée sap'!$A:$A,0)-1,MATCH(E48,'base donnée sap'!$2:$2,0)-1)</f>
        <v>53</v>
      </c>
      <c r="H50" s="1">
        <f t="shared" ca="1" si="12"/>
        <v>636</v>
      </c>
      <c r="I50" s="1"/>
      <c r="J50" s="1">
        <f t="shared" ca="1" si="0"/>
        <v>-636</v>
      </c>
    </row>
    <row r="51" spans="5:10" x14ac:dyDescent="0.35">
      <c r="E51" s="10"/>
      <c r="F51" s="1" t="s">
        <v>12</v>
      </c>
      <c r="G51" s="1">
        <f ca="1">OFFSET('base donnée sap'!$A$1,MATCH(F51,'base donnée sap'!$A:$A,0)-1,MATCH(E48,'base donnée sap'!$2:$2,0)-1)</f>
        <v>63</v>
      </c>
      <c r="H51" s="1">
        <f t="shared" ca="1" si="12"/>
        <v>756</v>
      </c>
      <c r="I51" s="1"/>
      <c r="J51" s="1">
        <f t="shared" ca="1" si="0"/>
        <v>-756</v>
      </c>
    </row>
    <row r="52" spans="5:10" x14ac:dyDescent="0.35">
      <c r="E52" s="10" t="str">
        <f>B16</f>
        <v>pain 38</v>
      </c>
      <c r="F52" s="1" t="s">
        <v>9</v>
      </c>
      <c r="G52" s="1">
        <f ca="1">OFFSET('base donnée sap'!$A$1,MATCH(F52,'base donnée sap'!$A:$A,0)-1,MATCH(E52,'base donnée sap'!$2:$2,0)-1)</f>
        <v>156</v>
      </c>
      <c r="H52" s="1">
        <f ca="1">G52*$C$16</f>
        <v>2028</v>
      </c>
      <c r="I52" s="1"/>
      <c r="J52" s="1">
        <f t="shared" ca="1" si="0"/>
        <v>-2028</v>
      </c>
    </row>
    <row r="53" spans="5:10" x14ac:dyDescent="0.35">
      <c r="E53" s="10"/>
      <c r="F53" s="1" t="s">
        <v>10</v>
      </c>
      <c r="G53" s="1">
        <f ca="1">OFFSET('base donnée sap'!$A$1,MATCH(F53,'base donnée sap'!$A:$A,0)-1,MATCH(E52,'base donnée sap'!$2:$2,0)-1)</f>
        <v>46</v>
      </c>
      <c r="H53" s="1">
        <f t="shared" ref="H53:H55" ca="1" si="13">G53*$C$16</f>
        <v>598</v>
      </c>
      <c r="I53" s="1"/>
      <c r="J53" s="1">
        <f t="shared" ca="1" si="0"/>
        <v>-598</v>
      </c>
    </row>
    <row r="54" spans="5:10" x14ac:dyDescent="0.35">
      <c r="E54" s="10"/>
      <c r="F54" s="1" t="s">
        <v>11</v>
      </c>
      <c r="G54" s="1">
        <f ca="1">OFFSET('base donnée sap'!$A$1,MATCH(F54,'base donnée sap'!$A:$A,0)-1,MATCH(E52,'base donnée sap'!$2:$2,0)-1)</f>
        <v>56</v>
      </c>
      <c r="H54" s="1">
        <f t="shared" ca="1" si="13"/>
        <v>728</v>
      </c>
      <c r="I54" s="1"/>
      <c r="J54" s="1">
        <f t="shared" ca="1" si="0"/>
        <v>-728</v>
      </c>
    </row>
    <row r="55" spans="5:10" x14ac:dyDescent="0.35">
      <c r="E55" s="10"/>
      <c r="F55" s="1" t="s">
        <v>12</v>
      </c>
      <c r="G55" s="1">
        <f ca="1">OFFSET('base donnée sap'!$A$1,MATCH(F55,'base donnée sap'!$A:$A,0)-1,MATCH(E52,'base donnée sap'!$2:$2,0)-1)</f>
        <v>66</v>
      </c>
      <c r="H55" s="1">
        <f t="shared" ca="1" si="13"/>
        <v>858</v>
      </c>
      <c r="I55" s="1"/>
      <c r="J55" s="1">
        <f t="shared" ca="1" si="0"/>
        <v>-858</v>
      </c>
    </row>
  </sheetData>
  <mergeCells count="15">
    <mergeCell ref="B2:C2"/>
    <mergeCell ref="E4:E7"/>
    <mergeCell ref="E8:E11"/>
    <mergeCell ref="E52:E55"/>
    <mergeCell ref="E2:J2"/>
    <mergeCell ref="E32:E35"/>
    <mergeCell ref="E36:E39"/>
    <mergeCell ref="E40:E43"/>
    <mergeCell ref="E44:E47"/>
    <mergeCell ref="E48:E51"/>
    <mergeCell ref="E12:E15"/>
    <mergeCell ref="E16:E19"/>
    <mergeCell ref="E20:E23"/>
    <mergeCell ref="E24:E27"/>
    <mergeCell ref="E28:E31"/>
  </mergeCells>
  <dataValidations count="2">
    <dataValidation type="list" allowBlank="1" showInputMessage="1" showErrorMessage="1" sqref="B4:B16">
      <formula1>liste_produits</formula1>
    </dataValidation>
    <dataValidation type="list" allowBlank="1" showInputMessage="1" showErrorMessage="1" sqref="F4:F55">
      <formula1>liste_ingredients</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39"/>
  <sheetViews>
    <sheetView zoomScale="90" zoomScaleNormal="90" workbookViewId="0">
      <selection activeCell="F19" sqref="F19"/>
    </sheetView>
  </sheetViews>
  <sheetFormatPr baseColWidth="10" defaultRowHeight="14.5" x14ac:dyDescent="0.35"/>
  <cols>
    <col min="1" max="1" width="33.54296875" bestFit="1" customWidth="1"/>
    <col min="2" max="2" width="12.1796875" customWidth="1"/>
    <col min="3" max="31" width="11.453125" customWidth="1"/>
  </cols>
  <sheetData>
    <row r="1" spans="1:39" ht="18" customHeight="1" x14ac:dyDescent="0.35"/>
    <row r="2" spans="1:39" ht="45" customHeight="1" x14ac:dyDescent="0.35">
      <c r="A2" s="1"/>
      <c r="B2" s="2" t="s">
        <v>44</v>
      </c>
      <c r="C2" s="2" t="s">
        <v>45</v>
      </c>
      <c r="D2" s="2" t="s">
        <v>46</v>
      </c>
      <c r="E2" s="2" t="s">
        <v>47</v>
      </c>
      <c r="F2" s="2" t="s">
        <v>48</v>
      </c>
      <c r="G2" s="2" t="s">
        <v>49</v>
      </c>
      <c r="H2" s="2" t="s">
        <v>50</v>
      </c>
      <c r="I2" s="2" t="s">
        <v>51</v>
      </c>
      <c r="J2" s="2" t="s">
        <v>52</v>
      </c>
      <c r="K2" s="2" t="s">
        <v>53</v>
      </c>
      <c r="L2" s="2" t="s">
        <v>54</v>
      </c>
      <c r="M2" s="2" t="s">
        <v>55</v>
      </c>
      <c r="N2" s="2" t="s">
        <v>56</v>
      </c>
      <c r="O2" s="2" t="s">
        <v>57</v>
      </c>
      <c r="P2" s="2" t="s">
        <v>58</v>
      </c>
      <c r="Q2" s="2" t="s">
        <v>59</v>
      </c>
      <c r="R2" s="2" t="s">
        <v>60</v>
      </c>
      <c r="S2" s="2" t="s">
        <v>61</v>
      </c>
      <c r="T2" s="2" t="s">
        <v>62</v>
      </c>
      <c r="U2" s="2" t="s">
        <v>63</v>
      </c>
      <c r="V2" s="2" t="s">
        <v>64</v>
      </c>
      <c r="W2" s="2" t="s">
        <v>65</v>
      </c>
      <c r="X2" s="2" t="s">
        <v>66</v>
      </c>
      <c r="Y2" s="2" t="s">
        <v>67</v>
      </c>
      <c r="Z2" s="2" t="s">
        <v>68</v>
      </c>
      <c r="AA2" s="2" t="s">
        <v>69</v>
      </c>
      <c r="AB2" s="2" t="s">
        <v>70</v>
      </c>
      <c r="AC2" s="2" t="s">
        <v>71</v>
      </c>
      <c r="AD2" s="2" t="s">
        <v>72</v>
      </c>
      <c r="AE2" s="2" t="s">
        <v>73</v>
      </c>
      <c r="AF2" s="2" t="s">
        <v>74</v>
      </c>
      <c r="AG2" s="2" t="s">
        <v>75</v>
      </c>
      <c r="AH2" s="2" t="s">
        <v>76</v>
      </c>
      <c r="AI2" s="2" t="s">
        <v>77</v>
      </c>
      <c r="AJ2" s="2" t="s">
        <v>78</v>
      </c>
      <c r="AK2" s="2" t="s">
        <v>79</v>
      </c>
      <c r="AL2" s="2" t="s">
        <v>80</v>
      </c>
      <c r="AM2" s="2" t="s">
        <v>81</v>
      </c>
    </row>
    <row r="3" spans="1:39" x14ac:dyDescent="0.35">
      <c r="A3" s="1" t="s">
        <v>9</v>
      </c>
      <c r="B3" s="1">
        <v>78</v>
      </c>
      <c r="C3" s="1">
        <v>120</v>
      </c>
      <c r="D3" s="1">
        <f>C3+1</f>
        <v>121</v>
      </c>
      <c r="E3" s="1">
        <f t="shared" ref="E3:AM10" si="0">D3+1</f>
        <v>122</v>
      </c>
      <c r="F3" s="1">
        <f t="shared" si="0"/>
        <v>123</v>
      </c>
      <c r="G3" s="1">
        <f t="shared" si="0"/>
        <v>124</v>
      </c>
      <c r="H3" s="1">
        <f t="shared" si="0"/>
        <v>125</v>
      </c>
      <c r="I3" s="1">
        <f t="shared" si="0"/>
        <v>126</v>
      </c>
      <c r="J3" s="1">
        <f t="shared" si="0"/>
        <v>127</v>
      </c>
      <c r="K3" s="1">
        <f t="shared" si="0"/>
        <v>128</v>
      </c>
      <c r="L3" s="1">
        <f t="shared" si="0"/>
        <v>129</v>
      </c>
      <c r="M3" s="1">
        <f t="shared" si="0"/>
        <v>130</v>
      </c>
      <c r="N3" s="1">
        <f t="shared" si="0"/>
        <v>131</v>
      </c>
      <c r="O3" s="1">
        <f t="shared" si="0"/>
        <v>132</v>
      </c>
      <c r="P3" s="1">
        <f t="shared" si="0"/>
        <v>133</v>
      </c>
      <c r="Q3" s="1">
        <f t="shared" si="0"/>
        <v>134</v>
      </c>
      <c r="R3" s="1">
        <f t="shared" si="0"/>
        <v>135</v>
      </c>
      <c r="S3" s="1">
        <f t="shared" si="0"/>
        <v>136</v>
      </c>
      <c r="T3" s="1">
        <f t="shared" si="0"/>
        <v>137</v>
      </c>
      <c r="U3" s="1">
        <f t="shared" si="0"/>
        <v>138</v>
      </c>
      <c r="V3" s="1">
        <f t="shared" si="0"/>
        <v>139</v>
      </c>
      <c r="W3" s="1">
        <f t="shared" si="0"/>
        <v>140</v>
      </c>
      <c r="X3" s="1">
        <f t="shared" si="0"/>
        <v>141</v>
      </c>
      <c r="Y3" s="1">
        <f t="shared" si="0"/>
        <v>142</v>
      </c>
      <c r="Z3" s="1">
        <f t="shared" si="0"/>
        <v>143</v>
      </c>
      <c r="AA3" s="1">
        <f t="shared" si="0"/>
        <v>144</v>
      </c>
      <c r="AB3" s="1">
        <f t="shared" si="0"/>
        <v>145</v>
      </c>
      <c r="AC3" s="1">
        <f t="shared" si="0"/>
        <v>146</v>
      </c>
      <c r="AD3" s="1">
        <f t="shared" si="0"/>
        <v>147</v>
      </c>
      <c r="AE3" s="1">
        <f t="shared" si="0"/>
        <v>148</v>
      </c>
      <c r="AF3" s="1">
        <f t="shared" si="0"/>
        <v>149</v>
      </c>
      <c r="AG3" s="1">
        <f t="shared" si="0"/>
        <v>150</v>
      </c>
      <c r="AH3" s="1">
        <f t="shared" si="0"/>
        <v>151</v>
      </c>
      <c r="AI3" s="1">
        <f t="shared" si="0"/>
        <v>152</v>
      </c>
      <c r="AJ3" s="1">
        <f t="shared" si="0"/>
        <v>153</v>
      </c>
      <c r="AK3" s="1">
        <f t="shared" si="0"/>
        <v>154</v>
      </c>
      <c r="AL3" s="1">
        <f t="shared" si="0"/>
        <v>155</v>
      </c>
      <c r="AM3" s="1">
        <f t="shared" si="0"/>
        <v>156</v>
      </c>
    </row>
    <row r="4" spans="1:39" x14ac:dyDescent="0.35">
      <c r="A4" s="1" t="s">
        <v>10</v>
      </c>
      <c r="B4" s="1">
        <v>1.62</v>
      </c>
      <c r="C4" s="1">
        <v>10</v>
      </c>
      <c r="D4" s="1">
        <f t="shared" ref="D4:S19" si="1">C4+1</f>
        <v>11</v>
      </c>
      <c r="E4" s="1">
        <f t="shared" si="1"/>
        <v>12</v>
      </c>
      <c r="F4" s="1">
        <f t="shared" si="1"/>
        <v>13</v>
      </c>
      <c r="G4" s="1">
        <f t="shared" si="1"/>
        <v>14</v>
      </c>
      <c r="H4" s="1">
        <f t="shared" si="1"/>
        <v>15</v>
      </c>
      <c r="I4" s="1">
        <f t="shared" si="1"/>
        <v>16</v>
      </c>
      <c r="J4" s="1">
        <f t="shared" si="1"/>
        <v>17</v>
      </c>
      <c r="K4" s="1">
        <f t="shared" si="1"/>
        <v>18</v>
      </c>
      <c r="L4" s="1">
        <f t="shared" si="1"/>
        <v>19</v>
      </c>
      <c r="M4" s="1">
        <f t="shared" si="1"/>
        <v>20</v>
      </c>
      <c r="N4" s="1">
        <f t="shared" si="1"/>
        <v>21</v>
      </c>
      <c r="O4" s="1">
        <f t="shared" si="1"/>
        <v>22</v>
      </c>
      <c r="P4" s="1">
        <f t="shared" si="1"/>
        <v>23</v>
      </c>
      <c r="Q4" s="1">
        <f t="shared" si="1"/>
        <v>24</v>
      </c>
      <c r="R4" s="1">
        <f t="shared" si="1"/>
        <v>25</v>
      </c>
      <c r="S4" s="1">
        <f t="shared" si="1"/>
        <v>26</v>
      </c>
      <c r="T4" s="1">
        <f t="shared" si="0"/>
        <v>27</v>
      </c>
      <c r="U4" s="1">
        <f t="shared" si="0"/>
        <v>28</v>
      </c>
      <c r="V4" s="1">
        <f t="shared" si="0"/>
        <v>29</v>
      </c>
      <c r="W4" s="1">
        <f t="shared" si="0"/>
        <v>30</v>
      </c>
      <c r="X4" s="1">
        <f t="shared" si="0"/>
        <v>31</v>
      </c>
      <c r="Y4" s="1">
        <f t="shared" si="0"/>
        <v>32</v>
      </c>
      <c r="Z4" s="1">
        <f t="shared" si="0"/>
        <v>33</v>
      </c>
      <c r="AA4" s="1">
        <f t="shared" si="0"/>
        <v>34</v>
      </c>
      <c r="AB4" s="1">
        <f t="shared" si="0"/>
        <v>35</v>
      </c>
      <c r="AC4" s="1">
        <f t="shared" si="0"/>
        <v>36</v>
      </c>
      <c r="AD4" s="1">
        <f t="shared" si="0"/>
        <v>37</v>
      </c>
      <c r="AE4" s="1">
        <f t="shared" si="0"/>
        <v>38</v>
      </c>
      <c r="AF4" s="1">
        <f t="shared" si="0"/>
        <v>39</v>
      </c>
      <c r="AG4" s="1">
        <f t="shared" si="0"/>
        <v>40</v>
      </c>
      <c r="AH4" s="1">
        <f t="shared" si="0"/>
        <v>41</v>
      </c>
      <c r="AI4" s="1">
        <f t="shared" si="0"/>
        <v>42</v>
      </c>
      <c r="AJ4" s="1">
        <f t="shared" si="0"/>
        <v>43</v>
      </c>
      <c r="AK4" s="1">
        <f t="shared" si="0"/>
        <v>44</v>
      </c>
      <c r="AL4" s="1">
        <f t="shared" si="0"/>
        <v>45</v>
      </c>
      <c r="AM4" s="1">
        <f t="shared" si="0"/>
        <v>46</v>
      </c>
    </row>
    <row r="5" spans="1:39" x14ac:dyDescent="0.35">
      <c r="A5" s="1" t="s">
        <v>11</v>
      </c>
      <c r="B5" s="1">
        <v>9.8000000000000007</v>
      </c>
      <c r="C5" s="1">
        <v>20</v>
      </c>
      <c r="D5" s="1">
        <f t="shared" si="1"/>
        <v>21</v>
      </c>
      <c r="E5" s="1">
        <f t="shared" si="0"/>
        <v>22</v>
      </c>
      <c r="F5" s="1">
        <f t="shared" si="0"/>
        <v>23</v>
      </c>
      <c r="G5" s="1">
        <f t="shared" si="0"/>
        <v>24</v>
      </c>
      <c r="H5" s="1">
        <f t="shared" si="0"/>
        <v>25</v>
      </c>
      <c r="I5" s="1">
        <f t="shared" si="0"/>
        <v>26</v>
      </c>
      <c r="J5" s="1">
        <f t="shared" si="0"/>
        <v>27</v>
      </c>
      <c r="K5" s="1">
        <f t="shared" si="0"/>
        <v>28</v>
      </c>
      <c r="L5" s="1">
        <f t="shared" si="0"/>
        <v>29</v>
      </c>
      <c r="M5" s="1">
        <f t="shared" si="0"/>
        <v>30</v>
      </c>
      <c r="N5" s="1">
        <f t="shared" si="0"/>
        <v>31</v>
      </c>
      <c r="O5" s="1">
        <f t="shared" si="0"/>
        <v>32</v>
      </c>
      <c r="P5" s="1">
        <f t="shared" si="0"/>
        <v>33</v>
      </c>
      <c r="Q5" s="1">
        <f t="shared" si="0"/>
        <v>34</v>
      </c>
      <c r="R5" s="1">
        <f t="shared" si="0"/>
        <v>35</v>
      </c>
      <c r="S5" s="1">
        <f t="shared" si="0"/>
        <v>36</v>
      </c>
      <c r="T5" s="1">
        <f t="shared" si="0"/>
        <v>37</v>
      </c>
      <c r="U5" s="1">
        <f t="shared" si="0"/>
        <v>38</v>
      </c>
      <c r="V5" s="1">
        <f t="shared" si="0"/>
        <v>39</v>
      </c>
      <c r="W5" s="1">
        <f t="shared" si="0"/>
        <v>40</v>
      </c>
      <c r="X5" s="1">
        <f t="shared" si="0"/>
        <v>41</v>
      </c>
      <c r="Y5" s="1">
        <f t="shared" si="0"/>
        <v>42</v>
      </c>
      <c r="Z5" s="1">
        <f t="shared" si="0"/>
        <v>43</v>
      </c>
      <c r="AA5" s="1">
        <f t="shared" si="0"/>
        <v>44</v>
      </c>
      <c r="AB5" s="1">
        <f t="shared" si="0"/>
        <v>45</v>
      </c>
      <c r="AC5" s="1">
        <f t="shared" si="0"/>
        <v>46</v>
      </c>
      <c r="AD5" s="1">
        <f t="shared" si="0"/>
        <v>47</v>
      </c>
      <c r="AE5" s="1">
        <f t="shared" si="0"/>
        <v>48</v>
      </c>
      <c r="AF5" s="1">
        <f t="shared" si="0"/>
        <v>49</v>
      </c>
      <c r="AG5" s="1">
        <f t="shared" si="0"/>
        <v>50</v>
      </c>
      <c r="AH5" s="1">
        <f t="shared" si="0"/>
        <v>51</v>
      </c>
      <c r="AI5" s="1">
        <f t="shared" si="0"/>
        <v>52</v>
      </c>
      <c r="AJ5" s="1">
        <f t="shared" si="0"/>
        <v>53</v>
      </c>
      <c r="AK5" s="1">
        <f t="shared" si="0"/>
        <v>54</v>
      </c>
      <c r="AL5" s="1">
        <f t="shared" si="0"/>
        <v>55</v>
      </c>
      <c r="AM5" s="1">
        <f t="shared" si="0"/>
        <v>56</v>
      </c>
    </row>
    <row r="6" spans="1:39" x14ac:dyDescent="0.35">
      <c r="A6" s="1" t="s">
        <v>12</v>
      </c>
      <c r="B6" s="1">
        <v>0</v>
      </c>
      <c r="C6" s="1">
        <v>30</v>
      </c>
      <c r="D6" s="1">
        <f t="shared" si="1"/>
        <v>31</v>
      </c>
      <c r="E6" s="1">
        <f t="shared" si="0"/>
        <v>32</v>
      </c>
      <c r="F6" s="1">
        <f t="shared" si="0"/>
        <v>33</v>
      </c>
      <c r="G6" s="1">
        <f t="shared" si="0"/>
        <v>34</v>
      </c>
      <c r="H6" s="1">
        <f t="shared" si="0"/>
        <v>35</v>
      </c>
      <c r="I6" s="1">
        <f t="shared" si="0"/>
        <v>36</v>
      </c>
      <c r="J6" s="1">
        <f t="shared" si="0"/>
        <v>37</v>
      </c>
      <c r="K6" s="1">
        <f t="shared" si="0"/>
        <v>38</v>
      </c>
      <c r="L6" s="1">
        <f t="shared" si="0"/>
        <v>39</v>
      </c>
      <c r="M6" s="1">
        <f t="shared" si="0"/>
        <v>40</v>
      </c>
      <c r="N6" s="1">
        <f t="shared" si="0"/>
        <v>41</v>
      </c>
      <c r="O6" s="1">
        <f t="shared" si="0"/>
        <v>42</v>
      </c>
      <c r="P6" s="1">
        <f t="shared" si="0"/>
        <v>43</v>
      </c>
      <c r="Q6" s="1">
        <f t="shared" si="0"/>
        <v>44</v>
      </c>
      <c r="R6" s="1">
        <f t="shared" si="0"/>
        <v>45</v>
      </c>
      <c r="S6" s="1">
        <f t="shared" si="0"/>
        <v>46</v>
      </c>
      <c r="T6" s="1">
        <f t="shared" si="0"/>
        <v>47</v>
      </c>
      <c r="U6" s="1">
        <f t="shared" si="0"/>
        <v>48</v>
      </c>
      <c r="V6" s="1">
        <f t="shared" si="0"/>
        <v>49</v>
      </c>
      <c r="W6" s="1">
        <f t="shared" si="0"/>
        <v>50</v>
      </c>
      <c r="X6" s="1">
        <f t="shared" si="0"/>
        <v>51</v>
      </c>
      <c r="Y6" s="1">
        <f t="shared" si="0"/>
        <v>52</v>
      </c>
      <c r="Z6" s="1">
        <f t="shared" si="0"/>
        <v>53</v>
      </c>
      <c r="AA6" s="1">
        <f t="shared" si="0"/>
        <v>54</v>
      </c>
      <c r="AB6" s="1">
        <f t="shared" si="0"/>
        <v>55</v>
      </c>
      <c r="AC6" s="1">
        <f t="shared" si="0"/>
        <v>56</v>
      </c>
      <c r="AD6" s="1">
        <f t="shared" si="0"/>
        <v>57</v>
      </c>
      <c r="AE6" s="1">
        <f t="shared" si="0"/>
        <v>58</v>
      </c>
      <c r="AF6" s="1">
        <f t="shared" si="0"/>
        <v>59</v>
      </c>
      <c r="AG6" s="1">
        <f t="shared" si="0"/>
        <v>60</v>
      </c>
      <c r="AH6" s="1">
        <f t="shared" si="0"/>
        <v>61</v>
      </c>
      <c r="AI6" s="1">
        <f t="shared" si="0"/>
        <v>62</v>
      </c>
      <c r="AJ6" s="1">
        <f t="shared" si="0"/>
        <v>63</v>
      </c>
      <c r="AK6" s="1">
        <f t="shared" si="0"/>
        <v>64</v>
      </c>
      <c r="AL6" s="1">
        <f t="shared" si="0"/>
        <v>65</v>
      </c>
      <c r="AM6" s="1">
        <f t="shared" si="0"/>
        <v>66</v>
      </c>
    </row>
    <row r="7" spans="1:39" x14ac:dyDescent="0.35">
      <c r="A7" s="1" t="s">
        <v>82</v>
      </c>
      <c r="B7" s="1">
        <v>0.04</v>
      </c>
      <c r="C7" s="1">
        <v>10</v>
      </c>
      <c r="D7" s="1">
        <f t="shared" si="1"/>
        <v>11</v>
      </c>
      <c r="E7" s="1">
        <f t="shared" si="0"/>
        <v>12</v>
      </c>
      <c r="F7" s="1">
        <f t="shared" si="0"/>
        <v>13</v>
      </c>
      <c r="G7" s="1">
        <f t="shared" si="0"/>
        <v>14</v>
      </c>
      <c r="H7" s="1">
        <f t="shared" si="0"/>
        <v>15</v>
      </c>
      <c r="I7" s="1">
        <f t="shared" si="0"/>
        <v>16</v>
      </c>
      <c r="J7" s="1">
        <f t="shared" si="0"/>
        <v>17</v>
      </c>
      <c r="K7" s="1">
        <f t="shared" si="0"/>
        <v>18</v>
      </c>
      <c r="L7" s="1">
        <f t="shared" si="0"/>
        <v>19</v>
      </c>
      <c r="M7" s="1">
        <f t="shared" si="0"/>
        <v>20</v>
      </c>
      <c r="N7" s="1">
        <f t="shared" si="0"/>
        <v>21</v>
      </c>
      <c r="O7" s="1">
        <f t="shared" si="0"/>
        <v>22</v>
      </c>
      <c r="P7" s="1">
        <f t="shared" si="0"/>
        <v>23</v>
      </c>
      <c r="Q7" s="1">
        <f t="shared" si="0"/>
        <v>24</v>
      </c>
      <c r="R7" s="1">
        <f t="shared" si="0"/>
        <v>25</v>
      </c>
      <c r="S7" s="1">
        <f t="shared" si="0"/>
        <v>26</v>
      </c>
      <c r="T7" s="1">
        <f t="shared" si="0"/>
        <v>27</v>
      </c>
      <c r="U7" s="1">
        <f t="shared" si="0"/>
        <v>28</v>
      </c>
      <c r="V7" s="1">
        <f t="shared" si="0"/>
        <v>29</v>
      </c>
      <c r="W7" s="1">
        <f t="shared" si="0"/>
        <v>30</v>
      </c>
      <c r="X7" s="1">
        <f t="shared" si="0"/>
        <v>31</v>
      </c>
      <c r="Y7" s="1">
        <f t="shared" si="0"/>
        <v>32</v>
      </c>
      <c r="Z7" s="1">
        <f t="shared" si="0"/>
        <v>33</v>
      </c>
      <c r="AA7" s="1">
        <f t="shared" si="0"/>
        <v>34</v>
      </c>
      <c r="AB7" s="1">
        <f t="shared" si="0"/>
        <v>35</v>
      </c>
      <c r="AC7" s="1">
        <f t="shared" si="0"/>
        <v>36</v>
      </c>
      <c r="AD7" s="1">
        <f t="shared" si="0"/>
        <v>37</v>
      </c>
      <c r="AE7" s="1">
        <f t="shared" si="0"/>
        <v>38</v>
      </c>
      <c r="AF7" s="1">
        <f t="shared" si="0"/>
        <v>39</v>
      </c>
      <c r="AG7" s="1">
        <f t="shared" si="0"/>
        <v>40</v>
      </c>
      <c r="AH7" s="1">
        <f t="shared" si="0"/>
        <v>41</v>
      </c>
      <c r="AI7" s="1">
        <f t="shared" si="0"/>
        <v>42</v>
      </c>
      <c r="AJ7" s="1">
        <f t="shared" si="0"/>
        <v>43</v>
      </c>
      <c r="AK7" s="1">
        <f t="shared" si="0"/>
        <v>44</v>
      </c>
      <c r="AL7" s="1">
        <f t="shared" si="0"/>
        <v>45</v>
      </c>
      <c r="AM7" s="1">
        <f t="shared" si="0"/>
        <v>46</v>
      </c>
    </row>
    <row r="8" spans="1:39" x14ac:dyDescent="0.35">
      <c r="A8" s="1" t="s">
        <v>83</v>
      </c>
      <c r="B8" s="1">
        <v>1407</v>
      </c>
      <c r="C8" s="1">
        <v>10</v>
      </c>
      <c r="D8" s="1">
        <f t="shared" si="1"/>
        <v>11</v>
      </c>
      <c r="E8" s="1">
        <f t="shared" si="0"/>
        <v>12</v>
      </c>
      <c r="F8" s="1">
        <f t="shared" si="0"/>
        <v>13</v>
      </c>
      <c r="G8" s="1">
        <f t="shared" si="0"/>
        <v>14</v>
      </c>
      <c r="H8" s="1">
        <f t="shared" si="0"/>
        <v>15</v>
      </c>
      <c r="I8" s="1">
        <f t="shared" si="0"/>
        <v>16</v>
      </c>
      <c r="J8" s="1">
        <f t="shared" si="0"/>
        <v>17</v>
      </c>
      <c r="K8" s="1">
        <f t="shared" si="0"/>
        <v>18</v>
      </c>
      <c r="L8" s="1">
        <f t="shared" si="0"/>
        <v>19</v>
      </c>
      <c r="M8" s="1">
        <f t="shared" si="0"/>
        <v>20</v>
      </c>
      <c r="N8" s="1">
        <f t="shared" si="0"/>
        <v>21</v>
      </c>
      <c r="O8" s="1">
        <f t="shared" si="0"/>
        <v>22</v>
      </c>
      <c r="P8" s="1">
        <f t="shared" si="0"/>
        <v>23</v>
      </c>
      <c r="Q8" s="1">
        <f t="shared" si="0"/>
        <v>24</v>
      </c>
      <c r="R8" s="1">
        <f t="shared" si="0"/>
        <v>25</v>
      </c>
      <c r="S8" s="1">
        <f t="shared" si="0"/>
        <v>26</v>
      </c>
      <c r="T8" s="1">
        <f t="shared" si="0"/>
        <v>27</v>
      </c>
      <c r="U8" s="1">
        <f t="shared" si="0"/>
        <v>28</v>
      </c>
      <c r="V8" s="1">
        <f t="shared" si="0"/>
        <v>29</v>
      </c>
      <c r="W8" s="1">
        <f t="shared" si="0"/>
        <v>30</v>
      </c>
      <c r="X8" s="1">
        <f t="shared" si="0"/>
        <v>31</v>
      </c>
      <c r="Y8" s="1">
        <f t="shared" si="0"/>
        <v>32</v>
      </c>
      <c r="Z8" s="1">
        <f t="shared" si="0"/>
        <v>33</v>
      </c>
      <c r="AA8" s="1">
        <f t="shared" si="0"/>
        <v>34</v>
      </c>
      <c r="AB8" s="1">
        <f t="shared" si="0"/>
        <v>35</v>
      </c>
      <c r="AC8" s="1">
        <f t="shared" si="0"/>
        <v>36</v>
      </c>
      <c r="AD8" s="1">
        <f t="shared" si="0"/>
        <v>37</v>
      </c>
      <c r="AE8" s="1">
        <f t="shared" si="0"/>
        <v>38</v>
      </c>
      <c r="AF8" s="1">
        <f t="shared" si="0"/>
        <v>39</v>
      </c>
      <c r="AG8" s="1">
        <f t="shared" si="0"/>
        <v>40</v>
      </c>
      <c r="AH8" s="1">
        <f t="shared" si="0"/>
        <v>41</v>
      </c>
      <c r="AI8" s="1">
        <f t="shared" si="0"/>
        <v>42</v>
      </c>
      <c r="AJ8" s="1">
        <f t="shared" si="0"/>
        <v>43</v>
      </c>
      <c r="AK8" s="1">
        <f t="shared" si="0"/>
        <v>44</v>
      </c>
      <c r="AL8" s="1">
        <f t="shared" si="0"/>
        <v>45</v>
      </c>
      <c r="AM8" s="1">
        <f t="shared" si="0"/>
        <v>46</v>
      </c>
    </row>
    <row r="9" spans="1:39" x14ac:dyDescent="0.35">
      <c r="A9" s="1" t="s">
        <v>13</v>
      </c>
      <c r="B9" s="1">
        <v>6.5</v>
      </c>
      <c r="C9" s="1">
        <v>10.5</v>
      </c>
      <c r="D9" s="1">
        <f t="shared" si="1"/>
        <v>11.5</v>
      </c>
      <c r="E9" s="1">
        <f t="shared" si="0"/>
        <v>12.5</v>
      </c>
      <c r="F9" s="1">
        <f t="shared" si="0"/>
        <v>13.5</v>
      </c>
      <c r="G9" s="1">
        <f t="shared" si="0"/>
        <v>14.5</v>
      </c>
      <c r="H9" s="1">
        <f t="shared" si="0"/>
        <v>15.5</v>
      </c>
      <c r="I9" s="1">
        <f t="shared" si="0"/>
        <v>16.5</v>
      </c>
      <c r="J9" s="1">
        <f t="shared" si="0"/>
        <v>17.5</v>
      </c>
      <c r="K9" s="1">
        <f t="shared" si="0"/>
        <v>18.5</v>
      </c>
      <c r="L9" s="1">
        <f t="shared" si="0"/>
        <v>19.5</v>
      </c>
      <c r="M9" s="1">
        <f t="shared" si="0"/>
        <v>20.5</v>
      </c>
      <c r="N9" s="1">
        <f t="shared" si="0"/>
        <v>21.5</v>
      </c>
      <c r="O9" s="1">
        <f t="shared" si="0"/>
        <v>22.5</v>
      </c>
      <c r="P9" s="1">
        <f t="shared" si="0"/>
        <v>23.5</v>
      </c>
      <c r="Q9" s="1">
        <f t="shared" si="0"/>
        <v>24.5</v>
      </c>
      <c r="R9" s="1">
        <f t="shared" si="0"/>
        <v>25.5</v>
      </c>
      <c r="S9" s="1">
        <f t="shared" si="0"/>
        <v>26.5</v>
      </c>
      <c r="T9" s="1">
        <f t="shared" si="0"/>
        <v>27.5</v>
      </c>
      <c r="U9" s="1">
        <f t="shared" si="0"/>
        <v>28.5</v>
      </c>
      <c r="V9" s="1">
        <f t="shared" si="0"/>
        <v>29.5</v>
      </c>
      <c r="W9" s="1">
        <f t="shared" si="0"/>
        <v>30.5</v>
      </c>
      <c r="X9" s="1">
        <f t="shared" si="0"/>
        <v>31.5</v>
      </c>
      <c r="Y9" s="1">
        <f t="shared" si="0"/>
        <v>32.5</v>
      </c>
      <c r="Z9" s="1">
        <f t="shared" si="0"/>
        <v>33.5</v>
      </c>
      <c r="AA9" s="1">
        <f t="shared" si="0"/>
        <v>34.5</v>
      </c>
      <c r="AB9" s="1">
        <f t="shared" si="0"/>
        <v>35.5</v>
      </c>
      <c r="AC9" s="1">
        <f t="shared" si="0"/>
        <v>36.5</v>
      </c>
      <c r="AD9" s="1">
        <f t="shared" si="0"/>
        <v>37.5</v>
      </c>
      <c r="AE9" s="1">
        <f t="shared" si="0"/>
        <v>38.5</v>
      </c>
      <c r="AF9" s="1">
        <f t="shared" si="0"/>
        <v>39.5</v>
      </c>
      <c r="AG9" s="1">
        <f t="shared" si="0"/>
        <v>40.5</v>
      </c>
      <c r="AH9" s="1">
        <f t="shared" si="0"/>
        <v>41.5</v>
      </c>
      <c r="AI9" s="1">
        <f t="shared" si="0"/>
        <v>42.5</v>
      </c>
      <c r="AJ9" s="1">
        <f t="shared" si="0"/>
        <v>43.5</v>
      </c>
      <c r="AK9" s="1">
        <f t="shared" si="0"/>
        <v>44.5</v>
      </c>
      <c r="AL9" s="1">
        <f t="shared" si="0"/>
        <v>45.5</v>
      </c>
      <c r="AM9" s="1">
        <f t="shared" si="0"/>
        <v>46.5</v>
      </c>
    </row>
    <row r="10" spans="1:39" x14ac:dyDescent="0.35">
      <c r="A10" s="1" t="s">
        <v>14</v>
      </c>
      <c r="B10" s="1">
        <v>49</v>
      </c>
      <c r="C10" s="1">
        <v>75</v>
      </c>
      <c r="D10" s="1">
        <f t="shared" si="1"/>
        <v>76</v>
      </c>
      <c r="E10" s="1">
        <f t="shared" si="0"/>
        <v>77</v>
      </c>
      <c r="F10" s="1">
        <f t="shared" si="0"/>
        <v>78</v>
      </c>
      <c r="G10" s="1">
        <f t="shared" si="0"/>
        <v>79</v>
      </c>
      <c r="H10" s="1">
        <f t="shared" si="0"/>
        <v>80</v>
      </c>
      <c r="I10" s="1">
        <f t="shared" si="0"/>
        <v>81</v>
      </c>
      <c r="J10" s="1">
        <f t="shared" si="0"/>
        <v>82</v>
      </c>
      <c r="K10" s="1">
        <f t="shared" si="0"/>
        <v>83</v>
      </c>
      <c r="L10" s="1">
        <f t="shared" si="0"/>
        <v>84</v>
      </c>
      <c r="M10" s="1">
        <f t="shared" si="0"/>
        <v>85</v>
      </c>
      <c r="N10" s="1">
        <f t="shared" si="0"/>
        <v>86</v>
      </c>
      <c r="O10" s="1">
        <f t="shared" si="0"/>
        <v>87</v>
      </c>
      <c r="P10" s="1">
        <f t="shared" si="0"/>
        <v>88</v>
      </c>
      <c r="Q10" s="1">
        <f t="shared" si="0"/>
        <v>89</v>
      </c>
      <c r="R10" s="1">
        <f t="shared" si="0"/>
        <v>90</v>
      </c>
      <c r="S10" s="1">
        <f t="shared" si="0"/>
        <v>91</v>
      </c>
      <c r="T10" s="1">
        <f t="shared" si="0"/>
        <v>92</v>
      </c>
      <c r="U10" s="1">
        <f t="shared" si="0"/>
        <v>93</v>
      </c>
      <c r="V10" s="1">
        <f t="shared" si="0"/>
        <v>94</v>
      </c>
      <c r="W10" s="1">
        <f t="shared" si="0"/>
        <v>95</v>
      </c>
      <c r="X10" s="1">
        <f t="shared" si="0"/>
        <v>96</v>
      </c>
      <c r="Y10" s="1">
        <f t="shared" si="0"/>
        <v>97</v>
      </c>
      <c r="Z10" s="1">
        <f t="shared" si="0"/>
        <v>98</v>
      </c>
      <c r="AA10" s="1">
        <f t="shared" si="0"/>
        <v>99</v>
      </c>
      <c r="AB10" s="1">
        <f t="shared" si="0"/>
        <v>100</v>
      </c>
      <c r="AC10" s="1">
        <f t="shared" si="0"/>
        <v>101</v>
      </c>
      <c r="AD10" s="1">
        <f t="shared" ref="E10:AM17" si="2">AC10+1</f>
        <v>102</v>
      </c>
      <c r="AE10" s="1">
        <f t="shared" si="2"/>
        <v>103</v>
      </c>
      <c r="AF10" s="1">
        <f t="shared" si="2"/>
        <v>104</v>
      </c>
      <c r="AG10" s="1">
        <f t="shared" si="2"/>
        <v>105</v>
      </c>
      <c r="AH10" s="1">
        <f t="shared" si="2"/>
        <v>106</v>
      </c>
      <c r="AI10" s="1">
        <f t="shared" si="2"/>
        <v>107</v>
      </c>
      <c r="AJ10" s="1">
        <f t="shared" si="2"/>
        <v>108</v>
      </c>
      <c r="AK10" s="1">
        <f t="shared" si="2"/>
        <v>109</v>
      </c>
      <c r="AL10" s="1">
        <f t="shared" si="2"/>
        <v>110</v>
      </c>
      <c r="AM10" s="1">
        <f t="shared" si="2"/>
        <v>111</v>
      </c>
    </row>
    <row r="11" spans="1:39" x14ac:dyDescent="0.35">
      <c r="A11" s="1" t="s">
        <v>15</v>
      </c>
      <c r="B11" s="1">
        <v>0</v>
      </c>
      <c r="C11" s="1">
        <v>0.2</v>
      </c>
      <c r="D11" s="1">
        <f t="shared" si="1"/>
        <v>1.2</v>
      </c>
      <c r="E11" s="1">
        <f t="shared" si="2"/>
        <v>2.2000000000000002</v>
      </c>
      <c r="F11" s="1">
        <f t="shared" si="2"/>
        <v>3.2</v>
      </c>
      <c r="G11" s="1">
        <f t="shared" si="2"/>
        <v>4.2</v>
      </c>
      <c r="H11" s="1">
        <f t="shared" si="2"/>
        <v>5.2</v>
      </c>
      <c r="I11" s="1">
        <f t="shared" si="2"/>
        <v>6.2</v>
      </c>
      <c r="J11" s="1">
        <f t="shared" si="2"/>
        <v>7.2</v>
      </c>
      <c r="K11" s="1">
        <f t="shared" si="2"/>
        <v>8.1999999999999993</v>
      </c>
      <c r="L11" s="1">
        <f t="shared" si="2"/>
        <v>9.1999999999999993</v>
      </c>
      <c r="M11" s="1">
        <f t="shared" si="2"/>
        <v>10.199999999999999</v>
      </c>
      <c r="N11" s="1">
        <f t="shared" si="2"/>
        <v>11.2</v>
      </c>
      <c r="O11" s="1">
        <f t="shared" si="2"/>
        <v>12.2</v>
      </c>
      <c r="P11" s="1">
        <f t="shared" si="2"/>
        <v>13.2</v>
      </c>
      <c r="Q11" s="1">
        <f t="shared" si="2"/>
        <v>14.2</v>
      </c>
      <c r="R11" s="1">
        <f t="shared" si="2"/>
        <v>15.2</v>
      </c>
      <c r="S11" s="1">
        <f t="shared" si="2"/>
        <v>16.2</v>
      </c>
      <c r="T11" s="1">
        <f t="shared" si="2"/>
        <v>17.2</v>
      </c>
      <c r="U11" s="1">
        <f t="shared" si="2"/>
        <v>18.2</v>
      </c>
      <c r="V11" s="1">
        <f t="shared" si="2"/>
        <v>19.2</v>
      </c>
      <c r="W11" s="1">
        <f t="shared" si="2"/>
        <v>20.2</v>
      </c>
      <c r="X11" s="1">
        <f t="shared" si="2"/>
        <v>21.2</v>
      </c>
      <c r="Y11" s="1">
        <f t="shared" si="2"/>
        <v>22.2</v>
      </c>
      <c r="Z11" s="1">
        <f t="shared" si="2"/>
        <v>23.2</v>
      </c>
      <c r="AA11" s="1">
        <f t="shared" si="2"/>
        <v>24.2</v>
      </c>
      <c r="AB11" s="1">
        <f t="shared" si="2"/>
        <v>25.2</v>
      </c>
      <c r="AC11" s="1">
        <f t="shared" si="2"/>
        <v>26.2</v>
      </c>
      <c r="AD11" s="1">
        <f t="shared" si="2"/>
        <v>27.2</v>
      </c>
      <c r="AE11" s="1">
        <f t="shared" si="2"/>
        <v>28.2</v>
      </c>
      <c r="AF11" s="1">
        <f t="shared" si="2"/>
        <v>29.2</v>
      </c>
      <c r="AG11" s="1">
        <f t="shared" si="2"/>
        <v>30.2</v>
      </c>
      <c r="AH11" s="1">
        <f t="shared" si="2"/>
        <v>31.2</v>
      </c>
      <c r="AI11" s="1">
        <f t="shared" si="2"/>
        <v>32.200000000000003</v>
      </c>
      <c r="AJ11" s="1">
        <f t="shared" si="2"/>
        <v>33.200000000000003</v>
      </c>
      <c r="AK11" s="1">
        <f t="shared" si="2"/>
        <v>34.200000000000003</v>
      </c>
      <c r="AL11" s="1">
        <f t="shared" si="2"/>
        <v>35.200000000000003</v>
      </c>
      <c r="AM11" s="1">
        <f t="shared" si="2"/>
        <v>36.200000000000003</v>
      </c>
    </row>
    <row r="12" spans="1:39" x14ac:dyDescent="0.35">
      <c r="A12" s="1" t="s">
        <v>16</v>
      </c>
      <c r="B12" s="1">
        <v>209</v>
      </c>
      <c r="C12" s="1">
        <v>0</v>
      </c>
      <c r="D12" s="1">
        <f t="shared" si="1"/>
        <v>1</v>
      </c>
      <c r="E12" s="1">
        <f t="shared" si="2"/>
        <v>2</v>
      </c>
      <c r="F12" s="1">
        <f t="shared" si="2"/>
        <v>3</v>
      </c>
      <c r="G12" s="1">
        <f t="shared" si="2"/>
        <v>4</v>
      </c>
      <c r="H12" s="1">
        <f t="shared" si="2"/>
        <v>5</v>
      </c>
      <c r="I12" s="1">
        <f t="shared" si="2"/>
        <v>6</v>
      </c>
      <c r="J12" s="1">
        <f t="shared" si="2"/>
        <v>7</v>
      </c>
      <c r="K12" s="1">
        <f t="shared" si="2"/>
        <v>8</v>
      </c>
      <c r="L12" s="1">
        <f t="shared" si="2"/>
        <v>9</v>
      </c>
      <c r="M12" s="1">
        <f t="shared" si="2"/>
        <v>10</v>
      </c>
      <c r="N12" s="1">
        <f t="shared" si="2"/>
        <v>11</v>
      </c>
      <c r="O12" s="1">
        <f t="shared" si="2"/>
        <v>12</v>
      </c>
      <c r="P12" s="1">
        <f t="shared" si="2"/>
        <v>13</v>
      </c>
      <c r="Q12" s="1">
        <f t="shared" si="2"/>
        <v>14</v>
      </c>
      <c r="R12" s="1">
        <f t="shared" si="2"/>
        <v>15</v>
      </c>
      <c r="S12" s="1">
        <f t="shared" si="2"/>
        <v>16</v>
      </c>
      <c r="T12" s="1">
        <f t="shared" si="2"/>
        <v>17</v>
      </c>
      <c r="U12" s="1">
        <f t="shared" si="2"/>
        <v>18</v>
      </c>
      <c r="V12" s="1">
        <f t="shared" si="2"/>
        <v>19</v>
      </c>
      <c r="W12" s="1">
        <f t="shared" si="2"/>
        <v>20</v>
      </c>
      <c r="X12" s="1">
        <f t="shared" si="2"/>
        <v>21</v>
      </c>
      <c r="Y12" s="1">
        <f t="shared" si="2"/>
        <v>22</v>
      </c>
      <c r="Z12" s="1">
        <f t="shared" si="2"/>
        <v>23</v>
      </c>
      <c r="AA12" s="1">
        <f t="shared" si="2"/>
        <v>24</v>
      </c>
      <c r="AB12" s="1">
        <f t="shared" si="2"/>
        <v>25</v>
      </c>
      <c r="AC12" s="1">
        <f t="shared" si="2"/>
        <v>26</v>
      </c>
      <c r="AD12" s="1">
        <f t="shared" si="2"/>
        <v>27</v>
      </c>
      <c r="AE12" s="1">
        <f t="shared" si="2"/>
        <v>28</v>
      </c>
      <c r="AF12" s="1">
        <f t="shared" si="2"/>
        <v>29</v>
      </c>
      <c r="AG12" s="1">
        <f t="shared" si="2"/>
        <v>30</v>
      </c>
      <c r="AH12" s="1">
        <f t="shared" si="2"/>
        <v>31</v>
      </c>
      <c r="AI12" s="1">
        <f t="shared" si="2"/>
        <v>32</v>
      </c>
      <c r="AJ12" s="1">
        <f t="shared" si="2"/>
        <v>33</v>
      </c>
      <c r="AK12" s="1">
        <f t="shared" si="2"/>
        <v>34</v>
      </c>
      <c r="AL12" s="1">
        <f t="shared" si="2"/>
        <v>35</v>
      </c>
      <c r="AM12" s="1">
        <f t="shared" si="2"/>
        <v>36</v>
      </c>
    </row>
    <row r="13" spans="1:39" x14ac:dyDescent="0.35">
      <c r="A13" s="1" t="s">
        <v>17</v>
      </c>
      <c r="B13" s="1">
        <v>1.4</v>
      </c>
      <c r="C13" s="1"/>
      <c r="D13" s="1">
        <f t="shared" si="1"/>
        <v>1</v>
      </c>
      <c r="E13" s="1">
        <f t="shared" si="2"/>
        <v>2</v>
      </c>
      <c r="F13" s="1">
        <f t="shared" si="2"/>
        <v>3</v>
      </c>
      <c r="G13" s="1">
        <f t="shared" si="2"/>
        <v>4</v>
      </c>
      <c r="H13" s="1">
        <f t="shared" si="2"/>
        <v>5</v>
      </c>
      <c r="I13" s="1">
        <f t="shared" si="2"/>
        <v>6</v>
      </c>
      <c r="J13" s="1">
        <f t="shared" si="2"/>
        <v>7</v>
      </c>
      <c r="K13" s="1">
        <f t="shared" si="2"/>
        <v>8</v>
      </c>
      <c r="L13" s="1">
        <f t="shared" si="2"/>
        <v>9</v>
      </c>
      <c r="M13" s="1">
        <f t="shared" si="2"/>
        <v>10</v>
      </c>
      <c r="N13" s="1">
        <f t="shared" si="2"/>
        <v>11</v>
      </c>
      <c r="O13" s="1">
        <f t="shared" si="2"/>
        <v>12</v>
      </c>
      <c r="P13" s="1">
        <f t="shared" si="2"/>
        <v>13</v>
      </c>
      <c r="Q13" s="1">
        <f t="shared" si="2"/>
        <v>14</v>
      </c>
      <c r="R13" s="1">
        <f t="shared" si="2"/>
        <v>15</v>
      </c>
      <c r="S13" s="1">
        <f t="shared" si="2"/>
        <v>16</v>
      </c>
      <c r="T13" s="1">
        <f t="shared" si="2"/>
        <v>17</v>
      </c>
      <c r="U13" s="1">
        <f t="shared" si="2"/>
        <v>18</v>
      </c>
      <c r="V13" s="1">
        <f t="shared" si="2"/>
        <v>19</v>
      </c>
      <c r="W13" s="1">
        <f t="shared" si="2"/>
        <v>20</v>
      </c>
      <c r="X13" s="1">
        <f t="shared" si="2"/>
        <v>21</v>
      </c>
      <c r="Y13" s="1">
        <f t="shared" si="2"/>
        <v>22</v>
      </c>
      <c r="Z13" s="1">
        <f t="shared" si="2"/>
        <v>23</v>
      </c>
      <c r="AA13" s="1">
        <f t="shared" si="2"/>
        <v>24</v>
      </c>
      <c r="AB13" s="1">
        <f t="shared" si="2"/>
        <v>25</v>
      </c>
      <c r="AC13" s="1">
        <f t="shared" si="2"/>
        <v>26</v>
      </c>
      <c r="AD13" s="1">
        <f t="shared" si="2"/>
        <v>27</v>
      </c>
      <c r="AE13" s="1">
        <f t="shared" si="2"/>
        <v>28</v>
      </c>
      <c r="AF13" s="1">
        <f t="shared" si="2"/>
        <v>29</v>
      </c>
      <c r="AG13" s="1">
        <f t="shared" si="2"/>
        <v>30</v>
      </c>
      <c r="AH13" s="1">
        <f t="shared" si="2"/>
        <v>31</v>
      </c>
      <c r="AI13" s="1">
        <f t="shared" si="2"/>
        <v>32</v>
      </c>
      <c r="AJ13" s="1">
        <f t="shared" si="2"/>
        <v>33</v>
      </c>
      <c r="AK13" s="1">
        <f t="shared" si="2"/>
        <v>34</v>
      </c>
      <c r="AL13" s="1">
        <f t="shared" si="2"/>
        <v>35</v>
      </c>
      <c r="AM13" s="1">
        <f t="shared" si="2"/>
        <v>36</v>
      </c>
    </row>
    <row r="14" spans="1:39" x14ac:dyDescent="0.35">
      <c r="A14" s="1" t="s">
        <v>18</v>
      </c>
      <c r="B14" s="1"/>
      <c r="C14" s="1">
        <v>0.32</v>
      </c>
      <c r="D14" s="1">
        <f t="shared" si="1"/>
        <v>1.32</v>
      </c>
      <c r="E14" s="1">
        <f t="shared" si="2"/>
        <v>2.3200000000000003</v>
      </c>
      <c r="F14" s="1">
        <f t="shared" si="2"/>
        <v>3.3200000000000003</v>
      </c>
      <c r="G14" s="1">
        <f t="shared" si="2"/>
        <v>4.32</v>
      </c>
      <c r="H14" s="1">
        <f t="shared" si="2"/>
        <v>5.32</v>
      </c>
      <c r="I14" s="1">
        <f t="shared" si="2"/>
        <v>6.32</v>
      </c>
      <c r="J14" s="1">
        <f t="shared" si="2"/>
        <v>7.32</v>
      </c>
      <c r="K14" s="1">
        <f t="shared" si="2"/>
        <v>8.32</v>
      </c>
      <c r="L14" s="1">
        <f t="shared" si="2"/>
        <v>9.32</v>
      </c>
      <c r="M14" s="1">
        <f t="shared" si="2"/>
        <v>10.32</v>
      </c>
      <c r="N14" s="1">
        <f t="shared" si="2"/>
        <v>11.32</v>
      </c>
      <c r="O14" s="1">
        <f t="shared" si="2"/>
        <v>12.32</v>
      </c>
      <c r="P14" s="1">
        <f t="shared" si="2"/>
        <v>13.32</v>
      </c>
      <c r="Q14" s="1">
        <f t="shared" si="2"/>
        <v>14.32</v>
      </c>
      <c r="R14" s="1">
        <f t="shared" si="2"/>
        <v>15.32</v>
      </c>
      <c r="S14" s="1">
        <f t="shared" si="2"/>
        <v>16.32</v>
      </c>
      <c r="T14" s="1">
        <f t="shared" si="2"/>
        <v>17.32</v>
      </c>
      <c r="U14" s="1">
        <f t="shared" si="2"/>
        <v>18.32</v>
      </c>
      <c r="V14" s="1">
        <f t="shared" si="2"/>
        <v>19.32</v>
      </c>
      <c r="W14" s="1">
        <f t="shared" si="2"/>
        <v>20.32</v>
      </c>
      <c r="X14" s="1">
        <f t="shared" si="2"/>
        <v>21.32</v>
      </c>
      <c r="Y14" s="1">
        <f t="shared" si="2"/>
        <v>22.32</v>
      </c>
      <c r="Z14" s="1">
        <f t="shared" si="2"/>
        <v>23.32</v>
      </c>
      <c r="AA14" s="1">
        <f t="shared" si="2"/>
        <v>24.32</v>
      </c>
      <c r="AB14" s="1">
        <f t="shared" si="2"/>
        <v>25.32</v>
      </c>
      <c r="AC14" s="1">
        <f t="shared" si="2"/>
        <v>26.32</v>
      </c>
      <c r="AD14" s="1">
        <f t="shared" si="2"/>
        <v>27.32</v>
      </c>
      <c r="AE14" s="1">
        <f t="shared" si="2"/>
        <v>28.32</v>
      </c>
      <c r="AF14" s="1">
        <f t="shared" si="2"/>
        <v>29.32</v>
      </c>
      <c r="AG14" s="1">
        <f t="shared" si="2"/>
        <v>30.32</v>
      </c>
      <c r="AH14" s="1">
        <f t="shared" si="2"/>
        <v>31.32</v>
      </c>
      <c r="AI14" s="1">
        <f t="shared" si="2"/>
        <v>32.32</v>
      </c>
      <c r="AJ14" s="1">
        <f t="shared" si="2"/>
        <v>33.32</v>
      </c>
      <c r="AK14" s="1">
        <f t="shared" si="2"/>
        <v>34.32</v>
      </c>
      <c r="AL14" s="1">
        <f t="shared" si="2"/>
        <v>35.32</v>
      </c>
      <c r="AM14" s="1">
        <f t="shared" si="2"/>
        <v>36.32</v>
      </c>
    </row>
    <row r="15" spans="1:39" x14ac:dyDescent="0.35">
      <c r="A15" s="1" t="s">
        <v>19</v>
      </c>
      <c r="B15" s="1"/>
      <c r="C15" s="1"/>
      <c r="D15" s="1">
        <f t="shared" si="1"/>
        <v>1</v>
      </c>
      <c r="E15" s="1">
        <f t="shared" si="2"/>
        <v>2</v>
      </c>
      <c r="F15" s="1">
        <f t="shared" si="2"/>
        <v>3</v>
      </c>
      <c r="G15" s="1">
        <f t="shared" si="2"/>
        <v>4</v>
      </c>
      <c r="H15" s="1">
        <f t="shared" si="2"/>
        <v>5</v>
      </c>
      <c r="I15" s="1">
        <f t="shared" si="2"/>
        <v>6</v>
      </c>
      <c r="J15" s="1">
        <f t="shared" si="2"/>
        <v>7</v>
      </c>
      <c r="K15" s="1">
        <f t="shared" si="2"/>
        <v>8</v>
      </c>
      <c r="L15" s="1">
        <f t="shared" si="2"/>
        <v>9</v>
      </c>
      <c r="M15" s="1">
        <f t="shared" si="2"/>
        <v>10</v>
      </c>
      <c r="N15" s="1">
        <f t="shared" si="2"/>
        <v>11</v>
      </c>
      <c r="O15" s="1">
        <f t="shared" si="2"/>
        <v>12</v>
      </c>
      <c r="P15" s="1">
        <f t="shared" si="2"/>
        <v>13</v>
      </c>
      <c r="Q15" s="1">
        <f t="shared" si="2"/>
        <v>14</v>
      </c>
      <c r="R15" s="1">
        <f t="shared" si="2"/>
        <v>15</v>
      </c>
      <c r="S15" s="1">
        <f t="shared" si="2"/>
        <v>16</v>
      </c>
      <c r="T15" s="1">
        <f t="shared" si="2"/>
        <v>17</v>
      </c>
      <c r="U15" s="1">
        <f t="shared" si="2"/>
        <v>18</v>
      </c>
      <c r="V15" s="1">
        <f t="shared" si="2"/>
        <v>19</v>
      </c>
      <c r="W15" s="1">
        <f t="shared" si="2"/>
        <v>20</v>
      </c>
      <c r="X15" s="1">
        <f t="shared" si="2"/>
        <v>21</v>
      </c>
      <c r="Y15" s="1">
        <f t="shared" si="2"/>
        <v>22</v>
      </c>
      <c r="Z15" s="1">
        <f t="shared" si="2"/>
        <v>23</v>
      </c>
      <c r="AA15" s="1">
        <f t="shared" si="2"/>
        <v>24</v>
      </c>
      <c r="AB15" s="1">
        <f t="shared" si="2"/>
        <v>25</v>
      </c>
      <c r="AC15" s="1">
        <f t="shared" si="2"/>
        <v>26</v>
      </c>
      <c r="AD15" s="1">
        <f t="shared" si="2"/>
        <v>27</v>
      </c>
      <c r="AE15" s="1">
        <f t="shared" si="2"/>
        <v>28</v>
      </c>
      <c r="AF15" s="1">
        <f t="shared" si="2"/>
        <v>29</v>
      </c>
      <c r="AG15" s="1">
        <f t="shared" si="2"/>
        <v>30</v>
      </c>
      <c r="AH15" s="1">
        <f t="shared" si="2"/>
        <v>31</v>
      </c>
      <c r="AI15" s="1">
        <f t="shared" si="2"/>
        <v>32</v>
      </c>
      <c r="AJ15" s="1">
        <f t="shared" si="2"/>
        <v>33</v>
      </c>
      <c r="AK15" s="1">
        <f t="shared" si="2"/>
        <v>34</v>
      </c>
      <c r="AL15" s="1">
        <f t="shared" si="2"/>
        <v>35</v>
      </c>
      <c r="AM15" s="1">
        <f t="shared" si="2"/>
        <v>36</v>
      </c>
    </row>
    <row r="16" spans="1:39" x14ac:dyDescent="0.35">
      <c r="A16" s="1" t="s">
        <v>20</v>
      </c>
      <c r="B16" s="1"/>
      <c r="C16" s="1"/>
      <c r="D16" s="1">
        <f t="shared" si="1"/>
        <v>1</v>
      </c>
      <c r="E16" s="1">
        <f t="shared" si="2"/>
        <v>2</v>
      </c>
      <c r="F16" s="1">
        <f t="shared" si="2"/>
        <v>3</v>
      </c>
      <c r="G16" s="1">
        <f t="shared" si="2"/>
        <v>4</v>
      </c>
      <c r="H16" s="1">
        <f t="shared" si="2"/>
        <v>5</v>
      </c>
      <c r="I16" s="1">
        <f t="shared" si="2"/>
        <v>6</v>
      </c>
      <c r="J16" s="1">
        <f t="shared" si="2"/>
        <v>7</v>
      </c>
      <c r="K16" s="1">
        <f t="shared" si="2"/>
        <v>8</v>
      </c>
      <c r="L16" s="1">
        <f t="shared" si="2"/>
        <v>9</v>
      </c>
      <c r="M16" s="1">
        <f t="shared" si="2"/>
        <v>10</v>
      </c>
      <c r="N16" s="1">
        <f t="shared" si="2"/>
        <v>11</v>
      </c>
      <c r="O16" s="1">
        <f t="shared" si="2"/>
        <v>12</v>
      </c>
      <c r="P16" s="1">
        <f t="shared" si="2"/>
        <v>13</v>
      </c>
      <c r="Q16" s="1">
        <f t="shared" si="2"/>
        <v>14</v>
      </c>
      <c r="R16" s="1">
        <f t="shared" si="2"/>
        <v>15</v>
      </c>
      <c r="S16" s="1">
        <f t="shared" si="2"/>
        <v>16</v>
      </c>
      <c r="T16" s="1">
        <f t="shared" si="2"/>
        <v>17</v>
      </c>
      <c r="U16" s="1">
        <f t="shared" si="2"/>
        <v>18</v>
      </c>
      <c r="V16" s="1">
        <f t="shared" si="2"/>
        <v>19</v>
      </c>
      <c r="W16" s="1">
        <f t="shared" si="2"/>
        <v>20</v>
      </c>
      <c r="X16" s="1">
        <f t="shared" si="2"/>
        <v>21</v>
      </c>
      <c r="Y16" s="1">
        <f t="shared" si="2"/>
        <v>22</v>
      </c>
      <c r="Z16" s="1">
        <f t="shared" si="2"/>
        <v>23</v>
      </c>
      <c r="AA16" s="1">
        <f t="shared" si="2"/>
        <v>24</v>
      </c>
      <c r="AB16" s="1">
        <f t="shared" si="2"/>
        <v>25</v>
      </c>
      <c r="AC16" s="1">
        <f t="shared" si="2"/>
        <v>26</v>
      </c>
      <c r="AD16" s="1">
        <f t="shared" si="2"/>
        <v>27</v>
      </c>
      <c r="AE16" s="1">
        <f t="shared" si="2"/>
        <v>28</v>
      </c>
      <c r="AF16" s="1">
        <f t="shared" si="2"/>
        <v>29</v>
      </c>
      <c r="AG16" s="1">
        <f t="shared" si="2"/>
        <v>30</v>
      </c>
      <c r="AH16" s="1">
        <f t="shared" si="2"/>
        <v>31</v>
      </c>
      <c r="AI16" s="1">
        <f t="shared" si="2"/>
        <v>32</v>
      </c>
      <c r="AJ16" s="1">
        <f t="shared" si="2"/>
        <v>33</v>
      </c>
      <c r="AK16" s="1">
        <f t="shared" si="2"/>
        <v>34</v>
      </c>
      <c r="AL16" s="1">
        <f t="shared" si="2"/>
        <v>35</v>
      </c>
      <c r="AM16" s="1">
        <f t="shared" si="2"/>
        <v>36</v>
      </c>
    </row>
    <row r="17" spans="1:39" x14ac:dyDescent="0.35">
      <c r="A17" s="1" t="s">
        <v>21</v>
      </c>
      <c r="B17" s="1"/>
      <c r="C17" s="1"/>
      <c r="D17" s="1">
        <f t="shared" si="1"/>
        <v>1</v>
      </c>
      <c r="E17" s="1">
        <f t="shared" si="2"/>
        <v>2</v>
      </c>
      <c r="F17" s="1">
        <f t="shared" si="2"/>
        <v>3</v>
      </c>
      <c r="G17" s="1">
        <f t="shared" si="2"/>
        <v>4</v>
      </c>
      <c r="H17" s="1">
        <f t="shared" si="2"/>
        <v>5</v>
      </c>
      <c r="I17" s="1">
        <f t="shared" si="2"/>
        <v>6</v>
      </c>
      <c r="J17" s="1">
        <f t="shared" si="2"/>
        <v>7</v>
      </c>
      <c r="K17" s="1">
        <f t="shared" si="2"/>
        <v>8</v>
      </c>
      <c r="L17" s="1">
        <f t="shared" si="2"/>
        <v>9</v>
      </c>
      <c r="M17" s="1">
        <f t="shared" si="2"/>
        <v>10</v>
      </c>
      <c r="N17" s="1">
        <f t="shared" si="2"/>
        <v>11</v>
      </c>
      <c r="O17" s="1">
        <f t="shared" si="2"/>
        <v>12</v>
      </c>
      <c r="P17" s="1">
        <f t="shared" si="2"/>
        <v>13</v>
      </c>
      <c r="Q17" s="1">
        <f t="shared" si="2"/>
        <v>14</v>
      </c>
      <c r="R17" s="1">
        <f t="shared" si="2"/>
        <v>15</v>
      </c>
      <c r="S17" s="1">
        <f t="shared" si="2"/>
        <v>16</v>
      </c>
      <c r="T17" s="1">
        <f t="shared" si="2"/>
        <v>17</v>
      </c>
      <c r="U17" s="1">
        <f t="shared" si="2"/>
        <v>18</v>
      </c>
      <c r="V17" s="1">
        <f t="shared" si="2"/>
        <v>19</v>
      </c>
      <c r="W17" s="1">
        <f t="shared" si="2"/>
        <v>20</v>
      </c>
      <c r="X17" s="1">
        <f t="shared" si="2"/>
        <v>21</v>
      </c>
      <c r="Y17" s="1">
        <f t="shared" si="2"/>
        <v>22</v>
      </c>
      <c r="Z17" s="1">
        <f t="shared" si="2"/>
        <v>23</v>
      </c>
      <c r="AA17" s="1">
        <f t="shared" si="2"/>
        <v>24</v>
      </c>
      <c r="AB17" s="1">
        <f t="shared" si="2"/>
        <v>25</v>
      </c>
      <c r="AC17" s="1">
        <f t="shared" si="2"/>
        <v>26</v>
      </c>
      <c r="AD17" s="1">
        <f t="shared" si="2"/>
        <v>27</v>
      </c>
      <c r="AE17" s="1">
        <f t="shared" si="2"/>
        <v>28</v>
      </c>
      <c r="AF17" s="1">
        <f t="shared" si="2"/>
        <v>29</v>
      </c>
      <c r="AG17" s="1">
        <f t="shared" si="2"/>
        <v>30</v>
      </c>
      <c r="AH17" s="1">
        <f t="shared" si="2"/>
        <v>31</v>
      </c>
      <c r="AI17" s="1">
        <f t="shared" si="2"/>
        <v>32</v>
      </c>
      <c r="AJ17" s="1">
        <f t="shared" si="2"/>
        <v>33</v>
      </c>
      <c r="AK17" s="1">
        <f t="shared" si="2"/>
        <v>34</v>
      </c>
      <c r="AL17" s="1">
        <f t="shared" si="2"/>
        <v>35</v>
      </c>
      <c r="AM17" s="1">
        <f t="shared" si="2"/>
        <v>36</v>
      </c>
    </row>
    <row r="18" spans="1:39" x14ac:dyDescent="0.35">
      <c r="A18" s="1" t="s">
        <v>22</v>
      </c>
      <c r="B18" s="1"/>
      <c r="C18" s="1"/>
      <c r="D18" s="1">
        <f t="shared" si="1"/>
        <v>1</v>
      </c>
      <c r="E18" s="1">
        <f t="shared" ref="E18:AM19" si="3">D18+1</f>
        <v>2</v>
      </c>
      <c r="F18" s="1">
        <f t="shared" si="3"/>
        <v>3</v>
      </c>
      <c r="G18" s="1">
        <f t="shared" si="3"/>
        <v>4</v>
      </c>
      <c r="H18" s="1">
        <f t="shared" si="3"/>
        <v>5</v>
      </c>
      <c r="I18" s="1">
        <f t="shared" si="3"/>
        <v>6</v>
      </c>
      <c r="J18" s="1">
        <f t="shared" si="3"/>
        <v>7</v>
      </c>
      <c r="K18" s="1">
        <f t="shared" si="3"/>
        <v>8</v>
      </c>
      <c r="L18" s="1">
        <f t="shared" si="3"/>
        <v>9</v>
      </c>
      <c r="M18" s="1">
        <f t="shared" si="3"/>
        <v>10</v>
      </c>
      <c r="N18" s="1">
        <f t="shared" si="3"/>
        <v>11</v>
      </c>
      <c r="O18" s="1">
        <f t="shared" si="3"/>
        <v>12</v>
      </c>
      <c r="P18" s="1">
        <f t="shared" si="3"/>
        <v>13</v>
      </c>
      <c r="Q18" s="1">
        <f t="shared" si="3"/>
        <v>14</v>
      </c>
      <c r="R18" s="1">
        <f t="shared" si="3"/>
        <v>15</v>
      </c>
      <c r="S18" s="1">
        <f t="shared" si="3"/>
        <v>16</v>
      </c>
      <c r="T18" s="1">
        <f t="shared" si="3"/>
        <v>17</v>
      </c>
      <c r="U18" s="1">
        <f t="shared" si="3"/>
        <v>18</v>
      </c>
      <c r="V18" s="1">
        <f t="shared" si="3"/>
        <v>19</v>
      </c>
      <c r="W18" s="1">
        <f t="shared" si="3"/>
        <v>20</v>
      </c>
      <c r="X18" s="1">
        <f t="shared" si="3"/>
        <v>21</v>
      </c>
      <c r="Y18" s="1">
        <f t="shared" si="3"/>
        <v>22</v>
      </c>
      <c r="Z18" s="1">
        <f t="shared" si="3"/>
        <v>23</v>
      </c>
      <c r="AA18" s="1">
        <f t="shared" si="3"/>
        <v>24</v>
      </c>
      <c r="AB18" s="1">
        <f t="shared" si="3"/>
        <v>25</v>
      </c>
      <c r="AC18" s="1">
        <f t="shared" si="3"/>
        <v>26</v>
      </c>
      <c r="AD18" s="1">
        <f t="shared" si="3"/>
        <v>27</v>
      </c>
      <c r="AE18" s="1">
        <f t="shared" si="3"/>
        <v>28</v>
      </c>
      <c r="AF18" s="1">
        <f t="shared" si="3"/>
        <v>29</v>
      </c>
      <c r="AG18" s="1">
        <f t="shared" si="3"/>
        <v>30</v>
      </c>
      <c r="AH18" s="1">
        <f t="shared" si="3"/>
        <v>31</v>
      </c>
      <c r="AI18" s="1">
        <f t="shared" si="3"/>
        <v>32</v>
      </c>
      <c r="AJ18" s="1">
        <f t="shared" si="3"/>
        <v>33</v>
      </c>
      <c r="AK18" s="1">
        <f t="shared" si="3"/>
        <v>34</v>
      </c>
      <c r="AL18" s="1">
        <f t="shared" si="3"/>
        <v>35</v>
      </c>
      <c r="AM18" s="1">
        <f t="shared" si="3"/>
        <v>36</v>
      </c>
    </row>
    <row r="19" spans="1:39" x14ac:dyDescent="0.35">
      <c r="A19" s="1" t="s">
        <v>23</v>
      </c>
      <c r="B19" s="1"/>
      <c r="C19" s="1"/>
      <c r="D19" s="1">
        <f t="shared" si="1"/>
        <v>1</v>
      </c>
      <c r="E19" s="1">
        <f t="shared" si="3"/>
        <v>2</v>
      </c>
      <c r="F19" s="1">
        <f t="shared" si="3"/>
        <v>3</v>
      </c>
      <c r="G19" s="1">
        <f t="shared" si="3"/>
        <v>4</v>
      </c>
      <c r="H19" s="1">
        <f t="shared" si="3"/>
        <v>5</v>
      </c>
      <c r="I19" s="1">
        <f t="shared" si="3"/>
        <v>6</v>
      </c>
      <c r="J19" s="1">
        <f t="shared" si="3"/>
        <v>7</v>
      </c>
      <c r="K19" s="1">
        <f t="shared" si="3"/>
        <v>8</v>
      </c>
      <c r="L19" s="1">
        <f t="shared" si="3"/>
        <v>9</v>
      </c>
      <c r="M19" s="1">
        <f t="shared" si="3"/>
        <v>10</v>
      </c>
      <c r="N19" s="1">
        <f t="shared" si="3"/>
        <v>11</v>
      </c>
      <c r="O19" s="1">
        <f t="shared" si="3"/>
        <v>12</v>
      </c>
      <c r="P19" s="1">
        <f t="shared" si="3"/>
        <v>13</v>
      </c>
      <c r="Q19" s="1">
        <f t="shared" si="3"/>
        <v>14</v>
      </c>
      <c r="R19" s="1">
        <f t="shared" si="3"/>
        <v>15</v>
      </c>
      <c r="S19" s="1">
        <f t="shared" si="3"/>
        <v>16</v>
      </c>
      <c r="T19" s="1">
        <f t="shared" si="3"/>
        <v>17</v>
      </c>
      <c r="U19" s="1">
        <f t="shared" si="3"/>
        <v>18</v>
      </c>
      <c r="V19" s="1">
        <f t="shared" si="3"/>
        <v>19</v>
      </c>
      <c r="W19" s="1">
        <f t="shared" si="3"/>
        <v>20</v>
      </c>
      <c r="X19" s="1">
        <f t="shared" si="3"/>
        <v>21</v>
      </c>
      <c r="Y19" s="1">
        <f t="shared" si="3"/>
        <v>22</v>
      </c>
      <c r="Z19" s="1">
        <f t="shared" si="3"/>
        <v>23</v>
      </c>
      <c r="AA19" s="1">
        <f t="shared" si="3"/>
        <v>24</v>
      </c>
      <c r="AB19" s="1">
        <f t="shared" si="3"/>
        <v>25</v>
      </c>
      <c r="AC19" s="1">
        <f t="shared" si="3"/>
        <v>26</v>
      </c>
      <c r="AD19" s="1">
        <f t="shared" si="3"/>
        <v>27</v>
      </c>
      <c r="AE19" s="1">
        <f t="shared" si="3"/>
        <v>28</v>
      </c>
      <c r="AF19" s="1">
        <f t="shared" si="3"/>
        <v>29</v>
      </c>
      <c r="AG19" s="1">
        <f t="shared" si="3"/>
        <v>30</v>
      </c>
      <c r="AH19" s="1">
        <f t="shared" si="3"/>
        <v>31</v>
      </c>
      <c r="AI19" s="1">
        <f t="shared" si="3"/>
        <v>32</v>
      </c>
      <c r="AJ19" s="1">
        <f t="shared" si="3"/>
        <v>33</v>
      </c>
      <c r="AK19" s="1">
        <f t="shared" si="3"/>
        <v>34</v>
      </c>
      <c r="AL19" s="1">
        <f t="shared" si="3"/>
        <v>35</v>
      </c>
      <c r="AM19" s="1">
        <f t="shared" si="3"/>
        <v>36</v>
      </c>
    </row>
    <row r="20" spans="1:39" x14ac:dyDescent="0.35">
      <c r="A20" s="1" t="s">
        <v>24</v>
      </c>
      <c r="B20" s="1"/>
      <c r="C20" s="1"/>
      <c r="D20" s="1">
        <v>1</v>
      </c>
      <c r="E20" s="8">
        <f>D20*0.02</f>
        <v>0.02</v>
      </c>
      <c r="F20" s="8">
        <f>E20*0.22</f>
        <v>4.4000000000000003E-3</v>
      </c>
      <c r="G20" s="8">
        <f>F20*25.02</f>
        <v>0.11008800000000001</v>
      </c>
      <c r="H20" s="8">
        <f>G20*1402</f>
        <v>154.34337600000001</v>
      </c>
      <c r="I20" s="8">
        <f>H20+2</f>
        <v>156.34337600000001</v>
      </c>
      <c r="J20" s="8">
        <f t="shared" ref="J20:AM28" si="4">I20+2</f>
        <v>158.34337600000001</v>
      </c>
      <c r="K20" s="8">
        <f t="shared" si="4"/>
        <v>160.34337600000001</v>
      </c>
      <c r="L20" s="8">
        <f t="shared" si="4"/>
        <v>162.34337600000001</v>
      </c>
      <c r="M20" s="8">
        <f t="shared" si="4"/>
        <v>164.34337600000001</v>
      </c>
      <c r="N20" s="8">
        <f t="shared" si="4"/>
        <v>166.34337600000001</v>
      </c>
      <c r="O20" s="8">
        <f t="shared" si="4"/>
        <v>168.34337600000001</v>
      </c>
      <c r="P20" s="8">
        <f t="shared" si="4"/>
        <v>170.34337600000001</v>
      </c>
      <c r="Q20" s="8">
        <f t="shared" si="4"/>
        <v>172.34337600000001</v>
      </c>
      <c r="R20" s="8">
        <f t="shared" si="4"/>
        <v>174.34337600000001</v>
      </c>
      <c r="S20" s="8">
        <f t="shared" si="4"/>
        <v>176.34337600000001</v>
      </c>
      <c r="T20" s="8">
        <f t="shared" si="4"/>
        <v>178.34337600000001</v>
      </c>
      <c r="U20" s="8">
        <f t="shared" si="4"/>
        <v>180.34337600000001</v>
      </c>
      <c r="V20" s="8">
        <f t="shared" si="4"/>
        <v>182.34337600000001</v>
      </c>
      <c r="W20" s="8">
        <f t="shared" si="4"/>
        <v>184.34337600000001</v>
      </c>
      <c r="X20" s="8">
        <f t="shared" si="4"/>
        <v>186.34337600000001</v>
      </c>
      <c r="Y20" s="8">
        <f t="shared" si="4"/>
        <v>188.34337600000001</v>
      </c>
      <c r="Z20" s="8">
        <f t="shared" si="4"/>
        <v>190.34337600000001</v>
      </c>
      <c r="AA20" s="8">
        <f t="shared" si="4"/>
        <v>192.34337600000001</v>
      </c>
      <c r="AB20" s="8">
        <f t="shared" si="4"/>
        <v>194.34337600000001</v>
      </c>
      <c r="AC20" s="8">
        <f t="shared" si="4"/>
        <v>196.34337600000001</v>
      </c>
      <c r="AD20" s="8">
        <f t="shared" si="4"/>
        <v>198.34337600000001</v>
      </c>
      <c r="AE20" s="8">
        <f t="shared" si="4"/>
        <v>200.34337600000001</v>
      </c>
      <c r="AF20" s="8">
        <f t="shared" si="4"/>
        <v>202.34337600000001</v>
      </c>
      <c r="AG20" s="8">
        <f t="shared" si="4"/>
        <v>204.34337600000001</v>
      </c>
      <c r="AH20" s="8">
        <f t="shared" si="4"/>
        <v>206.34337600000001</v>
      </c>
      <c r="AI20" s="8">
        <f t="shared" si="4"/>
        <v>208.34337600000001</v>
      </c>
      <c r="AJ20" s="8">
        <f t="shared" si="4"/>
        <v>210.34337600000001</v>
      </c>
      <c r="AK20" s="8">
        <f t="shared" si="4"/>
        <v>212.34337600000001</v>
      </c>
      <c r="AL20" s="8">
        <f t="shared" si="4"/>
        <v>214.34337600000001</v>
      </c>
      <c r="AM20" s="8">
        <f t="shared" si="4"/>
        <v>216.34337600000001</v>
      </c>
    </row>
    <row r="21" spans="1:39" x14ac:dyDescent="0.35">
      <c r="A21" s="1" t="s">
        <v>25</v>
      </c>
      <c r="B21" s="1"/>
      <c r="C21" s="1"/>
      <c r="D21" s="1">
        <v>1</v>
      </c>
      <c r="E21" s="8">
        <f t="shared" ref="E21:E39" si="5">D21*0.02</f>
        <v>0.02</v>
      </c>
      <c r="F21" s="8">
        <f t="shared" ref="F21:F39" si="6">E21*0.22</f>
        <v>4.4000000000000003E-3</v>
      </c>
      <c r="G21" s="8">
        <f t="shared" ref="G21:G39" si="7">F21*25.02</f>
        <v>0.11008800000000001</v>
      </c>
      <c r="H21" s="8">
        <f t="shared" ref="H21:H39" si="8">G21*1402</f>
        <v>154.34337600000001</v>
      </c>
      <c r="I21" s="8">
        <f t="shared" ref="I21:X39" si="9">H21+2</f>
        <v>156.34337600000001</v>
      </c>
      <c r="J21" s="8">
        <f t="shared" si="9"/>
        <v>158.34337600000001</v>
      </c>
      <c r="K21" s="8">
        <f t="shared" si="9"/>
        <v>160.34337600000001</v>
      </c>
      <c r="L21" s="8">
        <f t="shared" si="9"/>
        <v>162.34337600000001</v>
      </c>
      <c r="M21" s="8">
        <f t="shared" si="9"/>
        <v>164.34337600000001</v>
      </c>
      <c r="N21" s="8">
        <f t="shared" si="9"/>
        <v>166.34337600000001</v>
      </c>
      <c r="O21" s="8">
        <f t="shared" si="9"/>
        <v>168.34337600000001</v>
      </c>
      <c r="P21" s="8">
        <f t="shared" si="9"/>
        <v>170.34337600000001</v>
      </c>
      <c r="Q21" s="8">
        <f t="shared" si="9"/>
        <v>172.34337600000001</v>
      </c>
      <c r="R21" s="8">
        <f t="shared" si="9"/>
        <v>174.34337600000001</v>
      </c>
      <c r="S21" s="8">
        <f t="shared" si="9"/>
        <v>176.34337600000001</v>
      </c>
      <c r="T21" s="8">
        <f t="shared" si="9"/>
        <v>178.34337600000001</v>
      </c>
      <c r="U21" s="8">
        <f t="shared" si="9"/>
        <v>180.34337600000001</v>
      </c>
      <c r="V21" s="8">
        <f t="shared" si="9"/>
        <v>182.34337600000001</v>
      </c>
      <c r="W21" s="8">
        <f t="shared" si="9"/>
        <v>184.34337600000001</v>
      </c>
      <c r="X21" s="8">
        <f t="shared" si="9"/>
        <v>186.34337600000001</v>
      </c>
      <c r="Y21" s="8">
        <f t="shared" si="4"/>
        <v>188.34337600000001</v>
      </c>
      <c r="Z21" s="8">
        <f t="shared" si="4"/>
        <v>190.34337600000001</v>
      </c>
      <c r="AA21" s="8">
        <f t="shared" si="4"/>
        <v>192.34337600000001</v>
      </c>
      <c r="AB21" s="8">
        <f t="shared" si="4"/>
        <v>194.34337600000001</v>
      </c>
      <c r="AC21" s="8">
        <f t="shared" si="4"/>
        <v>196.34337600000001</v>
      </c>
      <c r="AD21" s="8">
        <f t="shared" si="4"/>
        <v>198.34337600000001</v>
      </c>
      <c r="AE21" s="8">
        <f t="shared" si="4"/>
        <v>200.34337600000001</v>
      </c>
      <c r="AF21" s="8">
        <f t="shared" si="4"/>
        <v>202.34337600000001</v>
      </c>
      <c r="AG21" s="8">
        <f t="shared" si="4"/>
        <v>204.34337600000001</v>
      </c>
      <c r="AH21" s="8">
        <f t="shared" si="4"/>
        <v>206.34337600000001</v>
      </c>
      <c r="AI21" s="8">
        <f t="shared" si="4"/>
        <v>208.34337600000001</v>
      </c>
      <c r="AJ21" s="8">
        <f t="shared" si="4"/>
        <v>210.34337600000001</v>
      </c>
      <c r="AK21" s="8">
        <f t="shared" si="4"/>
        <v>212.34337600000001</v>
      </c>
      <c r="AL21" s="8">
        <f t="shared" si="4"/>
        <v>214.34337600000001</v>
      </c>
      <c r="AM21" s="8">
        <f t="shared" si="4"/>
        <v>216.34337600000001</v>
      </c>
    </row>
    <row r="22" spans="1:39" x14ac:dyDescent="0.35">
      <c r="A22" s="1" t="s">
        <v>26</v>
      </c>
      <c r="B22" s="1"/>
      <c r="C22" s="1"/>
      <c r="D22" s="1">
        <v>1</v>
      </c>
      <c r="E22" s="8">
        <f t="shared" si="5"/>
        <v>0.02</v>
      </c>
      <c r="F22" s="8">
        <f t="shared" si="6"/>
        <v>4.4000000000000003E-3</v>
      </c>
      <c r="G22" s="8">
        <f t="shared" si="7"/>
        <v>0.11008800000000001</v>
      </c>
      <c r="H22" s="8">
        <f t="shared" si="8"/>
        <v>154.34337600000001</v>
      </c>
      <c r="I22" s="8">
        <f t="shared" si="9"/>
        <v>156.34337600000001</v>
      </c>
      <c r="J22" s="8">
        <f t="shared" si="4"/>
        <v>158.34337600000001</v>
      </c>
      <c r="K22" s="8">
        <f t="shared" si="4"/>
        <v>160.34337600000001</v>
      </c>
      <c r="L22" s="8">
        <f t="shared" si="4"/>
        <v>162.34337600000001</v>
      </c>
      <c r="M22" s="8">
        <f t="shared" si="4"/>
        <v>164.34337600000001</v>
      </c>
      <c r="N22" s="8">
        <f t="shared" si="4"/>
        <v>166.34337600000001</v>
      </c>
      <c r="O22" s="8">
        <f t="shared" si="4"/>
        <v>168.34337600000001</v>
      </c>
      <c r="P22" s="8">
        <f t="shared" si="4"/>
        <v>170.34337600000001</v>
      </c>
      <c r="Q22" s="8">
        <f t="shared" si="4"/>
        <v>172.34337600000001</v>
      </c>
      <c r="R22" s="8">
        <f t="shared" si="4"/>
        <v>174.34337600000001</v>
      </c>
      <c r="S22" s="8">
        <f t="shared" si="4"/>
        <v>176.34337600000001</v>
      </c>
      <c r="T22" s="8">
        <f t="shared" si="4"/>
        <v>178.34337600000001</v>
      </c>
      <c r="U22" s="8">
        <f t="shared" si="4"/>
        <v>180.34337600000001</v>
      </c>
      <c r="V22" s="8">
        <f t="shared" si="4"/>
        <v>182.34337600000001</v>
      </c>
      <c r="W22" s="8">
        <f t="shared" si="4"/>
        <v>184.34337600000001</v>
      </c>
      <c r="X22" s="8">
        <f t="shared" si="4"/>
        <v>186.34337600000001</v>
      </c>
      <c r="Y22" s="8">
        <f t="shared" si="4"/>
        <v>188.34337600000001</v>
      </c>
      <c r="Z22" s="8">
        <f t="shared" si="4"/>
        <v>190.34337600000001</v>
      </c>
      <c r="AA22" s="8">
        <f t="shared" si="4"/>
        <v>192.34337600000001</v>
      </c>
      <c r="AB22" s="8">
        <f t="shared" si="4"/>
        <v>194.34337600000001</v>
      </c>
      <c r="AC22" s="8">
        <f t="shared" si="4"/>
        <v>196.34337600000001</v>
      </c>
      <c r="AD22" s="8">
        <f t="shared" si="4"/>
        <v>198.34337600000001</v>
      </c>
      <c r="AE22" s="8">
        <f t="shared" si="4"/>
        <v>200.34337600000001</v>
      </c>
      <c r="AF22" s="8">
        <f t="shared" si="4"/>
        <v>202.34337600000001</v>
      </c>
      <c r="AG22" s="8">
        <f t="shared" si="4"/>
        <v>204.34337600000001</v>
      </c>
      <c r="AH22" s="8">
        <f t="shared" si="4"/>
        <v>206.34337600000001</v>
      </c>
      <c r="AI22" s="8">
        <f t="shared" si="4"/>
        <v>208.34337600000001</v>
      </c>
      <c r="AJ22" s="8">
        <f t="shared" si="4"/>
        <v>210.34337600000001</v>
      </c>
      <c r="AK22" s="8">
        <f t="shared" si="4"/>
        <v>212.34337600000001</v>
      </c>
      <c r="AL22" s="8">
        <f t="shared" si="4"/>
        <v>214.34337600000001</v>
      </c>
      <c r="AM22" s="8">
        <f t="shared" si="4"/>
        <v>216.34337600000001</v>
      </c>
    </row>
    <row r="23" spans="1:39" x14ac:dyDescent="0.35">
      <c r="A23" s="1" t="s">
        <v>27</v>
      </c>
      <c r="B23" s="1"/>
      <c r="C23" s="1"/>
      <c r="D23" s="1">
        <v>1</v>
      </c>
      <c r="E23" s="8">
        <f t="shared" si="5"/>
        <v>0.02</v>
      </c>
      <c r="F23" s="8">
        <f t="shared" si="6"/>
        <v>4.4000000000000003E-3</v>
      </c>
      <c r="G23" s="8">
        <f t="shared" si="7"/>
        <v>0.11008800000000001</v>
      </c>
      <c r="H23" s="8">
        <f t="shared" si="8"/>
        <v>154.34337600000001</v>
      </c>
      <c r="I23" s="8">
        <f t="shared" si="9"/>
        <v>156.34337600000001</v>
      </c>
      <c r="J23" s="8">
        <f t="shared" si="4"/>
        <v>158.34337600000001</v>
      </c>
      <c r="K23" s="8">
        <f t="shared" si="4"/>
        <v>160.34337600000001</v>
      </c>
      <c r="L23" s="8">
        <f t="shared" si="4"/>
        <v>162.34337600000001</v>
      </c>
      <c r="M23" s="8">
        <f t="shared" si="4"/>
        <v>164.34337600000001</v>
      </c>
      <c r="N23" s="8">
        <f t="shared" si="4"/>
        <v>166.34337600000001</v>
      </c>
      <c r="O23" s="8">
        <f t="shared" si="4"/>
        <v>168.34337600000001</v>
      </c>
      <c r="P23" s="8">
        <f t="shared" si="4"/>
        <v>170.34337600000001</v>
      </c>
      <c r="Q23" s="8">
        <f t="shared" si="4"/>
        <v>172.34337600000001</v>
      </c>
      <c r="R23" s="8">
        <f t="shared" si="4"/>
        <v>174.34337600000001</v>
      </c>
      <c r="S23" s="8">
        <f t="shared" si="4"/>
        <v>176.34337600000001</v>
      </c>
      <c r="T23" s="8">
        <f t="shared" si="4"/>
        <v>178.34337600000001</v>
      </c>
      <c r="U23" s="8">
        <f t="shared" si="4"/>
        <v>180.34337600000001</v>
      </c>
      <c r="V23" s="8">
        <f t="shared" si="4"/>
        <v>182.34337600000001</v>
      </c>
      <c r="W23" s="8">
        <f t="shared" si="4"/>
        <v>184.34337600000001</v>
      </c>
      <c r="X23" s="8">
        <f t="shared" si="4"/>
        <v>186.34337600000001</v>
      </c>
      <c r="Y23" s="8">
        <f t="shared" si="4"/>
        <v>188.34337600000001</v>
      </c>
      <c r="Z23" s="8">
        <f t="shared" si="4"/>
        <v>190.34337600000001</v>
      </c>
      <c r="AA23" s="8">
        <f t="shared" si="4"/>
        <v>192.34337600000001</v>
      </c>
      <c r="AB23" s="8">
        <f t="shared" si="4"/>
        <v>194.34337600000001</v>
      </c>
      <c r="AC23" s="8">
        <f t="shared" si="4"/>
        <v>196.34337600000001</v>
      </c>
      <c r="AD23" s="8">
        <f t="shared" si="4"/>
        <v>198.34337600000001</v>
      </c>
      <c r="AE23" s="8">
        <f t="shared" si="4"/>
        <v>200.34337600000001</v>
      </c>
      <c r="AF23" s="8">
        <f t="shared" si="4"/>
        <v>202.34337600000001</v>
      </c>
      <c r="AG23" s="8">
        <f t="shared" si="4"/>
        <v>204.34337600000001</v>
      </c>
      <c r="AH23" s="8">
        <f t="shared" si="4"/>
        <v>206.34337600000001</v>
      </c>
      <c r="AI23" s="8">
        <f t="shared" si="4"/>
        <v>208.34337600000001</v>
      </c>
      <c r="AJ23" s="8">
        <f t="shared" si="4"/>
        <v>210.34337600000001</v>
      </c>
      <c r="AK23" s="8">
        <f t="shared" si="4"/>
        <v>212.34337600000001</v>
      </c>
      <c r="AL23" s="8">
        <f t="shared" si="4"/>
        <v>214.34337600000001</v>
      </c>
      <c r="AM23" s="8">
        <f t="shared" si="4"/>
        <v>216.34337600000001</v>
      </c>
    </row>
    <row r="24" spans="1:39" x14ac:dyDescent="0.35">
      <c r="A24" s="1" t="s">
        <v>28</v>
      </c>
      <c r="B24" s="1"/>
      <c r="C24" s="1"/>
      <c r="D24" s="1">
        <v>1</v>
      </c>
      <c r="E24" s="8">
        <f t="shared" si="5"/>
        <v>0.02</v>
      </c>
      <c r="F24" s="8">
        <f t="shared" si="6"/>
        <v>4.4000000000000003E-3</v>
      </c>
      <c r="G24" s="8">
        <f t="shared" si="7"/>
        <v>0.11008800000000001</v>
      </c>
      <c r="H24" s="8">
        <f t="shared" si="8"/>
        <v>154.34337600000001</v>
      </c>
      <c r="I24" s="8">
        <f t="shared" si="9"/>
        <v>156.34337600000001</v>
      </c>
      <c r="J24" s="8">
        <f t="shared" si="4"/>
        <v>158.34337600000001</v>
      </c>
      <c r="K24" s="8">
        <f t="shared" si="4"/>
        <v>160.34337600000001</v>
      </c>
      <c r="L24" s="8">
        <f t="shared" si="4"/>
        <v>162.34337600000001</v>
      </c>
      <c r="M24" s="8">
        <f t="shared" si="4"/>
        <v>164.34337600000001</v>
      </c>
      <c r="N24" s="8">
        <f t="shared" si="4"/>
        <v>166.34337600000001</v>
      </c>
      <c r="O24" s="8">
        <f t="shared" si="4"/>
        <v>168.34337600000001</v>
      </c>
      <c r="P24" s="8">
        <f t="shared" si="4"/>
        <v>170.34337600000001</v>
      </c>
      <c r="Q24" s="8">
        <f t="shared" si="4"/>
        <v>172.34337600000001</v>
      </c>
      <c r="R24" s="8">
        <f t="shared" si="4"/>
        <v>174.34337600000001</v>
      </c>
      <c r="S24" s="8">
        <f t="shared" si="4"/>
        <v>176.34337600000001</v>
      </c>
      <c r="T24" s="8">
        <f t="shared" si="4"/>
        <v>178.34337600000001</v>
      </c>
      <c r="U24" s="8">
        <f t="shared" si="4"/>
        <v>180.34337600000001</v>
      </c>
      <c r="V24" s="8">
        <f t="shared" si="4"/>
        <v>182.34337600000001</v>
      </c>
      <c r="W24" s="8">
        <f t="shared" si="4"/>
        <v>184.34337600000001</v>
      </c>
      <c r="X24" s="8">
        <f t="shared" si="4"/>
        <v>186.34337600000001</v>
      </c>
      <c r="Y24" s="8">
        <f t="shared" si="4"/>
        <v>188.34337600000001</v>
      </c>
      <c r="Z24" s="8">
        <f t="shared" si="4"/>
        <v>190.34337600000001</v>
      </c>
      <c r="AA24" s="8">
        <f t="shared" si="4"/>
        <v>192.34337600000001</v>
      </c>
      <c r="AB24" s="8">
        <f t="shared" si="4"/>
        <v>194.34337600000001</v>
      </c>
      <c r="AC24" s="8">
        <f t="shared" si="4"/>
        <v>196.34337600000001</v>
      </c>
      <c r="AD24" s="8">
        <f t="shared" si="4"/>
        <v>198.34337600000001</v>
      </c>
      <c r="AE24" s="8">
        <f t="shared" si="4"/>
        <v>200.34337600000001</v>
      </c>
      <c r="AF24" s="8">
        <f t="shared" si="4"/>
        <v>202.34337600000001</v>
      </c>
      <c r="AG24" s="8">
        <f t="shared" si="4"/>
        <v>204.34337600000001</v>
      </c>
      <c r="AH24" s="8">
        <f t="shared" si="4"/>
        <v>206.34337600000001</v>
      </c>
      <c r="AI24" s="8">
        <f t="shared" si="4"/>
        <v>208.34337600000001</v>
      </c>
      <c r="AJ24" s="8">
        <f t="shared" si="4"/>
        <v>210.34337600000001</v>
      </c>
      <c r="AK24" s="8">
        <f t="shared" si="4"/>
        <v>212.34337600000001</v>
      </c>
      <c r="AL24" s="8">
        <f t="shared" si="4"/>
        <v>214.34337600000001</v>
      </c>
      <c r="AM24" s="8">
        <f t="shared" si="4"/>
        <v>216.34337600000001</v>
      </c>
    </row>
    <row r="25" spans="1:39" x14ac:dyDescent="0.35">
      <c r="A25" s="1" t="s">
        <v>29</v>
      </c>
      <c r="B25" s="1"/>
      <c r="C25" s="1"/>
      <c r="D25" s="1">
        <v>1</v>
      </c>
      <c r="E25" s="8">
        <f t="shared" si="5"/>
        <v>0.02</v>
      </c>
      <c r="F25" s="8">
        <f t="shared" si="6"/>
        <v>4.4000000000000003E-3</v>
      </c>
      <c r="G25" s="8">
        <f t="shared" si="7"/>
        <v>0.11008800000000001</v>
      </c>
      <c r="H25" s="8">
        <f t="shared" si="8"/>
        <v>154.34337600000001</v>
      </c>
      <c r="I25" s="8">
        <f t="shared" si="9"/>
        <v>156.34337600000001</v>
      </c>
      <c r="J25" s="8">
        <f t="shared" si="4"/>
        <v>158.34337600000001</v>
      </c>
      <c r="K25" s="8">
        <f t="shared" si="4"/>
        <v>160.34337600000001</v>
      </c>
      <c r="L25" s="8">
        <f t="shared" si="4"/>
        <v>162.34337600000001</v>
      </c>
      <c r="M25" s="8">
        <f t="shared" si="4"/>
        <v>164.34337600000001</v>
      </c>
      <c r="N25" s="8">
        <f t="shared" si="4"/>
        <v>166.34337600000001</v>
      </c>
      <c r="O25" s="8">
        <f t="shared" si="4"/>
        <v>168.34337600000001</v>
      </c>
      <c r="P25" s="8">
        <f t="shared" si="4"/>
        <v>170.34337600000001</v>
      </c>
      <c r="Q25" s="8">
        <f t="shared" si="4"/>
        <v>172.34337600000001</v>
      </c>
      <c r="R25" s="8">
        <f t="shared" si="4"/>
        <v>174.34337600000001</v>
      </c>
      <c r="S25" s="8">
        <f t="shared" si="4"/>
        <v>176.34337600000001</v>
      </c>
      <c r="T25" s="8">
        <f t="shared" si="4"/>
        <v>178.34337600000001</v>
      </c>
      <c r="U25" s="8">
        <f t="shared" si="4"/>
        <v>180.34337600000001</v>
      </c>
      <c r="V25" s="8">
        <f t="shared" si="4"/>
        <v>182.34337600000001</v>
      </c>
      <c r="W25" s="8">
        <f t="shared" si="4"/>
        <v>184.34337600000001</v>
      </c>
      <c r="X25" s="8">
        <f t="shared" si="4"/>
        <v>186.34337600000001</v>
      </c>
      <c r="Y25" s="8">
        <f t="shared" si="4"/>
        <v>188.34337600000001</v>
      </c>
      <c r="Z25" s="8">
        <f t="shared" si="4"/>
        <v>190.34337600000001</v>
      </c>
      <c r="AA25" s="8">
        <f t="shared" si="4"/>
        <v>192.34337600000001</v>
      </c>
      <c r="AB25" s="8">
        <f t="shared" si="4"/>
        <v>194.34337600000001</v>
      </c>
      <c r="AC25" s="8">
        <f t="shared" si="4"/>
        <v>196.34337600000001</v>
      </c>
      <c r="AD25" s="8">
        <f t="shared" si="4"/>
        <v>198.34337600000001</v>
      </c>
      <c r="AE25" s="8">
        <f t="shared" si="4"/>
        <v>200.34337600000001</v>
      </c>
      <c r="AF25" s="8">
        <f t="shared" si="4"/>
        <v>202.34337600000001</v>
      </c>
      <c r="AG25" s="8">
        <f t="shared" si="4"/>
        <v>204.34337600000001</v>
      </c>
      <c r="AH25" s="8">
        <f t="shared" si="4"/>
        <v>206.34337600000001</v>
      </c>
      <c r="AI25" s="8">
        <f t="shared" si="4"/>
        <v>208.34337600000001</v>
      </c>
      <c r="AJ25" s="8">
        <f t="shared" si="4"/>
        <v>210.34337600000001</v>
      </c>
      <c r="AK25" s="8">
        <f t="shared" si="4"/>
        <v>212.34337600000001</v>
      </c>
      <c r="AL25" s="8">
        <f t="shared" si="4"/>
        <v>214.34337600000001</v>
      </c>
      <c r="AM25" s="8">
        <f t="shared" si="4"/>
        <v>216.34337600000001</v>
      </c>
    </row>
    <row r="26" spans="1:39" x14ac:dyDescent="0.35">
      <c r="A26" s="1" t="s">
        <v>30</v>
      </c>
      <c r="B26" s="1"/>
      <c r="C26" s="1"/>
      <c r="D26" s="1">
        <v>1</v>
      </c>
      <c r="E26" s="8">
        <f t="shared" si="5"/>
        <v>0.02</v>
      </c>
      <c r="F26" s="8">
        <f t="shared" si="6"/>
        <v>4.4000000000000003E-3</v>
      </c>
      <c r="G26" s="8">
        <f t="shared" si="7"/>
        <v>0.11008800000000001</v>
      </c>
      <c r="H26" s="8">
        <f t="shared" si="8"/>
        <v>154.34337600000001</v>
      </c>
      <c r="I26" s="8">
        <f t="shared" si="9"/>
        <v>156.34337600000001</v>
      </c>
      <c r="J26" s="8">
        <f t="shared" si="4"/>
        <v>158.34337600000001</v>
      </c>
      <c r="K26" s="8">
        <f t="shared" si="4"/>
        <v>160.34337600000001</v>
      </c>
      <c r="L26" s="8">
        <f t="shared" si="4"/>
        <v>162.34337600000001</v>
      </c>
      <c r="M26" s="8">
        <f t="shared" si="4"/>
        <v>164.34337600000001</v>
      </c>
      <c r="N26" s="8">
        <f t="shared" si="4"/>
        <v>166.34337600000001</v>
      </c>
      <c r="O26" s="8">
        <f t="shared" si="4"/>
        <v>168.34337600000001</v>
      </c>
      <c r="P26" s="8">
        <f t="shared" si="4"/>
        <v>170.34337600000001</v>
      </c>
      <c r="Q26" s="8">
        <f t="shared" si="4"/>
        <v>172.34337600000001</v>
      </c>
      <c r="R26" s="8">
        <f t="shared" si="4"/>
        <v>174.34337600000001</v>
      </c>
      <c r="S26" s="8">
        <f t="shared" si="4"/>
        <v>176.34337600000001</v>
      </c>
      <c r="T26" s="8">
        <f t="shared" si="4"/>
        <v>178.34337600000001</v>
      </c>
      <c r="U26" s="8">
        <f t="shared" si="4"/>
        <v>180.34337600000001</v>
      </c>
      <c r="V26" s="8">
        <f t="shared" si="4"/>
        <v>182.34337600000001</v>
      </c>
      <c r="W26" s="8">
        <f t="shared" si="4"/>
        <v>184.34337600000001</v>
      </c>
      <c r="X26" s="8">
        <f t="shared" si="4"/>
        <v>186.34337600000001</v>
      </c>
      <c r="Y26" s="8">
        <f t="shared" si="4"/>
        <v>188.34337600000001</v>
      </c>
      <c r="Z26" s="8">
        <f t="shared" si="4"/>
        <v>190.34337600000001</v>
      </c>
      <c r="AA26" s="8">
        <f t="shared" si="4"/>
        <v>192.34337600000001</v>
      </c>
      <c r="AB26" s="8">
        <f t="shared" si="4"/>
        <v>194.34337600000001</v>
      </c>
      <c r="AC26" s="8">
        <f t="shared" si="4"/>
        <v>196.34337600000001</v>
      </c>
      <c r="AD26" s="8">
        <f t="shared" si="4"/>
        <v>198.34337600000001</v>
      </c>
      <c r="AE26" s="8">
        <f t="shared" si="4"/>
        <v>200.34337600000001</v>
      </c>
      <c r="AF26" s="8">
        <f t="shared" si="4"/>
        <v>202.34337600000001</v>
      </c>
      <c r="AG26" s="8">
        <f t="shared" si="4"/>
        <v>204.34337600000001</v>
      </c>
      <c r="AH26" s="8">
        <f t="shared" si="4"/>
        <v>206.34337600000001</v>
      </c>
      <c r="AI26" s="8">
        <f t="shared" si="4"/>
        <v>208.34337600000001</v>
      </c>
      <c r="AJ26" s="8">
        <f t="shared" si="4"/>
        <v>210.34337600000001</v>
      </c>
      <c r="AK26" s="8">
        <f t="shared" si="4"/>
        <v>212.34337600000001</v>
      </c>
      <c r="AL26" s="8">
        <f t="shared" si="4"/>
        <v>214.34337600000001</v>
      </c>
      <c r="AM26" s="8">
        <f t="shared" si="4"/>
        <v>216.34337600000001</v>
      </c>
    </row>
    <row r="27" spans="1:39" x14ac:dyDescent="0.35">
      <c r="A27" s="1" t="s">
        <v>31</v>
      </c>
      <c r="B27" s="1"/>
      <c r="C27" s="1"/>
      <c r="D27" s="1">
        <v>1</v>
      </c>
      <c r="E27" s="8">
        <f t="shared" si="5"/>
        <v>0.02</v>
      </c>
      <c r="F27" s="8">
        <f t="shared" si="6"/>
        <v>4.4000000000000003E-3</v>
      </c>
      <c r="G27" s="8">
        <f t="shared" si="7"/>
        <v>0.11008800000000001</v>
      </c>
      <c r="H27" s="8">
        <f t="shared" si="8"/>
        <v>154.34337600000001</v>
      </c>
      <c r="I27" s="8">
        <f t="shared" si="9"/>
        <v>156.34337600000001</v>
      </c>
      <c r="J27" s="8">
        <f t="shared" si="4"/>
        <v>158.34337600000001</v>
      </c>
      <c r="K27" s="8">
        <f t="shared" si="4"/>
        <v>160.34337600000001</v>
      </c>
      <c r="L27" s="8">
        <f t="shared" si="4"/>
        <v>162.34337600000001</v>
      </c>
      <c r="M27" s="8">
        <f t="shared" si="4"/>
        <v>164.34337600000001</v>
      </c>
      <c r="N27" s="8">
        <f t="shared" si="4"/>
        <v>166.34337600000001</v>
      </c>
      <c r="O27" s="8">
        <f t="shared" si="4"/>
        <v>168.34337600000001</v>
      </c>
      <c r="P27" s="8">
        <f t="shared" si="4"/>
        <v>170.34337600000001</v>
      </c>
      <c r="Q27" s="8">
        <f t="shared" si="4"/>
        <v>172.34337600000001</v>
      </c>
      <c r="R27" s="8">
        <f t="shared" si="4"/>
        <v>174.34337600000001</v>
      </c>
      <c r="S27" s="8">
        <f t="shared" si="4"/>
        <v>176.34337600000001</v>
      </c>
      <c r="T27" s="8">
        <f t="shared" si="4"/>
        <v>178.34337600000001</v>
      </c>
      <c r="U27" s="8">
        <f t="shared" si="4"/>
        <v>180.34337600000001</v>
      </c>
      <c r="V27" s="8">
        <f t="shared" si="4"/>
        <v>182.34337600000001</v>
      </c>
      <c r="W27" s="8">
        <f t="shared" si="4"/>
        <v>184.34337600000001</v>
      </c>
      <c r="X27" s="8">
        <f t="shared" si="4"/>
        <v>186.34337600000001</v>
      </c>
      <c r="Y27" s="8">
        <f t="shared" si="4"/>
        <v>188.34337600000001</v>
      </c>
      <c r="Z27" s="8">
        <f t="shared" si="4"/>
        <v>190.34337600000001</v>
      </c>
      <c r="AA27" s="8">
        <f t="shared" si="4"/>
        <v>192.34337600000001</v>
      </c>
      <c r="AB27" s="8">
        <f t="shared" si="4"/>
        <v>194.34337600000001</v>
      </c>
      <c r="AC27" s="8">
        <f t="shared" si="4"/>
        <v>196.34337600000001</v>
      </c>
      <c r="AD27" s="8">
        <f t="shared" si="4"/>
        <v>198.34337600000001</v>
      </c>
      <c r="AE27" s="8">
        <f t="shared" si="4"/>
        <v>200.34337600000001</v>
      </c>
      <c r="AF27" s="8">
        <f t="shared" si="4"/>
        <v>202.34337600000001</v>
      </c>
      <c r="AG27" s="8">
        <f t="shared" si="4"/>
        <v>204.34337600000001</v>
      </c>
      <c r="AH27" s="8">
        <f t="shared" si="4"/>
        <v>206.34337600000001</v>
      </c>
      <c r="AI27" s="8">
        <f t="shared" si="4"/>
        <v>208.34337600000001</v>
      </c>
      <c r="AJ27" s="8">
        <f t="shared" si="4"/>
        <v>210.34337600000001</v>
      </c>
      <c r="AK27" s="8">
        <f t="shared" si="4"/>
        <v>212.34337600000001</v>
      </c>
      <c r="AL27" s="8">
        <f t="shared" si="4"/>
        <v>214.34337600000001</v>
      </c>
      <c r="AM27" s="8">
        <f t="shared" si="4"/>
        <v>216.34337600000001</v>
      </c>
    </row>
    <row r="28" spans="1:39" x14ac:dyDescent="0.35">
      <c r="A28" s="1" t="s">
        <v>32</v>
      </c>
      <c r="B28" s="1"/>
      <c r="C28" s="1"/>
      <c r="D28" s="1">
        <v>1</v>
      </c>
      <c r="E28" s="8">
        <f t="shared" si="5"/>
        <v>0.02</v>
      </c>
      <c r="F28" s="8">
        <f t="shared" si="6"/>
        <v>4.4000000000000003E-3</v>
      </c>
      <c r="G28" s="8">
        <f t="shared" si="7"/>
        <v>0.11008800000000001</v>
      </c>
      <c r="H28" s="8">
        <f t="shared" si="8"/>
        <v>154.34337600000001</v>
      </c>
      <c r="I28" s="8">
        <f t="shared" si="9"/>
        <v>156.34337600000001</v>
      </c>
      <c r="J28" s="8">
        <f t="shared" si="4"/>
        <v>158.34337600000001</v>
      </c>
      <c r="K28" s="8">
        <f t="shared" si="4"/>
        <v>160.34337600000001</v>
      </c>
      <c r="L28" s="8">
        <f t="shared" si="4"/>
        <v>162.34337600000001</v>
      </c>
      <c r="M28" s="8">
        <f t="shared" si="4"/>
        <v>164.34337600000001</v>
      </c>
      <c r="N28" s="8">
        <f t="shared" si="4"/>
        <v>166.34337600000001</v>
      </c>
      <c r="O28" s="8">
        <f t="shared" si="4"/>
        <v>168.34337600000001</v>
      </c>
      <c r="P28" s="8">
        <f t="shared" si="4"/>
        <v>170.34337600000001</v>
      </c>
      <c r="Q28" s="8">
        <f t="shared" si="4"/>
        <v>172.34337600000001</v>
      </c>
      <c r="R28" s="8">
        <f t="shared" si="4"/>
        <v>174.34337600000001</v>
      </c>
      <c r="S28" s="8">
        <f t="shared" si="4"/>
        <v>176.34337600000001</v>
      </c>
      <c r="T28" s="8">
        <f t="shared" si="4"/>
        <v>178.34337600000001</v>
      </c>
      <c r="U28" s="8">
        <f t="shared" si="4"/>
        <v>180.34337600000001</v>
      </c>
      <c r="V28" s="8">
        <f t="shared" si="4"/>
        <v>182.34337600000001</v>
      </c>
      <c r="W28" s="8">
        <f t="shared" si="4"/>
        <v>184.34337600000001</v>
      </c>
      <c r="X28" s="8">
        <f t="shared" si="4"/>
        <v>186.34337600000001</v>
      </c>
      <c r="Y28" s="8">
        <f t="shared" si="4"/>
        <v>188.34337600000001</v>
      </c>
      <c r="Z28" s="8">
        <f t="shared" si="4"/>
        <v>190.34337600000001</v>
      </c>
      <c r="AA28" s="8">
        <f t="shared" si="4"/>
        <v>192.34337600000001</v>
      </c>
      <c r="AB28" s="8">
        <f t="shared" si="4"/>
        <v>194.34337600000001</v>
      </c>
      <c r="AC28" s="8">
        <f t="shared" si="4"/>
        <v>196.34337600000001</v>
      </c>
      <c r="AD28" s="8">
        <f t="shared" si="4"/>
        <v>198.34337600000001</v>
      </c>
      <c r="AE28" s="8">
        <f t="shared" si="4"/>
        <v>200.34337600000001</v>
      </c>
      <c r="AF28" s="8">
        <f t="shared" si="4"/>
        <v>202.34337600000001</v>
      </c>
      <c r="AG28" s="8">
        <f t="shared" si="4"/>
        <v>204.34337600000001</v>
      </c>
      <c r="AH28" s="8">
        <f t="shared" si="4"/>
        <v>206.34337600000001</v>
      </c>
      <c r="AI28" s="8">
        <f t="shared" si="4"/>
        <v>208.34337600000001</v>
      </c>
      <c r="AJ28" s="8">
        <f t="shared" si="4"/>
        <v>210.34337600000001</v>
      </c>
      <c r="AK28" s="8">
        <f t="shared" si="4"/>
        <v>212.34337600000001</v>
      </c>
      <c r="AL28" s="8">
        <f t="shared" si="4"/>
        <v>214.34337600000001</v>
      </c>
      <c r="AM28" s="8">
        <f t="shared" si="4"/>
        <v>216.34337600000001</v>
      </c>
    </row>
    <row r="29" spans="1:39" x14ac:dyDescent="0.35">
      <c r="A29" s="1" t="s">
        <v>33</v>
      </c>
      <c r="B29" s="1"/>
      <c r="C29" s="1"/>
      <c r="D29" s="1">
        <v>1</v>
      </c>
      <c r="E29" s="8">
        <f t="shared" si="5"/>
        <v>0.02</v>
      </c>
      <c r="F29" s="8">
        <f t="shared" si="6"/>
        <v>4.4000000000000003E-3</v>
      </c>
      <c r="G29" s="8">
        <f t="shared" si="7"/>
        <v>0.11008800000000001</v>
      </c>
      <c r="H29" s="8">
        <f t="shared" si="8"/>
        <v>154.34337600000001</v>
      </c>
      <c r="I29" s="8">
        <f t="shared" si="9"/>
        <v>156.34337600000001</v>
      </c>
      <c r="J29" s="8">
        <f t="shared" ref="J29:AM37" si="10">I29+2</f>
        <v>158.34337600000001</v>
      </c>
      <c r="K29" s="8">
        <f t="shared" si="10"/>
        <v>160.34337600000001</v>
      </c>
      <c r="L29" s="8">
        <f t="shared" si="10"/>
        <v>162.34337600000001</v>
      </c>
      <c r="M29" s="8">
        <f t="shared" si="10"/>
        <v>164.34337600000001</v>
      </c>
      <c r="N29" s="8">
        <f t="shared" si="10"/>
        <v>166.34337600000001</v>
      </c>
      <c r="O29" s="8">
        <f t="shared" si="10"/>
        <v>168.34337600000001</v>
      </c>
      <c r="P29" s="8">
        <f t="shared" si="10"/>
        <v>170.34337600000001</v>
      </c>
      <c r="Q29" s="8">
        <f t="shared" si="10"/>
        <v>172.34337600000001</v>
      </c>
      <c r="R29" s="8">
        <f t="shared" si="10"/>
        <v>174.34337600000001</v>
      </c>
      <c r="S29" s="8">
        <f t="shared" si="10"/>
        <v>176.34337600000001</v>
      </c>
      <c r="T29" s="8">
        <f t="shared" si="10"/>
        <v>178.34337600000001</v>
      </c>
      <c r="U29" s="8">
        <f t="shared" si="10"/>
        <v>180.34337600000001</v>
      </c>
      <c r="V29" s="8">
        <f t="shared" si="10"/>
        <v>182.34337600000001</v>
      </c>
      <c r="W29" s="8">
        <f t="shared" si="10"/>
        <v>184.34337600000001</v>
      </c>
      <c r="X29" s="8">
        <f t="shared" si="10"/>
        <v>186.34337600000001</v>
      </c>
      <c r="Y29" s="8">
        <f t="shared" si="10"/>
        <v>188.34337600000001</v>
      </c>
      <c r="Z29" s="8">
        <f t="shared" si="10"/>
        <v>190.34337600000001</v>
      </c>
      <c r="AA29" s="8">
        <f t="shared" si="10"/>
        <v>192.34337600000001</v>
      </c>
      <c r="AB29" s="8">
        <f t="shared" si="10"/>
        <v>194.34337600000001</v>
      </c>
      <c r="AC29" s="8">
        <f t="shared" si="10"/>
        <v>196.34337600000001</v>
      </c>
      <c r="AD29" s="8">
        <f t="shared" si="10"/>
        <v>198.34337600000001</v>
      </c>
      <c r="AE29" s="8">
        <f t="shared" si="10"/>
        <v>200.34337600000001</v>
      </c>
      <c r="AF29" s="8">
        <f t="shared" si="10"/>
        <v>202.34337600000001</v>
      </c>
      <c r="AG29" s="8">
        <f t="shared" si="10"/>
        <v>204.34337600000001</v>
      </c>
      <c r="AH29" s="8">
        <f t="shared" si="10"/>
        <v>206.34337600000001</v>
      </c>
      <c r="AI29" s="8">
        <f t="shared" si="10"/>
        <v>208.34337600000001</v>
      </c>
      <c r="AJ29" s="8">
        <f t="shared" si="10"/>
        <v>210.34337600000001</v>
      </c>
      <c r="AK29" s="8">
        <f t="shared" si="10"/>
        <v>212.34337600000001</v>
      </c>
      <c r="AL29" s="8">
        <f t="shared" si="10"/>
        <v>214.34337600000001</v>
      </c>
      <c r="AM29" s="8">
        <f t="shared" si="10"/>
        <v>216.34337600000001</v>
      </c>
    </row>
    <row r="30" spans="1:39" x14ac:dyDescent="0.35">
      <c r="A30" s="1" t="s">
        <v>34</v>
      </c>
      <c r="B30" s="1"/>
      <c r="C30" s="1"/>
      <c r="D30" s="1">
        <v>1</v>
      </c>
      <c r="E30" s="8">
        <f t="shared" si="5"/>
        <v>0.02</v>
      </c>
      <c r="F30" s="8">
        <f t="shared" si="6"/>
        <v>4.4000000000000003E-3</v>
      </c>
      <c r="G30" s="8">
        <f t="shared" si="7"/>
        <v>0.11008800000000001</v>
      </c>
      <c r="H30" s="8">
        <f t="shared" si="8"/>
        <v>154.34337600000001</v>
      </c>
      <c r="I30" s="8">
        <f t="shared" si="9"/>
        <v>156.34337600000001</v>
      </c>
      <c r="J30" s="8">
        <f t="shared" si="10"/>
        <v>158.34337600000001</v>
      </c>
      <c r="K30" s="8">
        <f t="shared" si="10"/>
        <v>160.34337600000001</v>
      </c>
      <c r="L30" s="8">
        <f t="shared" si="10"/>
        <v>162.34337600000001</v>
      </c>
      <c r="M30" s="8">
        <f t="shared" si="10"/>
        <v>164.34337600000001</v>
      </c>
      <c r="N30" s="8">
        <f t="shared" si="10"/>
        <v>166.34337600000001</v>
      </c>
      <c r="O30" s="8">
        <f t="shared" si="10"/>
        <v>168.34337600000001</v>
      </c>
      <c r="P30" s="8">
        <f t="shared" si="10"/>
        <v>170.34337600000001</v>
      </c>
      <c r="Q30" s="8">
        <f t="shared" si="10"/>
        <v>172.34337600000001</v>
      </c>
      <c r="R30" s="8">
        <f t="shared" si="10"/>
        <v>174.34337600000001</v>
      </c>
      <c r="S30" s="8">
        <f t="shared" si="10"/>
        <v>176.34337600000001</v>
      </c>
      <c r="T30" s="8">
        <f t="shared" si="10"/>
        <v>178.34337600000001</v>
      </c>
      <c r="U30" s="8">
        <f t="shared" si="10"/>
        <v>180.34337600000001</v>
      </c>
      <c r="V30" s="8">
        <f t="shared" si="10"/>
        <v>182.34337600000001</v>
      </c>
      <c r="W30" s="8">
        <f t="shared" si="10"/>
        <v>184.34337600000001</v>
      </c>
      <c r="X30" s="8">
        <f t="shared" si="10"/>
        <v>186.34337600000001</v>
      </c>
      <c r="Y30" s="8">
        <f t="shared" si="10"/>
        <v>188.34337600000001</v>
      </c>
      <c r="Z30" s="8">
        <f t="shared" si="10"/>
        <v>190.34337600000001</v>
      </c>
      <c r="AA30" s="8">
        <f t="shared" si="10"/>
        <v>192.34337600000001</v>
      </c>
      <c r="AB30" s="8">
        <f t="shared" si="10"/>
        <v>194.34337600000001</v>
      </c>
      <c r="AC30" s="8">
        <f t="shared" si="10"/>
        <v>196.34337600000001</v>
      </c>
      <c r="AD30" s="8">
        <f t="shared" si="10"/>
        <v>198.34337600000001</v>
      </c>
      <c r="AE30" s="8">
        <f t="shared" si="10"/>
        <v>200.34337600000001</v>
      </c>
      <c r="AF30" s="8">
        <f t="shared" si="10"/>
        <v>202.34337600000001</v>
      </c>
      <c r="AG30" s="8">
        <f t="shared" si="10"/>
        <v>204.34337600000001</v>
      </c>
      <c r="AH30" s="8">
        <f t="shared" si="10"/>
        <v>206.34337600000001</v>
      </c>
      <c r="AI30" s="8">
        <f t="shared" si="10"/>
        <v>208.34337600000001</v>
      </c>
      <c r="AJ30" s="8">
        <f t="shared" si="10"/>
        <v>210.34337600000001</v>
      </c>
      <c r="AK30" s="8">
        <f t="shared" si="10"/>
        <v>212.34337600000001</v>
      </c>
      <c r="AL30" s="8">
        <f t="shared" si="10"/>
        <v>214.34337600000001</v>
      </c>
      <c r="AM30" s="8">
        <f t="shared" si="10"/>
        <v>216.34337600000001</v>
      </c>
    </row>
    <row r="31" spans="1:39" x14ac:dyDescent="0.35">
      <c r="A31" s="1" t="s">
        <v>35</v>
      </c>
      <c r="B31" s="1"/>
      <c r="C31" s="1"/>
      <c r="D31" s="1">
        <v>1</v>
      </c>
      <c r="E31" s="8">
        <f t="shared" si="5"/>
        <v>0.02</v>
      </c>
      <c r="F31" s="8">
        <f t="shared" si="6"/>
        <v>4.4000000000000003E-3</v>
      </c>
      <c r="G31" s="8">
        <f t="shared" si="7"/>
        <v>0.11008800000000001</v>
      </c>
      <c r="H31" s="8">
        <f t="shared" si="8"/>
        <v>154.34337600000001</v>
      </c>
      <c r="I31" s="8">
        <f t="shared" si="9"/>
        <v>156.34337600000001</v>
      </c>
      <c r="J31" s="8">
        <f t="shared" si="10"/>
        <v>158.34337600000001</v>
      </c>
      <c r="K31" s="8">
        <f t="shared" si="10"/>
        <v>160.34337600000001</v>
      </c>
      <c r="L31" s="8">
        <f t="shared" si="10"/>
        <v>162.34337600000001</v>
      </c>
      <c r="M31" s="8">
        <f t="shared" si="10"/>
        <v>164.34337600000001</v>
      </c>
      <c r="N31" s="8">
        <f t="shared" si="10"/>
        <v>166.34337600000001</v>
      </c>
      <c r="O31" s="8">
        <f t="shared" si="10"/>
        <v>168.34337600000001</v>
      </c>
      <c r="P31" s="8">
        <f t="shared" si="10"/>
        <v>170.34337600000001</v>
      </c>
      <c r="Q31" s="8">
        <f t="shared" si="10"/>
        <v>172.34337600000001</v>
      </c>
      <c r="R31" s="8">
        <f t="shared" si="10"/>
        <v>174.34337600000001</v>
      </c>
      <c r="S31" s="8">
        <f t="shared" si="10"/>
        <v>176.34337600000001</v>
      </c>
      <c r="T31" s="8">
        <f t="shared" si="10"/>
        <v>178.34337600000001</v>
      </c>
      <c r="U31" s="8">
        <f t="shared" si="10"/>
        <v>180.34337600000001</v>
      </c>
      <c r="V31" s="8">
        <f t="shared" si="10"/>
        <v>182.34337600000001</v>
      </c>
      <c r="W31" s="8">
        <f t="shared" si="10"/>
        <v>184.34337600000001</v>
      </c>
      <c r="X31" s="8">
        <f t="shared" si="10"/>
        <v>186.34337600000001</v>
      </c>
      <c r="Y31" s="8">
        <f t="shared" si="10"/>
        <v>188.34337600000001</v>
      </c>
      <c r="Z31" s="8">
        <f t="shared" si="10"/>
        <v>190.34337600000001</v>
      </c>
      <c r="AA31" s="8">
        <f t="shared" si="10"/>
        <v>192.34337600000001</v>
      </c>
      <c r="AB31" s="8">
        <f t="shared" si="10"/>
        <v>194.34337600000001</v>
      </c>
      <c r="AC31" s="8">
        <f t="shared" si="10"/>
        <v>196.34337600000001</v>
      </c>
      <c r="AD31" s="8">
        <f t="shared" si="10"/>
        <v>198.34337600000001</v>
      </c>
      <c r="AE31" s="8">
        <f t="shared" si="10"/>
        <v>200.34337600000001</v>
      </c>
      <c r="AF31" s="8">
        <f t="shared" si="10"/>
        <v>202.34337600000001</v>
      </c>
      <c r="AG31" s="8">
        <f t="shared" si="10"/>
        <v>204.34337600000001</v>
      </c>
      <c r="AH31" s="8">
        <f t="shared" si="10"/>
        <v>206.34337600000001</v>
      </c>
      <c r="AI31" s="8">
        <f t="shared" si="10"/>
        <v>208.34337600000001</v>
      </c>
      <c r="AJ31" s="8">
        <f t="shared" si="10"/>
        <v>210.34337600000001</v>
      </c>
      <c r="AK31" s="8">
        <f t="shared" si="10"/>
        <v>212.34337600000001</v>
      </c>
      <c r="AL31" s="8">
        <f t="shared" si="10"/>
        <v>214.34337600000001</v>
      </c>
      <c r="AM31" s="8">
        <f t="shared" si="10"/>
        <v>216.34337600000001</v>
      </c>
    </row>
    <row r="32" spans="1:39" x14ac:dyDescent="0.35">
      <c r="A32" s="1" t="s">
        <v>36</v>
      </c>
      <c r="B32" s="1"/>
      <c r="C32" s="1"/>
      <c r="D32" s="1">
        <v>1</v>
      </c>
      <c r="E32" s="8">
        <f t="shared" si="5"/>
        <v>0.02</v>
      </c>
      <c r="F32" s="8">
        <f t="shared" si="6"/>
        <v>4.4000000000000003E-3</v>
      </c>
      <c r="G32" s="8">
        <f t="shared" si="7"/>
        <v>0.11008800000000001</v>
      </c>
      <c r="H32" s="8">
        <f t="shared" si="8"/>
        <v>154.34337600000001</v>
      </c>
      <c r="I32" s="8">
        <f t="shared" si="9"/>
        <v>156.34337600000001</v>
      </c>
      <c r="J32" s="8">
        <f t="shared" si="10"/>
        <v>158.34337600000001</v>
      </c>
      <c r="K32" s="8">
        <f t="shared" si="10"/>
        <v>160.34337600000001</v>
      </c>
      <c r="L32" s="8">
        <f t="shared" si="10"/>
        <v>162.34337600000001</v>
      </c>
      <c r="M32" s="8">
        <f t="shared" si="10"/>
        <v>164.34337600000001</v>
      </c>
      <c r="N32" s="8">
        <f t="shared" si="10"/>
        <v>166.34337600000001</v>
      </c>
      <c r="O32" s="8">
        <f t="shared" si="10"/>
        <v>168.34337600000001</v>
      </c>
      <c r="P32" s="8">
        <f t="shared" si="10"/>
        <v>170.34337600000001</v>
      </c>
      <c r="Q32" s="8">
        <f t="shared" si="10"/>
        <v>172.34337600000001</v>
      </c>
      <c r="R32" s="8">
        <f t="shared" si="10"/>
        <v>174.34337600000001</v>
      </c>
      <c r="S32" s="8">
        <f t="shared" si="10"/>
        <v>176.34337600000001</v>
      </c>
      <c r="T32" s="8">
        <f t="shared" si="10"/>
        <v>178.34337600000001</v>
      </c>
      <c r="U32" s="8">
        <f t="shared" si="10"/>
        <v>180.34337600000001</v>
      </c>
      <c r="V32" s="8">
        <f t="shared" si="10"/>
        <v>182.34337600000001</v>
      </c>
      <c r="W32" s="8">
        <f t="shared" si="10"/>
        <v>184.34337600000001</v>
      </c>
      <c r="X32" s="8">
        <f t="shared" si="10"/>
        <v>186.34337600000001</v>
      </c>
      <c r="Y32" s="8">
        <f t="shared" si="10"/>
        <v>188.34337600000001</v>
      </c>
      <c r="Z32" s="8">
        <f t="shared" si="10"/>
        <v>190.34337600000001</v>
      </c>
      <c r="AA32" s="8">
        <f t="shared" si="10"/>
        <v>192.34337600000001</v>
      </c>
      <c r="AB32" s="8">
        <f t="shared" si="10"/>
        <v>194.34337600000001</v>
      </c>
      <c r="AC32" s="8">
        <f t="shared" si="10"/>
        <v>196.34337600000001</v>
      </c>
      <c r="AD32" s="8">
        <f t="shared" si="10"/>
        <v>198.34337600000001</v>
      </c>
      <c r="AE32" s="8">
        <f t="shared" si="10"/>
        <v>200.34337600000001</v>
      </c>
      <c r="AF32" s="8">
        <f t="shared" si="10"/>
        <v>202.34337600000001</v>
      </c>
      <c r="AG32" s="8">
        <f t="shared" si="10"/>
        <v>204.34337600000001</v>
      </c>
      <c r="AH32" s="8">
        <f t="shared" si="10"/>
        <v>206.34337600000001</v>
      </c>
      <c r="AI32" s="8">
        <f t="shared" si="10"/>
        <v>208.34337600000001</v>
      </c>
      <c r="AJ32" s="8">
        <f t="shared" si="10"/>
        <v>210.34337600000001</v>
      </c>
      <c r="AK32" s="8">
        <f t="shared" si="10"/>
        <v>212.34337600000001</v>
      </c>
      <c r="AL32" s="8">
        <f t="shared" si="10"/>
        <v>214.34337600000001</v>
      </c>
      <c r="AM32" s="8">
        <f t="shared" si="10"/>
        <v>216.34337600000001</v>
      </c>
    </row>
    <row r="33" spans="1:39" x14ac:dyDescent="0.35">
      <c r="A33" s="1" t="s">
        <v>37</v>
      </c>
      <c r="B33" s="1"/>
      <c r="C33" s="1"/>
      <c r="D33" s="1">
        <v>1</v>
      </c>
      <c r="E33" s="8">
        <f t="shared" si="5"/>
        <v>0.02</v>
      </c>
      <c r="F33" s="8">
        <f t="shared" si="6"/>
        <v>4.4000000000000003E-3</v>
      </c>
      <c r="G33" s="8">
        <f t="shared" si="7"/>
        <v>0.11008800000000001</v>
      </c>
      <c r="H33" s="8">
        <f t="shared" si="8"/>
        <v>154.34337600000001</v>
      </c>
      <c r="I33" s="8">
        <f t="shared" si="9"/>
        <v>156.34337600000001</v>
      </c>
      <c r="J33" s="8">
        <f t="shared" si="10"/>
        <v>158.34337600000001</v>
      </c>
      <c r="K33" s="8">
        <f t="shared" si="10"/>
        <v>160.34337600000001</v>
      </c>
      <c r="L33" s="8">
        <f t="shared" si="10"/>
        <v>162.34337600000001</v>
      </c>
      <c r="M33" s="8">
        <f t="shared" si="10"/>
        <v>164.34337600000001</v>
      </c>
      <c r="N33" s="8">
        <f t="shared" si="10"/>
        <v>166.34337600000001</v>
      </c>
      <c r="O33" s="8">
        <f t="shared" si="10"/>
        <v>168.34337600000001</v>
      </c>
      <c r="P33" s="8">
        <f t="shared" si="10"/>
        <v>170.34337600000001</v>
      </c>
      <c r="Q33" s="8">
        <f t="shared" si="10"/>
        <v>172.34337600000001</v>
      </c>
      <c r="R33" s="8">
        <f t="shared" si="10"/>
        <v>174.34337600000001</v>
      </c>
      <c r="S33" s="8">
        <f t="shared" si="10"/>
        <v>176.34337600000001</v>
      </c>
      <c r="T33" s="8">
        <f t="shared" si="10"/>
        <v>178.34337600000001</v>
      </c>
      <c r="U33" s="8">
        <f t="shared" si="10"/>
        <v>180.34337600000001</v>
      </c>
      <c r="V33" s="8">
        <f t="shared" si="10"/>
        <v>182.34337600000001</v>
      </c>
      <c r="W33" s="8">
        <f t="shared" si="10"/>
        <v>184.34337600000001</v>
      </c>
      <c r="X33" s="8">
        <f t="shared" si="10"/>
        <v>186.34337600000001</v>
      </c>
      <c r="Y33" s="8">
        <f t="shared" si="10"/>
        <v>188.34337600000001</v>
      </c>
      <c r="Z33" s="8">
        <f t="shared" si="10"/>
        <v>190.34337600000001</v>
      </c>
      <c r="AA33" s="8">
        <f t="shared" si="10"/>
        <v>192.34337600000001</v>
      </c>
      <c r="AB33" s="8">
        <f t="shared" si="10"/>
        <v>194.34337600000001</v>
      </c>
      <c r="AC33" s="8">
        <f t="shared" si="10"/>
        <v>196.34337600000001</v>
      </c>
      <c r="AD33" s="8">
        <f t="shared" si="10"/>
        <v>198.34337600000001</v>
      </c>
      <c r="AE33" s="8">
        <f t="shared" si="10"/>
        <v>200.34337600000001</v>
      </c>
      <c r="AF33" s="8">
        <f t="shared" si="10"/>
        <v>202.34337600000001</v>
      </c>
      <c r="AG33" s="8">
        <f t="shared" si="10"/>
        <v>204.34337600000001</v>
      </c>
      <c r="AH33" s="8">
        <f t="shared" si="10"/>
        <v>206.34337600000001</v>
      </c>
      <c r="AI33" s="8">
        <f t="shared" si="10"/>
        <v>208.34337600000001</v>
      </c>
      <c r="AJ33" s="8">
        <f t="shared" si="10"/>
        <v>210.34337600000001</v>
      </c>
      <c r="AK33" s="8">
        <f t="shared" si="10"/>
        <v>212.34337600000001</v>
      </c>
      <c r="AL33" s="8">
        <f t="shared" si="10"/>
        <v>214.34337600000001</v>
      </c>
      <c r="AM33" s="8">
        <f t="shared" si="10"/>
        <v>216.34337600000001</v>
      </c>
    </row>
    <row r="34" spans="1:39" x14ac:dyDescent="0.35">
      <c r="A34" s="1" t="s">
        <v>38</v>
      </c>
      <c r="B34" s="1"/>
      <c r="C34" s="1"/>
      <c r="D34" s="1">
        <v>1</v>
      </c>
      <c r="E34" s="8">
        <f t="shared" si="5"/>
        <v>0.02</v>
      </c>
      <c r="F34" s="8">
        <f t="shared" si="6"/>
        <v>4.4000000000000003E-3</v>
      </c>
      <c r="G34" s="8">
        <f t="shared" si="7"/>
        <v>0.11008800000000001</v>
      </c>
      <c r="H34" s="8">
        <f t="shared" si="8"/>
        <v>154.34337600000001</v>
      </c>
      <c r="I34" s="8">
        <f t="shared" si="9"/>
        <v>156.34337600000001</v>
      </c>
      <c r="J34" s="8">
        <f t="shared" si="10"/>
        <v>158.34337600000001</v>
      </c>
      <c r="K34" s="8">
        <f t="shared" si="10"/>
        <v>160.34337600000001</v>
      </c>
      <c r="L34" s="8">
        <f t="shared" si="10"/>
        <v>162.34337600000001</v>
      </c>
      <c r="M34" s="8">
        <f t="shared" si="10"/>
        <v>164.34337600000001</v>
      </c>
      <c r="N34" s="8">
        <f t="shared" si="10"/>
        <v>166.34337600000001</v>
      </c>
      <c r="O34" s="8">
        <f t="shared" si="10"/>
        <v>168.34337600000001</v>
      </c>
      <c r="P34" s="8">
        <f t="shared" si="10"/>
        <v>170.34337600000001</v>
      </c>
      <c r="Q34" s="8">
        <f t="shared" si="10"/>
        <v>172.34337600000001</v>
      </c>
      <c r="R34" s="8">
        <f t="shared" si="10"/>
        <v>174.34337600000001</v>
      </c>
      <c r="S34" s="8">
        <f t="shared" si="10"/>
        <v>176.34337600000001</v>
      </c>
      <c r="T34" s="8">
        <f t="shared" si="10"/>
        <v>178.34337600000001</v>
      </c>
      <c r="U34" s="8">
        <f t="shared" si="10"/>
        <v>180.34337600000001</v>
      </c>
      <c r="V34" s="8">
        <f t="shared" si="10"/>
        <v>182.34337600000001</v>
      </c>
      <c r="W34" s="8">
        <f t="shared" si="10"/>
        <v>184.34337600000001</v>
      </c>
      <c r="X34" s="8">
        <f t="shared" si="10"/>
        <v>186.34337600000001</v>
      </c>
      <c r="Y34" s="8">
        <f t="shared" si="10"/>
        <v>188.34337600000001</v>
      </c>
      <c r="Z34" s="8">
        <f t="shared" si="10"/>
        <v>190.34337600000001</v>
      </c>
      <c r="AA34" s="8">
        <f t="shared" si="10"/>
        <v>192.34337600000001</v>
      </c>
      <c r="AB34" s="8">
        <f t="shared" si="10"/>
        <v>194.34337600000001</v>
      </c>
      <c r="AC34" s="8">
        <f t="shared" si="10"/>
        <v>196.34337600000001</v>
      </c>
      <c r="AD34" s="8">
        <f t="shared" si="10"/>
        <v>198.34337600000001</v>
      </c>
      <c r="AE34" s="8">
        <f t="shared" si="10"/>
        <v>200.34337600000001</v>
      </c>
      <c r="AF34" s="8">
        <f t="shared" si="10"/>
        <v>202.34337600000001</v>
      </c>
      <c r="AG34" s="8">
        <f t="shared" si="10"/>
        <v>204.34337600000001</v>
      </c>
      <c r="AH34" s="8">
        <f t="shared" si="10"/>
        <v>206.34337600000001</v>
      </c>
      <c r="AI34" s="8">
        <f t="shared" si="10"/>
        <v>208.34337600000001</v>
      </c>
      <c r="AJ34" s="8">
        <f t="shared" si="10"/>
        <v>210.34337600000001</v>
      </c>
      <c r="AK34" s="8">
        <f t="shared" si="10"/>
        <v>212.34337600000001</v>
      </c>
      <c r="AL34" s="8">
        <f t="shared" si="10"/>
        <v>214.34337600000001</v>
      </c>
      <c r="AM34" s="8">
        <f t="shared" si="10"/>
        <v>216.34337600000001</v>
      </c>
    </row>
    <row r="35" spans="1:39" x14ac:dyDescent="0.35">
      <c r="A35" s="1" t="s">
        <v>39</v>
      </c>
      <c r="B35" s="1"/>
      <c r="C35" s="1"/>
      <c r="D35" s="1">
        <v>1</v>
      </c>
      <c r="E35" s="8">
        <f t="shared" si="5"/>
        <v>0.02</v>
      </c>
      <c r="F35" s="8">
        <f t="shared" si="6"/>
        <v>4.4000000000000003E-3</v>
      </c>
      <c r="G35" s="8">
        <f t="shared" si="7"/>
        <v>0.11008800000000001</v>
      </c>
      <c r="H35" s="8">
        <f t="shared" si="8"/>
        <v>154.34337600000001</v>
      </c>
      <c r="I35" s="8">
        <f t="shared" si="9"/>
        <v>156.34337600000001</v>
      </c>
      <c r="J35" s="8">
        <f t="shared" si="10"/>
        <v>158.34337600000001</v>
      </c>
      <c r="K35" s="8">
        <f t="shared" si="10"/>
        <v>160.34337600000001</v>
      </c>
      <c r="L35" s="8">
        <f t="shared" si="10"/>
        <v>162.34337600000001</v>
      </c>
      <c r="M35" s="8">
        <f t="shared" si="10"/>
        <v>164.34337600000001</v>
      </c>
      <c r="N35" s="8">
        <f t="shared" si="10"/>
        <v>166.34337600000001</v>
      </c>
      <c r="O35" s="8">
        <f t="shared" si="10"/>
        <v>168.34337600000001</v>
      </c>
      <c r="P35" s="8">
        <f t="shared" si="10"/>
        <v>170.34337600000001</v>
      </c>
      <c r="Q35" s="8">
        <f t="shared" si="10"/>
        <v>172.34337600000001</v>
      </c>
      <c r="R35" s="8">
        <f t="shared" si="10"/>
        <v>174.34337600000001</v>
      </c>
      <c r="S35" s="8">
        <f t="shared" si="10"/>
        <v>176.34337600000001</v>
      </c>
      <c r="T35" s="8">
        <f t="shared" si="10"/>
        <v>178.34337600000001</v>
      </c>
      <c r="U35" s="8">
        <f t="shared" si="10"/>
        <v>180.34337600000001</v>
      </c>
      <c r="V35" s="8">
        <f t="shared" si="10"/>
        <v>182.34337600000001</v>
      </c>
      <c r="W35" s="8">
        <f t="shared" si="10"/>
        <v>184.34337600000001</v>
      </c>
      <c r="X35" s="8">
        <f t="shared" si="10"/>
        <v>186.34337600000001</v>
      </c>
      <c r="Y35" s="8">
        <f t="shared" si="10"/>
        <v>188.34337600000001</v>
      </c>
      <c r="Z35" s="8">
        <f t="shared" si="10"/>
        <v>190.34337600000001</v>
      </c>
      <c r="AA35" s="8">
        <f t="shared" si="10"/>
        <v>192.34337600000001</v>
      </c>
      <c r="AB35" s="8">
        <f t="shared" si="10"/>
        <v>194.34337600000001</v>
      </c>
      <c r="AC35" s="8">
        <f t="shared" si="10"/>
        <v>196.34337600000001</v>
      </c>
      <c r="AD35" s="8">
        <f t="shared" si="10"/>
        <v>198.34337600000001</v>
      </c>
      <c r="AE35" s="8">
        <f t="shared" si="10"/>
        <v>200.34337600000001</v>
      </c>
      <c r="AF35" s="8">
        <f t="shared" si="10"/>
        <v>202.34337600000001</v>
      </c>
      <c r="AG35" s="8">
        <f t="shared" si="10"/>
        <v>204.34337600000001</v>
      </c>
      <c r="AH35" s="8">
        <f t="shared" si="10"/>
        <v>206.34337600000001</v>
      </c>
      <c r="AI35" s="8">
        <f t="shared" si="10"/>
        <v>208.34337600000001</v>
      </c>
      <c r="AJ35" s="8">
        <f t="shared" si="10"/>
        <v>210.34337600000001</v>
      </c>
      <c r="AK35" s="8">
        <f t="shared" si="10"/>
        <v>212.34337600000001</v>
      </c>
      <c r="AL35" s="8">
        <f t="shared" si="10"/>
        <v>214.34337600000001</v>
      </c>
      <c r="AM35" s="8">
        <f t="shared" si="10"/>
        <v>216.34337600000001</v>
      </c>
    </row>
    <row r="36" spans="1:39" x14ac:dyDescent="0.35">
      <c r="A36" s="1" t="s">
        <v>40</v>
      </c>
      <c r="B36" s="1"/>
      <c r="C36" s="1"/>
      <c r="D36" s="1">
        <v>1</v>
      </c>
      <c r="E36" s="8">
        <f t="shared" si="5"/>
        <v>0.02</v>
      </c>
      <c r="F36" s="8">
        <f t="shared" si="6"/>
        <v>4.4000000000000003E-3</v>
      </c>
      <c r="G36" s="8">
        <f t="shared" si="7"/>
        <v>0.11008800000000001</v>
      </c>
      <c r="H36" s="8">
        <f t="shared" si="8"/>
        <v>154.34337600000001</v>
      </c>
      <c r="I36" s="8">
        <f t="shared" si="9"/>
        <v>156.34337600000001</v>
      </c>
      <c r="J36" s="8">
        <f t="shared" si="10"/>
        <v>158.34337600000001</v>
      </c>
      <c r="K36" s="8">
        <f t="shared" si="10"/>
        <v>160.34337600000001</v>
      </c>
      <c r="L36" s="8">
        <f t="shared" si="10"/>
        <v>162.34337600000001</v>
      </c>
      <c r="M36" s="8">
        <f t="shared" si="10"/>
        <v>164.34337600000001</v>
      </c>
      <c r="N36" s="8">
        <f t="shared" si="10"/>
        <v>166.34337600000001</v>
      </c>
      <c r="O36" s="8">
        <f t="shared" si="10"/>
        <v>168.34337600000001</v>
      </c>
      <c r="P36" s="8">
        <f t="shared" si="10"/>
        <v>170.34337600000001</v>
      </c>
      <c r="Q36" s="8">
        <f t="shared" si="10"/>
        <v>172.34337600000001</v>
      </c>
      <c r="R36" s="8">
        <f t="shared" si="10"/>
        <v>174.34337600000001</v>
      </c>
      <c r="S36" s="8">
        <f t="shared" si="10"/>
        <v>176.34337600000001</v>
      </c>
      <c r="T36" s="8">
        <f t="shared" si="10"/>
        <v>178.34337600000001</v>
      </c>
      <c r="U36" s="8">
        <f t="shared" si="10"/>
        <v>180.34337600000001</v>
      </c>
      <c r="V36" s="8">
        <f t="shared" si="10"/>
        <v>182.34337600000001</v>
      </c>
      <c r="W36" s="8">
        <f t="shared" si="10"/>
        <v>184.34337600000001</v>
      </c>
      <c r="X36" s="8">
        <f t="shared" si="10"/>
        <v>186.34337600000001</v>
      </c>
      <c r="Y36" s="8">
        <f t="shared" si="10"/>
        <v>188.34337600000001</v>
      </c>
      <c r="Z36" s="8">
        <f t="shared" si="10"/>
        <v>190.34337600000001</v>
      </c>
      <c r="AA36" s="8">
        <f t="shared" si="10"/>
        <v>192.34337600000001</v>
      </c>
      <c r="AB36" s="8">
        <f t="shared" si="10"/>
        <v>194.34337600000001</v>
      </c>
      <c r="AC36" s="8">
        <f t="shared" si="10"/>
        <v>196.34337600000001</v>
      </c>
      <c r="AD36" s="8">
        <f t="shared" si="10"/>
        <v>198.34337600000001</v>
      </c>
      <c r="AE36" s="8">
        <f t="shared" si="10"/>
        <v>200.34337600000001</v>
      </c>
      <c r="AF36" s="8">
        <f t="shared" si="10"/>
        <v>202.34337600000001</v>
      </c>
      <c r="AG36" s="8">
        <f t="shared" si="10"/>
        <v>204.34337600000001</v>
      </c>
      <c r="AH36" s="8">
        <f t="shared" si="10"/>
        <v>206.34337600000001</v>
      </c>
      <c r="AI36" s="8">
        <f t="shared" si="10"/>
        <v>208.34337600000001</v>
      </c>
      <c r="AJ36" s="8">
        <f t="shared" si="10"/>
        <v>210.34337600000001</v>
      </c>
      <c r="AK36" s="8">
        <f t="shared" si="10"/>
        <v>212.34337600000001</v>
      </c>
      <c r="AL36" s="8">
        <f t="shared" si="10"/>
        <v>214.34337600000001</v>
      </c>
      <c r="AM36" s="8">
        <f t="shared" si="10"/>
        <v>216.34337600000001</v>
      </c>
    </row>
    <row r="37" spans="1:39" x14ac:dyDescent="0.35">
      <c r="A37" s="1" t="s">
        <v>41</v>
      </c>
      <c r="B37" s="1"/>
      <c r="C37" s="1"/>
      <c r="D37" s="1">
        <v>1</v>
      </c>
      <c r="E37" s="8">
        <f t="shared" si="5"/>
        <v>0.02</v>
      </c>
      <c r="F37" s="8">
        <f t="shared" si="6"/>
        <v>4.4000000000000003E-3</v>
      </c>
      <c r="G37" s="8">
        <f t="shared" si="7"/>
        <v>0.11008800000000001</v>
      </c>
      <c r="H37" s="8">
        <f t="shared" si="8"/>
        <v>154.34337600000001</v>
      </c>
      <c r="I37" s="8">
        <f t="shared" si="9"/>
        <v>156.34337600000001</v>
      </c>
      <c r="J37" s="8">
        <f t="shared" si="10"/>
        <v>158.34337600000001</v>
      </c>
      <c r="K37" s="8">
        <f t="shared" si="10"/>
        <v>160.34337600000001</v>
      </c>
      <c r="L37" s="8">
        <f t="shared" si="10"/>
        <v>162.34337600000001</v>
      </c>
      <c r="M37" s="8">
        <f t="shared" si="10"/>
        <v>164.34337600000001</v>
      </c>
      <c r="N37" s="8">
        <f t="shared" si="10"/>
        <v>166.34337600000001</v>
      </c>
      <c r="O37" s="8">
        <f t="shared" si="10"/>
        <v>168.34337600000001</v>
      </c>
      <c r="P37" s="8">
        <f t="shared" si="10"/>
        <v>170.34337600000001</v>
      </c>
      <c r="Q37" s="8">
        <f t="shared" si="10"/>
        <v>172.34337600000001</v>
      </c>
      <c r="R37" s="8">
        <f t="shared" si="10"/>
        <v>174.34337600000001</v>
      </c>
      <c r="S37" s="8">
        <f t="shared" si="10"/>
        <v>176.34337600000001</v>
      </c>
      <c r="T37" s="8">
        <f t="shared" si="10"/>
        <v>178.34337600000001</v>
      </c>
      <c r="U37" s="8">
        <f t="shared" si="10"/>
        <v>180.34337600000001</v>
      </c>
      <c r="V37" s="8">
        <f t="shared" si="10"/>
        <v>182.34337600000001</v>
      </c>
      <c r="W37" s="8">
        <f t="shared" si="10"/>
        <v>184.34337600000001</v>
      </c>
      <c r="X37" s="8">
        <f t="shared" si="10"/>
        <v>186.34337600000001</v>
      </c>
      <c r="Y37" s="8">
        <f t="shared" ref="J37:AM39" si="11">X37+2</f>
        <v>188.34337600000001</v>
      </c>
      <c r="Z37" s="8">
        <f t="shared" si="11"/>
        <v>190.34337600000001</v>
      </c>
      <c r="AA37" s="8">
        <f t="shared" si="11"/>
        <v>192.34337600000001</v>
      </c>
      <c r="AB37" s="8">
        <f t="shared" si="11"/>
        <v>194.34337600000001</v>
      </c>
      <c r="AC37" s="8">
        <f t="shared" si="11"/>
        <v>196.34337600000001</v>
      </c>
      <c r="AD37" s="8">
        <f t="shared" si="11"/>
        <v>198.34337600000001</v>
      </c>
      <c r="AE37" s="8">
        <f t="shared" si="11"/>
        <v>200.34337600000001</v>
      </c>
      <c r="AF37" s="8">
        <f t="shared" si="11"/>
        <v>202.34337600000001</v>
      </c>
      <c r="AG37" s="8">
        <f t="shared" si="11"/>
        <v>204.34337600000001</v>
      </c>
      <c r="AH37" s="8">
        <f t="shared" si="11"/>
        <v>206.34337600000001</v>
      </c>
      <c r="AI37" s="8">
        <f t="shared" si="11"/>
        <v>208.34337600000001</v>
      </c>
      <c r="AJ37" s="8">
        <f t="shared" si="11"/>
        <v>210.34337600000001</v>
      </c>
      <c r="AK37" s="8">
        <f t="shared" si="11"/>
        <v>212.34337600000001</v>
      </c>
      <c r="AL37" s="8">
        <f t="shared" si="11"/>
        <v>214.34337600000001</v>
      </c>
      <c r="AM37" s="8">
        <f t="shared" si="11"/>
        <v>216.34337600000001</v>
      </c>
    </row>
    <row r="38" spans="1:39" x14ac:dyDescent="0.35">
      <c r="A38" s="1" t="s">
        <v>42</v>
      </c>
      <c r="B38" s="1"/>
      <c r="C38" s="1"/>
      <c r="D38" s="1">
        <v>1</v>
      </c>
      <c r="E38" s="8">
        <f t="shared" si="5"/>
        <v>0.02</v>
      </c>
      <c r="F38" s="8">
        <f t="shared" si="6"/>
        <v>4.4000000000000003E-3</v>
      </c>
      <c r="G38" s="8">
        <f t="shared" si="7"/>
        <v>0.11008800000000001</v>
      </c>
      <c r="H38" s="8">
        <f t="shared" si="8"/>
        <v>154.34337600000001</v>
      </c>
      <c r="I38" s="8">
        <f t="shared" si="9"/>
        <v>156.34337600000001</v>
      </c>
      <c r="J38" s="8">
        <f t="shared" si="11"/>
        <v>158.34337600000001</v>
      </c>
      <c r="K38" s="8">
        <f t="shared" si="11"/>
        <v>160.34337600000001</v>
      </c>
      <c r="L38" s="8">
        <f t="shared" si="11"/>
        <v>162.34337600000001</v>
      </c>
      <c r="M38" s="8">
        <f t="shared" si="11"/>
        <v>164.34337600000001</v>
      </c>
      <c r="N38" s="8">
        <f t="shared" si="11"/>
        <v>166.34337600000001</v>
      </c>
      <c r="O38" s="8">
        <f t="shared" si="11"/>
        <v>168.34337600000001</v>
      </c>
      <c r="P38" s="8">
        <f t="shared" si="11"/>
        <v>170.34337600000001</v>
      </c>
      <c r="Q38" s="8">
        <f t="shared" si="11"/>
        <v>172.34337600000001</v>
      </c>
      <c r="R38" s="8">
        <f t="shared" si="11"/>
        <v>174.34337600000001</v>
      </c>
      <c r="S38" s="8">
        <f t="shared" si="11"/>
        <v>176.34337600000001</v>
      </c>
      <c r="T38" s="8">
        <f t="shared" si="11"/>
        <v>178.34337600000001</v>
      </c>
      <c r="U38" s="8">
        <f t="shared" si="11"/>
        <v>180.34337600000001</v>
      </c>
      <c r="V38" s="8">
        <f t="shared" si="11"/>
        <v>182.34337600000001</v>
      </c>
      <c r="W38" s="8">
        <f t="shared" si="11"/>
        <v>184.34337600000001</v>
      </c>
      <c r="X38" s="8">
        <f t="shared" si="11"/>
        <v>186.34337600000001</v>
      </c>
      <c r="Y38" s="8">
        <f t="shared" si="11"/>
        <v>188.34337600000001</v>
      </c>
      <c r="Z38" s="8">
        <f t="shared" si="11"/>
        <v>190.34337600000001</v>
      </c>
      <c r="AA38" s="8">
        <f t="shared" si="11"/>
        <v>192.34337600000001</v>
      </c>
      <c r="AB38" s="8">
        <f t="shared" si="11"/>
        <v>194.34337600000001</v>
      </c>
      <c r="AC38" s="8">
        <f t="shared" si="11"/>
        <v>196.34337600000001</v>
      </c>
      <c r="AD38" s="8">
        <f t="shared" si="11"/>
        <v>198.34337600000001</v>
      </c>
      <c r="AE38" s="8">
        <f t="shared" si="11"/>
        <v>200.34337600000001</v>
      </c>
      <c r="AF38" s="8">
        <f t="shared" si="11"/>
        <v>202.34337600000001</v>
      </c>
      <c r="AG38" s="8">
        <f t="shared" si="11"/>
        <v>204.34337600000001</v>
      </c>
      <c r="AH38" s="8">
        <f t="shared" si="11"/>
        <v>206.34337600000001</v>
      </c>
      <c r="AI38" s="8">
        <f t="shared" si="11"/>
        <v>208.34337600000001</v>
      </c>
      <c r="AJ38" s="8">
        <f t="shared" si="11"/>
        <v>210.34337600000001</v>
      </c>
      <c r="AK38" s="8">
        <f t="shared" si="11"/>
        <v>212.34337600000001</v>
      </c>
      <c r="AL38" s="8">
        <f t="shared" si="11"/>
        <v>214.34337600000001</v>
      </c>
      <c r="AM38" s="8">
        <f t="shared" si="11"/>
        <v>216.34337600000001</v>
      </c>
    </row>
    <row r="39" spans="1:39" x14ac:dyDescent="0.35">
      <c r="A39" s="1" t="s">
        <v>43</v>
      </c>
      <c r="B39" s="1"/>
      <c r="C39" s="1"/>
      <c r="D39" s="1">
        <v>1</v>
      </c>
      <c r="E39" s="8">
        <f t="shared" si="5"/>
        <v>0.02</v>
      </c>
      <c r="F39" s="8">
        <f t="shared" si="6"/>
        <v>4.4000000000000003E-3</v>
      </c>
      <c r="G39" s="8">
        <f t="shared" si="7"/>
        <v>0.11008800000000001</v>
      </c>
      <c r="H39" s="8">
        <f t="shared" si="8"/>
        <v>154.34337600000001</v>
      </c>
      <c r="I39" s="8">
        <f t="shared" si="9"/>
        <v>156.34337600000001</v>
      </c>
      <c r="J39" s="8">
        <f t="shared" si="11"/>
        <v>158.34337600000001</v>
      </c>
      <c r="K39" s="8">
        <f t="shared" si="11"/>
        <v>160.34337600000001</v>
      </c>
      <c r="L39" s="8">
        <f t="shared" si="11"/>
        <v>162.34337600000001</v>
      </c>
      <c r="M39" s="8">
        <f t="shared" si="11"/>
        <v>164.34337600000001</v>
      </c>
      <c r="N39" s="8">
        <f t="shared" si="11"/>
        <v>166.34337600000001</v>
      </c>
      <c r="O39" s="8">
        <f t="shared" si="11"/>
        <v>168.34337600000001</v>
      </c>
      <c r="P39" s="8">
        <f t="shared" si="11"/>
        <v>170.34337600000001</v>
      </c>
      <c r="Q39" s="8">
        <f t="shared" si="11"/>
        <v>172.34337600000001</v>
      </c>
      <c r="R39" s="8">
        <f t="shared" si="11"/>
        <v>174.34337600000001</v>
      </c>
      <c r="S39" s="8">
        <f t="shared" si="11"/>
        <v>176.34337600000001</v>
      </c>
      <c r="T39" s="8">
        <f t="shared" si="11"/>
        <v>178.34337600000001</v>
      </c>
      <c r="U39" s="8">
        <f t="shared" si="11"/>
        <v>180.34337600000001</v>
      </c>
      <c r="V39" s="8">
        <f t="shared" si="11"/>
        <v>182.34337600000001</v>
      </c>
      <c r="W39" s="8">
        <f t="shared" si="11"/>
        <v>184.34337600000001</v>
      </c>
      <c r="X39" s="8">
        <f t="shared" si="11"/>
        <v>186.34337600000001</v>
      </c>
      <c r="Y39" s="8">
        <f t="shared" si="11"/>
        <v>188.34337600000001</v>
      </c>
      <c r="Z39" s="8">
        <f t="shared" si="11"/>
        <v>190.34337600000001</v>
      </c>
      <c r="AA39" s="8">
        <f t="shared" si="11"/>
        <v>192.34337600000001</v>
      </c>
      <c r="AB39" s="8">
        <f t="shared" si="11"/>
        <v>194.34337600000001</v>
      </c>
      <c r="AC39" s="8">
        <f t="shared" si="11"/>
        <v>196.34337600000001</v>
      </c>
      <c r="AD39" s="8">
        <f t="shared" si="11"/>
        <v>198.34337600000001</v>
      </c>
      <c r="AE39" s="8">
        <f t="shared" si="11"/>
        <v>200.34337600000001</v>
      </c>
      <c r="AF39" s="8">
        <f t="shared" si="11"/>
        <v>202.34337600000001</v>
      </c>
      <c r="AG39" s="8">
        <f t="shared" si="11"/>
        <v>204.34337600000001</v>
      </c>
      <c r="AH39" s="8">
        <f t="shared" si="11"/>
        <v>206.34337600000001</v>
      </c>
      <c r="AI39" s="8">
        <f t="shared" si="11"/>
        <v>208.34337600000001</v>
      </c>
      <c r="AJ39" s="8">
        <f t="shared" si="11"/>
        <v>210.34337600000001</v>
      </c>
      <c r="AK39" s="8">
        <f t="shared" si="11"/>
        <v>212.34337600000001</v>
      </c>
      <c r="AL39" s="8">
        <f t="shared" si="11"/>
        <v>214.34337600000001</v>
      </c>
      <c r="AM39" s="8">
        <f t="shared" si="11"/>
        <v>216.34337600000001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3</vt:i4>
      </vt:variant>
    </vt:vector>
  </HeadingPairs>
  <TitlesOfParts>
    <vt:vector size="5" baseType="lpstr">
      <vt:lpstr>information</vt:lpstr>
      <vt:lpstr>base donnée sap</vt:lpstr>
      <vt:lpstr>liste_ingredients</vt:lpstr>
      <vt:lpstr>liste_produits</vt:lpstr>
      <vt:lpstr>tableau</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Alexandre Guérin</dc:creator>
  <cp:lastModifiedBy>Michel</cp:lastModifiedBy>
  <cp:lastPrinted>2018-03-20T17:10:49Z</cp:lastPrinted>
  <dcterms:created xsi:type="dcterms:W3CDTF">2018-03-12T12:53:21Z</dcterms:created>
  <dcterms:modified xsi:type="dcterms:W3CDTF">2018-03-21T03:49:24Z</dcterms:modified>
</cp:coreProperties>
</file>