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SHBOARD" sheetId="1" r:id="rId1"/>
    <sheet name="STOCK" sheetId="2" r:id="rId2"/>
  </sheets>
  <definedNames>
    <definedName name="_xlnm._FilterDatabase" localSheetId="1" hidden="1">STOCK!$A$1:$E$15</definedName>
    <definedName name="_xlnm.Criteria" localSheetId="0">DASHBOARD!$E$5:$E$6</definedName>
    <definedName name="_xlnm.Extract" localSheetId="0">DASHBOARD!$F$8:$G$8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A6" i="1"/>
  <c r="C6" i="1" l="1"/>
  <c r="G6" i="1"/>
</calcChain>
</file>

<file path=xl/sharedStrings.xml><?xml version="1.0" encoding="utf-8"?>
<sst xmlns="http://schemas.openxmlformats.org/spreadsheetml/2006/main" count="57" uniqueCount="41">
  <si>
    <t>REF</t>
  </si>
  <si>
    <t>DESIGNATION</t>
  </si>
  <si>
    <t>STOCK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</si>
  <si>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</si>
  <si>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</si>
  <si>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</si>
  <si>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</si>
  <si>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</si>
  <si>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</si>
  <si>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</si>
  <si>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</si>
  <si>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66</t>
  </si>
  <si>
    <t>Article 67</t>
  </si>
  <si>
    <t>Article 68</t>
  </si>
  <si>
    <t>Article 70</t>
  </si>
  <si>
    <t>DETAILS</t>
  </si>
  <si>
    <t>Cordon alim</t>
  </si>
  <si>
    <t xml:space="preserve">Caméra </t>
  </si>
  <si>
    <t>PC</t>
  </si>
  <si>
    <t>Clavier</t>
  </si>
  <si>
    <t>Souris</t>
  </si>
  <si>
    <t>Lampe</t>
  </si>
  <si>
    <t>Tapis</t>
  </si>
  <si>
    <t>Tasse</t>
  </si>
  <si>
    <t>Chaise</t>
  </si>
  <si>
    <t>Masque</t>
  </si>
  <si>
    <t>Gel</t>
  </si>
  <si>
    <t>Casque</t>
  </si>
  <si>
    <t>Ecran</t>
  </si>
  <si>
    <t>Bureau</t>
  </si>
  <si>
    <t xml:space="preserve">N'existe plus au catalogue </t>
  </si>
  <si>
    <t xml:space="preserve">Absent catalogue </t>
  </si>
  <si>
    <t>(Résultat d'une RECHERCHEV à partir d'une autre feuille)</t>
  </si>
  <si>
    <t>Stock minimal</t>
  </si>
  <si>
    <t>Etat du stock au :</t>
  </si>
  <si>
    <t xml:space="preserve">Articles &lt; stock minimal </t>
  </si>
  <si>
    <t>Nombre d'articles</t>
  </si>
  <si>
    <t xml:space="preserve">Liste : </t>
  </si>
  <si>
    <t>Liste :</t>
  </si>
  <si>
    <t>Articles en Rupture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</si>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</sst>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4" fontId="3" fillId="0" borderId="0" xfId="0" applyNumberFormat="1" applyFont="1"/>
    <xf numFmtId="0" fontId="4" fillId="0" borderId="0" xfId="0" applyFont="1"/>
    <xf numFmtId="0" fontId="4" fillId="2" borderId="5" xfId="0" applyFont="1" applyFill="1" applyBorder="1"/>
    <xf numFmtId="0" fontId="5" fillId="2" borderId="6" xfId="0" applyFont="1" applyFill="1" applyBorder="1" applyAlignment="1">
      <alignment horizontal="center"/>
    </xf>
    <xf numFmtId="0" fontId="4" fillId="3" borderId="7" xfId="0" applyFont="1" applyFill="1" applyBorder="1"/>
    <xf numFmtId="0" fontId="2" fillId="3" borderId="8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6" fillId="3" borderId="5" xfId="0" applyFont="1" applyFill="1" applyBorder="1"/>
    <xf numFmtId="0" fontId="6" fillId="3" borderId="7" xfId="0" applyFont="1" applyFill="1" applyBorder="1"/>
    <xf numFmtId="0" fontId="6" fillId="3" borderId="9" xfId="0" applyFont="1" applyFill="1" applyBorder="1"/>
    <xf numFmtId="0" fontId="0" fillId="3" borderId="10" xfId="0" applyFill="1" applyBorder="1"/>
    <xf numFmtId="0" fontId="6" fillId="3" borderId="11" xfId="0" applyFont="1" applyFill="1" applyBorder="1"/>
    <xf numFmtId="0" fontId="0" fillId="3" borderId="12" xfId="0" applyFill="1" applyBorder="1"/>
    <xf numFmtId="0" fontId="6" fillId="3" borderId="6" xfId="0" applyFont="1" applyFill="1" applyBorder="1"/>
    <xf numFmtId="0" fontId="6" fillId="3" borderId="8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463550</xdr:colOff>
          <xdr:row>0</xdr:row>
          <xdr:rowOff>107950</xdr:rowOff>
        </xdr:from>
        <xdr:to>
          <xdr:col>5</xdr:col>
          <xdr:colOff>2019300</xdr:colOff>
          <xdr:row>2</xdr:row>
          <xdr:rowOff>101600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7B1367B1-538D-4504-96FD-B542A8237B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5" totalsRowShown="0" headerRowDxfId="3">
  <tableColumns count="5">
    <tableColumn id="1" name="REF"/>
    <tableColumn id="2" name="DESIGNATION"/>
    <tableColumn id="3" name="DETAILS"/>
    <tableColumn id="4" name="STOCK" dataDxfId="2"/>
    <tableColumn id="5" name="Stock min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E7" sqref="E7"/>
    </sheetView>
  </sheetViews>
  <sheetFormatPr baseColWidth="10" defaultColWidth="8.90625" defaultRowHeight="14.5" outlineLevelRow="1" x14ac:dyDescent="0.35"/>
  <cols>
    <col min="1" max="1" width="16.453125" bestFit="1" customWidth="1"/>
    <col min="2" max="2" width="16.81640625" bestFit="1" customWidth="1"/>
    <col min="3" max="3" width="42.08984375" customWidth="1"/>
    <col min="6" max="6" width="16.81640625" bestFit="1" customWidth="1"/>
    <col min="7" max="7" width="42.08984375" customWidth="1"/>
  </cols>
  <sheetData>
    <row r="1" spans="1:7" ht="15.5" x14ac:dyDescent="0.35">
      <c r="A1" s="2" t="s">
        <v>34</v>
      </c>
      <c r="B1" s="3">
        <v>44054</v>
      </c>
    </row>
    <row r="4" spans="1:7" ht="15" thickBot="1" x14ac:dyDescent="0.4"/>
    <row r="5" spans="1:7" ht="16" thickTop="1" x14ac:dyDescent="0.35">
      <c r="A5" s="27" t="s">
        <v>40</v>
      </c>
      <c r="B5" s="21" t="s">
        <v>39</v>
      </c>
      <c r="C5" s="22"/>
      <c r="D5" s="4"/>
      <c r="E5" s="28" t="s">
        <v>40</v>
      </c>
      <c r="F5" s="23" t="s">
        <v>35</v>
      </c>
      <c r="G5" s="24"/>
    </row>
    <row r="6" spans="1:7" ht="15.5" x14ac:dyDescent="0.35">
      <c r="A6" s="27" t="b">
        <f>STOCK!D2&lt;=0</f>
        <v>0</v>
      </c>
      <c r="B6" s="5" t="s">
        <v>36</v>
      </c>
      <c r="C6" s="6">
        <f>COUNTIF(STOCK!D:D,"&lt;=0")</f>
        <v>4</v>
      </c>
      <c r="D6" s="4"/>
      <c r="E6" s="28" t="b">
        <f>AND(STOCK!D2&gt;0,STOCK!D2&lt;=STOCK!E2)</f>
        <v>0</v>
      </c>
      <c r="F6" s="7" t="s">
        <v>36</v>
      </c>
      <c r="G6" s="8">
        <f>SUMPRODUCT((STOCK!D2:D30&lt;=STOCK!E2:E30)*(STOCK!D2:D30&gt;0))</f>
        <v>3</v>
      </c>
    </row>
    <row r="7" spans="1:7" outlineLevel="1" x14ac:dyDescent="0.35">
      <c r="B7" s="9" t="s">
        <v>37</v>
      </c>
      <c r="C7" s="10"/>
      <c r="F7" s="11" t="s">
        <v>38</v>
      </c>
      <c r="G7" s="12"/>
    </row>
    <row r="8" spans="1:7" outlineLevel="1" x14ac:dyDescent="0.35">
      <c r="B8" s="25" t="s">
        <v>0</v>
      </c>
      <c r="C8" s="26" t="s">
        <v>1</v>
      </c>
      <c r="F8" s="25" t="s">
        <v>0</v>
      </c>
      <c r="G8" s="26" t="s">
        <v>1</v>
      </c>
    </row>
    <row r="9" spans="1:7" outlineLevel="1" x14ac:dyDescent="0.35">
      <c r="B9">
        <v>10960</v>
      </c>
      <c r="C9" t="s">
        <v>6</v>
      </c>
      <c r="F9">
        <v>10959</v>
      </c>
      <c r="G9" t="s">
        <v>5</v>
      </c>
    </row>
    <row r="10" spans="1:7" outlineLevel="1" x14ac:dyDescent="0.35">
      <c r="B10">
        <v>10963</v>
      </c>
      <c r="C10" t="s">
        <v>9</v>
      </c>
      <c r="F10">
        <v>10962</v>
      </c>
      <c r="G10" t="s">
        <v>8</v>
      </c>
    </row>
    <row r="11" spans="1:7" outlineLevel="1" x14ac:dyDescent="0.35">
      <c r="B11">
        <v>10966</v>
      </c>
      <c r="C11" t="s">
        <v>11</v>
      </c>
      <c r="F11">
        <v>10964</v>
      </c>
      <c r="G11" t="s">
        <v>10</v>
      </c>
    </row>
    <row r="12" spans="1:7" outlineLevel="1" x14ac:dyDescent="0.35">
      <c r="B12">
        <v>10968</v>
      </c>
      <c r="C12" t="s">
        <v>13</v>
      </c>
      <c r="F12" s="14"/>
      <c r="G12" s="20"/>
    </row>
    <row r="13" spans="1:7" outlineLevel="1" x14ac:dyDescent="0.35">
      <c r="B13" s="13"/>
      <c r="C13" s="19"/>
      <c r="F13" s="14"/>
      <c r="G13" s="20"/>
    </row>
    <row r="14" spans="1:7" outlineLevel="1" x14ac:dyDescent="0.35">
      <c r="B14" s="13"/>
      <c r="C14" s="19"/>
      <c r="F14" s="14"/>
      <c r="G14" s="20"/>
    </row>
    <row r="15" spans="1:7" outlineLevel="1" x14ac:dyDescent="0.35">
      <c r="B15" s="13"/>
      <c r="C15" s="19"/>
      <c r="F15" s="14"/>
      <c r="G15" s="20"/>
    </row>
    <row r="16" spans="1:7" ht="15" thickBot="1" x14ac:dyDescent="0.4">
      <c r="B16" s="15"/>
      <c r="C16" s="16"/>
      <c r="F16" s="17"/>
      <c r="G16" s="18"/>
    </row>
  </sheetData>
  <mergeCells count="2">
    <mergeCell ref="B5:C5"/>
    <mergeCell ref="F5:G5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J_Dashboard">
                <anchor moveWithCells="1" sizeWithCells="1">
                  <from>
                    <xdr:col>5</xdr:col>
                    <xdr:colOff>463550</xdr:colOff>
                    <xdr:row>0</xdr:row>
                    <xdr:rowOff>107950</xdr:rowOff>
                  </from>
                  <to>
                    <xdr:col>5</xdr:col>
                    <xdr:colOff>2019300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sqref="A1:B1"/>
    </sheetView>
  </sheetViews>
  <sheetFormatPr baseColWidth="10" defaultRowHeight="14.5" x14ac:dyDescent="0.35"/>
  <cols>
    <col min="2" max="2" width="54.1796875" customWidth="1"/>
    <col min="3" max="3" width="37.453125" customWidth="1"/>
    <col min="4" max="4" width="49.453125" customWidth="1"/>
    <col min="5" max="5" width="22" customWidth="1"/>
  </cols>
  <sheetData>
    <row r="1" spans="1:5" x14ac:dyDescent="0.35">
      <c r="A1" s="1" t="s">
        <v>0</v>
      </c>
      <c r="B1" s="1" t="s">
        <v>1</v>
      </c>
      <c r="C1" s="1" t="s">
        <v>15</v>
      </c>
      <c r="D1" s="1" t="s">
        <v>2</v>
      </c>
      <c r="E1" s="1" t="s">
        <v>33</v>
      </c>
    </row>
    <row r="2" spans="1:5" x14ac:dyDescent="0.35">
      <c r="A2">
        <v>10957</v>
      </c>
      <c r="B2" t="s">
        <v>3</v>
      </c>
      <c r="C2" t="s">
        <v>18</v>
      </c>
      <c r="D2" s="1">
        <v>60</v>
      </c>
      <c r="E2">
        <v>20</v>
      </c>
    </row>
    <row r="3" spans="1:5" x14ac:dyDescent="0.35">
      <c r="A3">
        <v>10958</v>
      </c>
      <c r="B3" t="s">
        <v>4</v>
      </c>
      <c r="C3" t="s">
        <v>19</v>
      </c>
      <c r="D3" s="1">
        <v>80</v>
      </c>
      <c r="E3">
        <v>70</v>
      </c>
    </row>
    <row r="4" spans="1:5" x14ac:dyDescent="0.35">
      <c r="A4">
        <v>10959</v>
      </c>
      <c r="B4" t="s">
        <v>5</v>
      </c>
      <c r="C4" t="s">
        <v>20</v>
      </c>
      <c r="D4" s="1">
        <v>20</v>
      </c>
      <c r="E4">
        <v>100</v>
      </c>
    </row>
    <row r="5" spans="1:5" x14ac:dyDescent="0.35">
      <c r="A5">
        <v>10960</v>
      </c>
      <c r="B5" t="s">
        <v>6</v>
      </c>
      <c r="C5" t="s">
        <v>21</v>
      </c>
      <c r="D5" s="1">
        <v>0</v>
      </c>
      <c r="E5">
        <v>50</v>
      </c>
    </row>
    <row r="6" spans="1:5" x14ac:dyDescent="0.35">
      <c r="A6">
        <v>10961</v>
      </c>
      <c r="B6" t="s">
        <v>7</v>
      </c>
      <c r="C6" t="s">
        <v>22</v>
      </c>
      <c r="D6" s="1">
        <v>100</v>
      </c>
      <c r="E6">
        <v>40</v>
      </c>
    </row>
    <row r="7" spans="1:5" x14ac:dyDescent="0.35">
      <c r="A7">
        <v>10962</v>
      </c>
      <c r="B7" t="s">
        <v>8</v>
      </c>
      <c r="C7" t="s">
        <v>23</v>
      </c>
      <c r="D7" s="1">
        <v>10</v>
      </c>
      <c r="E7">
        <v>10</v>
      </c>
    </row>
    <row r="8" spans="1:5" x14ac:dyDescent="0.35">
      <c r="A8">
        <v>10963</v>
      </c>
      <c r="B8" t="s">
        <v>9</v>
      </c>
      <c r="C8" t="s">
        <v>24</v>
      </c>
      <c r="D8" s="1">
        <v>-30</v>
      </c>
      <c r="E8">
        <v>300</v>
      </c>
    </row>
    <row r="9" spans="1:5" x14ac:dyDescent="0.35">
      <c r="A9">
        <v>10964</v>
      </c>
      <c r="B9" t="s">
        <v>10</v>
      </c>
      <c r="C9" t="s">
        <v>25</v>
      </c>
      <c r="D9" s="1">
        <v>100</v>
      </c>
      <c r="E9">
        <v>400</v>
      </c>
    </row>
    <row r="10" spans="1:5" x14ac:dyDescent="0.35">
      <c r="A10">
        <v>10965</v>
      </c>
      <c r="B10" t="s">
        <v>30</v>
      </c>
      <c r="C10" t="s">
        <v>26</v>
      </c>
      <c r="D10" s="1" t="s">
        <v>31</v>
      </c>
    </row>
    <row r="11" spans="1:5" x14ac:dyDescent="0.35">
      <c r="A11">
        <v>10966</v>
      </c>
      <c r="B11" t="s">
        <v>11</v>
      </c>
      <c r="C11" t="s">
        <v>27</v>
      </c>
      <c r="D11" s="1">
        <v>-30</v>
      </c>
      <c r="E11">
        <v>200</v>
      </c>
    </row>
    <row r="12" spans="1:5" x14ac:dyDescent="0.35">
      <c r="A12">
        <v>10967</v>
      </c>
      <c r="B12" t="s">
        <v>12</v>
      </c>
      <c r="C12" t="s">
        <v>16</v>
      </c>
      <c r="D12" s="1">
        <v>40</v>
      </c>
      <c r="E12">
        <v>20</v>
      </c>
    </row>
    <row r="13" spans="1:5" x14ac:dyDescent="0.35">
      <c r="A13">
        <v>10968</v>
      </c>
      <c r="B13" t="s">
        <v>13</v>
      </c>
      <c r="C13" t="s">
        <v>28</v>
      </c>
      <c r="D13" s="1">
        <v>-2</v>
      </c>
      <c r="E13">
        <v>40</v>
      </c>
    </row>
    <row r="14" spans="1:5" x14ac:dyDescent="0.35">
      <c r="A14">
        <v>10969</v>
      </c>
      <c r="B14" t="s">
        <v>30</v>
      </c>
      <c r="C14" t="s">
        <v>17</v>
      </c>
      <c r="D14" s="1" t="s">
        <v>31</v>
      </c>
    </row>
    <row r="15" spans="1:5" x14ac:dyDescent="0.35">
      <c r="A15">
        <v>10970</v>
      </c>
      <c r="B15" t="s">
        <v>14</v>
      </c>
      <c r="C15" t="s">
        <v>29</v>
      </c>
      <c r="D15" s="1">
        <v>100</v>
      </c>
      <c r="E15">
        <v>50</v>
      </c>
    </row>
    <row r="20" spans="2:4" x14ac:dyDescent="0.35">
      <c r="B20" t="s">
        <v>32</v>
      </c>
      <c r="D20" t="s">
        <v>32</v>
      </c>
    </row>
  </sheetData>
  <phoneticPr fontId="1" type="noConversion"/>
  <conditionalFormatting sqref="A2:E15">
    <cfRule type="expression" dxfId="1" priority="1">
      <formula>AND($D2&lt;=$E2,$D2&gt;0)</formula>
    </cfRule>
    <cfRule type="expression" dxfId="0" priority="2">
      <formula>$D2&lt;=0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DASHBOARD</vt:lpstr>
      <vt:lpstr>STOCK</vt:lpstr>
      <vt:lpstr>DASHBOARD!Criteres</vt:lpstr>
      <vt:lpstr>DASHBOARD!Extraire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ETOUKE, FRANCK</dc:creator>
  <cp:lastModifiedBy>Michel</cp:lastModifiedBy>
  <dcterms:created xsi:type="dcterms:W3CDTF">2015-06-05T18:19:34Z</dcterms:created>
  <dcterms:modified xsi:type="dcterms:W3CDTF">2020-05-13T11:43:28Z</dcterms:modified>
</cp:coreProperties>
</file>