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3"/>
  </bookViews>
  <sheets>
    <sheet name="Janvier" sheetId="1" r:id="rId1"/>
    <sheet name="Février" sheetId="2" r:id="rId2"/>
    <sheet name="Mars" sheetId="3" r:id="rId3"/>
    <sheet name="1°Trimestre" sheetId="4" r:id="rId4"/>
  </sheets>
  <calcPr calcId="152511"/>
  <pivotCaches>
    <pivotCache cacheId="0" r:id="rId5"/>
    <pivotCache cacheId="1" r:id="rId6"/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4" l="1"/>
  <c r="G6" i="4"/>
  <c r="H7" i="4"/>
  <c r="F9" i="4"/>
  <c r="G10" i="4"/>
  <c r="F7" i="4"/>
  <c r="H9" i="4"/>
  <c r="G7" i="4"/>
  <c r="F10" i="4"/>
  <c r="G5" i="4"/>
  <c r="H6" i="4"/>
  <c r="F8" i="4"/>
  <c r="G9" i="4"/>
  <c r="H10" i="4"/>
  <c r="H5" i="4"/>
  <c r="G8" i="4"/>
  <c r="F6" i="4"/>
  <c r="H8" i="4"/>
  <c r="G4" i="4"/>
  <c r="H4" i="4"/>
  <c r="F4" i="4"/>
  <c r="B4" i="4"/>
  <c r="C4" i="4"/>
  <c r="D4" i="4"/>
  <c r="B5" i="4"/>
  <c r="C6" i="4"/>
  <c r="D7" i="4"/>
  <c r="B9" i="4"/>
  <c r="C10" i="4"/>
  <c r="D10" i="4"/>
  <c r="B10" i="4"/>
  <c r="C5" i="4"/>
  <c r="D6" i="4"/>
  <c r="B8" i="4"/>
  <c r="C9" i="4"/>
  <c r="C7" i="4"/>
  <c r="D5" i="4"/>
  <c r="B7" i="4"/>
  <c r="C8" i="4"/>
  <c r="D9" i="4"/>
  <c r="B6" i="4"/>
  <c r="D8" i="4"/>
</calcChain>
</file>

<file path=xl/sharedStrings.xml><?xml version="1.0" encoding="utf-8"?>
<sst xmlns="http://schemas.openxmlformats.org/spreadsheetml/2006/main" count="83" uniqueCount="37">
  <si>
    <t>montant ht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</si>
  <si>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</si>
  <si>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</si>
  <si>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</si>
  <si>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</si>
  <si>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</si>
  <si>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</si>
  <si>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</si>
  <si>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</si>
  <si>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</si>
  <si>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</si>
  <si>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client</t>
  </si>
  <si>
    <t>code postal</t>
  </si>
  <si>
    <t xml:space="preserve">montant ht </t>
  </si>
  <si>
    <t>Pour actualiser le tableau croisé dynamique TCD) :</t>
  </si>
  <si>
    <t>Sélectionner une cellule du TCD</t>
  </si>
  <si>
    <t>Ruban, Outils de tableau croisé dynamique, puis Actualiser</t>
  </si>
  <si>
    <t>Les données sont sous forme de tableau (dynamique)</t>
  </si>
  <si>
    <t>Tableau1</t>
  </si>
  <si>
    <t>Pas de dates dans les données !?</t>
  </si>
  <si>
    <t>nb. clients</t>
  </si>
  <si>
    <t>Total général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</si>
  <si>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</si>
  <si>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</si>
  <si>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</si>
  <si>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</si>
  <si>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</si>
  <si>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</si>
  <si>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</si>
  <si>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</si>
  <si>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</si>
  <si>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</si>
  <si>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Tableau2</t>
  </si>
  <si>
    <t>Tableau3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</si>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</sst>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theme="1" tint="0.499984740745262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NumberFormat="1"/>
    <xf numFmtId="0" fontId="4" fillId="2" borderId="1" xfId="0" applyFont="1" applyFill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ome" refreshedDate="43803.622953009261" createdVersion="4" refreshedVersion="4" minRefreshableVersion="3" recordCount="10">
  <cacheSource type="worksheet">
    <worksheetSource name="Tableau3"/>
  </cacheSource>
  <cacheFields count="3">
    <cacheField name="client" numFmtId="0">
      <sharedItems/>
    </cacheField>
    <cacheField name="montant ht" numFmtId="0">
      <sharedItems containsSemiMixedTypes="0" containsString="0" containsNumber="1" containsInteger="1" minValue="1234" maxValue="3456"/>
    </cacheField>
    <cacheField name="code postal" numFmtId="0">
      <sharedItems containsSemiMixedTypes="0" containsString="0" containsNumber="1" containsInteger="1" minValue="54000" maxValue="88000" count="7">
        <n v="54000"/>
        <n v="54120"/>
        <n v="88000"/>
        <n v="54540"/>
        <n v="55000"/>
        <n v="67500"/>
        <n v="681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rome" refreshedDate="43803.623395138886" createdVersion="6" refreshedVersion="4" minRefreshableVersion="3" recordCount="10">
  <cacheSource type="worksheet">
    <worksheetSource name="Tableau1"/>
  </cacheSource>
  <cacheFields count="3">
    <cacheField name="client" numFmtId="0">
      <sharedItems/>
    </cacheField>
    <cacheField name="montant ht" numFmtId="0">
      <sharedItems containsSemiMixedTypes="0" containsString="0" containsNumber="1" containsInteger="1" minValue="1234" maxValue="3456"/>
    </cacheField>
    <cacheField name="code postal" numFmtId="0">
      <sharedItems containsSemiMixedTypes="0" containsString="0" containsNumber="1" containsInteger="1" minValue="54000" maxValue="88110" count="9">
        <n v="88000"/>
        <n v="88100"/>
        <n v="88110"/>
        <n v="54000"/>
        <n v="54120"/>
        <n v="67500" u="1"/>
        <n v="68100" u="1"/>
        <n v="54540" u="1"/>
        <n v="550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rome" refreshedDate="43803.623461226853" createdVersion="4" refreshedVersion="4" minRefreshableVersion="3" recordCount="10">
  <cacheSource type="worksheet">
    <worksheetSource name="Tableau2"/>
  </cacheSource>
  <cacheFields count="3">
    <cacheField name="client" numFmtId="0">
      <sharedItems/>
    </cacheField>
    <cacheField name="montant ht" numFmtId="0">
      <sharedItems containsSemiMixedTypes="0" containsString="0" containsNumber="1" containsInteger="1" minValue="1234" maxValue="3456"/>
    </cacheField>
    <cacheField name="code postal" numFmtId="0">
      <sharedItems containsSemiMixedTypes="0" containsString="0" containsNumber="1" containsInteger="1" minValue="54000" maxValue="88110" count="7">
        <n v="88000"/>
        <n v="88100"/>
        <n v="88110"/>
        <n v="55000"/>
        <n v="67000"/>
        <n v="54120"/>
        <n v="54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aa"/>
    <n v="1234"/>
    <x v="0"/>
  </r>
  <r>
    <s v="bbb"/>
    <n v="2345"/>
    <x v="1"/>
  </r>
  <r>
    <s v="ccc"/>
    <n v="3456"/>
    <x v="2"/>
  </r>
  <r>
    <s v="ddd"/>
    <n v="1234"/>
    <x v="3"/>
  </r>
  <r>
    <s v="eee"/>
    <n v="2345"/>
    <x v="4"/>
  </r>
  <r>
    <s v="fff"/>
    <n v="3456"/>
    <x v="5"/>
  </r>
  <r>
    <s v="ggg"/>
    <n v="1234"/>
    <x v="6"/>
  </r>
  <r>
    <s v="hhh"/>
    <n v="2345"/>
    <x v="2"/>
  </r>
  <r>
    <s v="iii"/>
    <n v="3456"/>
    <x v="0"/>
  </r>
  <r>
    <s v="jjj"/>
    <n v="123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s v="aaa"/>
    <n v="1234"/>
    <x v="0"/>
  </r>
  <r>
    <s v="bbb"/>
    <n v="2345"/>
    <x v="1"/>
  </r>
  <r>
    <s v="ccc"/>
    <n v="3456"/>
    <x v="2"/>
  </r>
  <r>
    <s v="ddd"/>
    <n v="1234"/>
    <x v="3"/>
  </r>
  <r>
    <s v="eee"/>
    <n v="2345"/>
    <x v="4"/>
  </r>
  <r>
    <s v="fff"/>
    <n v="3456"/>
    <x v="1"/>
  </r>
  <r>
    <s v="ggg"/>
    <n v="1234"/>
    <x v="0"/>
  </r>
  <r>
    <s v="hhh"/>
    <n v="2345"/>
    <x v="1"/>
  </r>
  <r>
    <s v="iii"/>
    <n v="3456"/>
    <x v="0"/>
  </r>
  <r>
    <s v="jjj"/>
    <n v="1234"/>
    <x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">
  <r>
    <s v="kkk"/>
    <n v="1234"/>
    <x v="0"/>
  </r>
  <r>
    <s v="lll"/>
    <n v="2345"/>
    <x v="1"/>
  </r>
  <r>
    <s v="mmm"/>
    <n v="3456"/>
    <x v="2"/>
  </r>
  <r>
    <s v="nnn"/>
    <n v="1234"/>
    <x v="2"/>
  </r>
  <r>
    <s v="ooo"/>
    <n v="2345"/>
    <x v="3"/>
  </r>
  <r>
    <s v="ppp"/>
    <n v="3456"/>
    <x v="4"/>
  </r>
  <r>
    <s v="qqq"/>
    <n v="1234"/>
    <x v="5"/>
  </r>
  <r>
    <s v="rrr"/>
    <n v="2345"/>
    <x v="6"/>
  </r>
  <r>
    <s v="sss"/>
    <n v="3456"/>
    <x v="6"/>
  </r>
  <r>
    <s v="ttt"/>
    <n v="123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multipleFieldFilters="0">
  <location ref="F2:H8" firstHeaderRow="0" firstDataRow="1" firstDataCol="1"/>
  <pivotFields count="3">
    <pivotField dataField="1" compact="0" outline="0" showAll="0"/>
    <pivotField dataField="1" compact="0" outline="0" showAll="0"/>
    <pivotField axis="axisRow" compact="0" outline="0" showAll="0">
      <items count="10">
        <item x="3"/>
        <item x="4"/>
        <item m="1" x="7"/>
        <item m="1" x="8"/>
        <item m="1" x="5"/>
        <item m="1" x="6"/>
        <item x="0"/>
        <item x="1"/>
        <item x="2"/>
        <item t="default"/>
      </items>
    </pivotField>
  </pivotFields>
  <rowFields count="1">
    <field x="2"/>
  </rowFields>
  <rowItems count="6">
    <i>
      <x/>
    </i>
    <i>
      <x v="1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b. clients" fld="0" subtotal="count" baseField="2" baseItem="2"/>
    <dataField name="montant ht " fld="1" baseField="2" baseItem="1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multipleFieldFilters="0">
  <location ref="F2:H10" firstHeaderRow="0" firstDataRow="1" firstDataCol="1"/>
  <pivotFields count="3">
    <pivotField dataField="1" compact="0" outline="0" showAll="0"/>
    <pivotField dataField="1" compact="0" outline="0" showAll="0"/>
    <pivotField axis="axisRow" compact="0" outline="0" showAll="0">
      <items count="8">
        <item x="6"/>
        <item x="5"/>
        <item x="3"/>
        <item x="0"/>
        <item x="1"/>
        <item x="2"/>
        <item x="4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b. clients" fld="0" subtotal="count" baseField="2" baseItem="2"/>
    <dataField name="montant ht " fld="1" baseField="2" baseItem="1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multipleFieldFilters="0">
  <location ref="F2:H10" firstHeaderRow="0" firstDataRow="1" firstDataCol="1"/>
  <pivotFields count="3">
    <pivotField dataField="1" compact="0" outline="0" showAll="0"/>
    <pivotField dataField="1" compact="0" outline="0" showAll="0"/>
    <pivotField axis="axisRow" compact="0" outline="0" showAll="0">
      <items count="8">
        <item x="0"/>
        <item x="1"/>
        <item x="3"/>
        <item x="4"/>
        <item x="5"/>
        <item x="6"/>
        <item x="2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b. clients" fld="0" subtotal="count" baseField="2" baseItem="2"/>
    <dataField name="montant ht " fld="1" baseField="2" baseItem="1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12" totalsRowShown="0">
  <autoFilter ref="A2:C12"/>
  <tableColumns count="3">
    <tableColumn id="1" name="client"/>
    <tableColumn id="2" name="montant ht"/>
    <tableColumn id="3" name="code post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C12" totalsRowShown="0">
  <autoFilter ref="A2:C12"/>
  <tableColumns count="3">
    <tableColumn id="1" name="client"/>
    <tableColumn id="2" name="montant ht"/>
    <tableColumn id="3" name="code postal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C12" totalsRowShown="0">
  <autoFilter ref="A2:C12"/>
  <tableColumns count="3">
    <tableColumn id="1" name="client"/>
    <tableColumn id="2" name="montant ht"/>
    <tableColumn id="3" name="code post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workbookViewId="0">
      <selection activeCell="F2" sqref="F2"/>
    </sheetView>
  </sheetViews>
  <sheetFormatPr baseColWidth="10" defaultColWidth="11.453125" defaultRowHeight="14.5" x14ac:dyDescent="0.35"/>
  <cols>
    <col min="2" max="2" width="13" customWidth="1"/>
    <col min="3" max="3" width="13.26953125" customWidth="1"/>
    <col min="6" max="6" width="13.453125" bestFit="1" customWidth="1"/>
    <col min="7" max="7" width="10.1796875" bestFit="1" customWidth="1"/>
    <col min="8" max="8" width="11.26953125" bestFit="1" customWidth="1"/>
  </cols>
  <sheetData>
    <row r="1" spans="1:10" x14ac:dyDescent="0.35">
      <c r="A1" s="4" t="s">
        <v>18</v>
      </c>
    </row>
    <row r="2" spans="1:10" x14ac:dyDescent="0.35">
      <c r="A2" t="s">
        <v>11</v>
      </c>
      <c r="B2" t="s">
        <v>0</v>
      </c>
      <c r="C2" t="s">
        <v>12</v>
      </c>
      <c r="F2" s="1" t="s">
        <v>12</v>
      </c>
      <c r="G2" t="s">
        <v>20</v>
      </c>
      <c r="H2" t="s">
        <v>13</v>
      </c>
      <c r="J2" s="4" t="s">
        <v>14</v>
      </c>
    </row>
    <row r="3" spans="1:10" x14ac:dyDescent="0.35">
      <c r="A3" t="s">
        <v>1</v>
      </c>
      <c r="B3">
        <v>1234</v>
      </c>
      <c r="C3">
        <v>88000</v>
      </c>
      <c r="F3">
        <v>54000</v>
      </c>
      <c r="G3" s="6">
        <v>1</v>
      </c>
      <c r="H3" s="2">
        <v>1234</v>
      </c>
      <c r="J3" s="3" t="s">
        <v>15</v>
      </c>
    </row>
    <row r="4" spans="1:10" x14ac:dyDescent="0.35">
      <c r="A4" t="s">
        <v>2</v>
      </c>
      <c r="B4">
        <v>2345</v>
      </c>
      <c r="C4">
        <v>88100</v>
      </c>
      <c r="F4">
        <v>54120</v>
      </c>
      <c r="G4" s="6">
        <v>2</v>
      </c>
      <c r="H4" s="2">
        <v>3579</v>
      </c>
      <c r="J4" s="3" t="s">
        <v>16</v>
      </c>
    </row>
    <row r="5" spans="1:10" x14ac:dyDescent="0.35">
      <c r="A5" t="s">
        <v>3</v>
      </c>
      <c r="B5">
        <v>3456</v>
      </c>
      <c r="C5">
        <v>88110</v>
      </c>
      <c r="F5">
        <v>88000</v>
      </c>
      <c r="G5" s="6">
        <v>3</v>
      </c>
      <c r="H5" s="2">
        <v>5924</v>
      </c>
    </row>
    <row r="6" spans="1:10" x14ac:dyDescent="0.35">
      <c r="A6" t="s">
        <v>4</v>
      </c>
      <c r="B6">
        <v>1234</v>
      </c>
      <c r="C6">
        <v>54000</v>
      </c>
      <c r="F6">
        <v>88100</v>
      </c>
      <c r="G6" s="6">
        <v>3</v>
      </c>
      <c r="H6" s="2">
        <v>8146</v>
      </c>
      <c r="J6" s="5" t="s">
        <v>17</v>
      </c>
    </row>
    <row r="7" spans="1:10" x14ac:dyDescent="0.35">
      <c r="A7" t="s">
        <v>5</v>
      </c>
      <c r="B7">
        <v>2345</v>
      </c>
      <c r="C7">
        <v>54120</v>
      </c>
      <c r="F7">
        <v>88110</v>
      </c>
      <c r="G7" s="6">
        <v>1</v>
      </c>
      <c r="H7" s="2">
        <v>3456</v>
      </c>
    </row>
    <row r="8" spans="1:10" x14ac:dyDescent="0.35">
      <c r="A8" t="s">
        <v>6</v>
      </c>
      <c r="B8">
        <v>3456</v>
      </c>
      <c r="C8">
        <v>88100</v>
      </c>
      <c r="F8" t="s">
        <v>21</v>
      </c>
      <c r="G8" s="6">
        <v>10</v>
      </c>
      <c r="H8" s="2">
        <v>22339</v>
      </c>
      <c r="J8" s="5" t="s">
        <v>19</v>
      </c>
    </row>
    <row r="9" spans="1:10" x14ac:dyDescent="0.35">
      <c r="A9" t="s">
        <v>7</v>
      </c>
      <c r="B9">
        <v>1234</v>
      </c>
      <c r="C9">
        <v>88000</v>
      </c>
    </row>
    <row r="10" spans="1:10" x14ac:dyDescent="0.35">
      <c r="A10" t="s">
        <v>8</v>
      </c>
      <c r="B10">
        <v>2345</v>
      </c>
      <c r="C10">
        <v>88100</v>
      </c>
    </row>
    <row r="11" spans="1:10" x14ac:dyDescent="0.35">
      <c r="A11" t="s">
        <v>9</v>
      </c>
      <c r="B11">
        <v>3456</v>
      </c>
      <c r="C11">
        <v>88000</v>
      </c>
    </row>
    <row r="12" spans="1:10" x14ac:dyDescent="0.35">
      <c r="A12" t="s">
        <v>10</v>
      </c>
      <c r="B12">
        <v>1234</v>
      </c>
      <c r="C12">
        <v>54120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3" sqref="F3:F9"/>
    </sheetView>
  </sheetViews>
  <sheetFormatPr baseColWidth="10" defaultColWidth="11.453125" defaultRowHeight="14.5" x14ac:dyDescent="0.35"/>
  <cols>
    <col min="2" max="2" width="13" customWidth="1"/>
    <col min="3" max="3" width="13.26953125" customWidth="1"/>
    <col min="6" max="6" width="13.453125" bestFit="1" customWidth="1"/>
    <col min="7" max="7" width="10.1796875" bestFit="1" customWidth="1"/>
    <col min="8" max="8" width="11.26953125" bestFit="1" customWidth="1"/>
  </cols>
  <sheetData>
    <row r="1" spans="1:10" x14ac:dyDescent="0.35">
      <c r="A1" s="4" t="s">
        <v>32</v>
      </c>
    </row>
    <row r="2" spans="1:10" x14ac:dyDescent="0.35">
      <c r="A2" t="s">
        <v>11</v>
      </c>
      <c r="B2" t="s">
        <v>0</v>
      </c>
      <c r="C2" t="s">
        <v>12</v>
      </c>
      <c r="F2" s="1" t="s">
        <v>12</v>
      </c>
      <c r="G2" t="s">
        <v>20</v>
      </c>
      <c r="H2" t="s">
        <v>13</v>
      </c>
      <c r="J2" s="4" t="s">
        <v>14</v>
      </c>
    </row>
    <row r="3" spans="1:10" x14ac:dyDescent="0.35">
      <c r="A3" t="s">
        <v>22</v>
      </c>
      <c r="B3">
        <v>1234</v>
      </c>
      <c r="C3">
        <v>88000</v>
      </c>
      <c r="F3">
        <v>54000</v>
      </c>
      <c r="G3" s="6">
        <v>2</v>
      </c>
      <c r="H3" s="2">
        <v>5801</v>
      </c>
      <c r="J3" s="3" t="s">
        <v>15</v>
      </c>
    </row>
    <row r="4" spans="1:10" x14ac:dyDescent="0.35">
      <c r="A4" t="s">
        <v>23</v>
      </c>
      <c r="B4">
        <v>2345</v>
      </c>
      <c r="C4">
        <v>88100</v>
      </c>
      <c r="F4">
        <v>54120</v>
      </c>
      <c r="G4" s="6">
        <v>2</v>
      </c>
      <c r="H4" s="2">
        <v>2468</v>
      </c>
      <c r="J4" s="3" t="s">
        <v>16</v>
      </c>
    </row>
    <row r="5" spans="1:10" x14ac:dyDescent="0.35">
      <c r="A5" t="s">
        <v>24</v>
      </c>
      <c r="B5">
        <v>3456</v>
      </c>
      <c r="C5">
        <v>88110</v>
      </c>
      <c r="F5">
        <v>55000</v>
      </c>
      <c r="G5" s="6">
        <v>1</v>
      </c>
      <c r="H5" s="2">
        <v>2345</v>
      </c>
    </row>
    <row r="6" spans="1:10" x14ac:dyDescent="0.35">
      <c r="A6" t="s">
        <v>25</v>
      </c>
      <c r="B6">
        <v>1234</v>
      </c>
      <c r="C6">
        <v>88110</v>
      </c>
      <c r="F6">
        <v>88000</v>
      </c>
      <c r="G6" s="6">
        <v>1</v>
      </c>
      <c r="H6" s="2">
        <v>1234</v>
      </c>
      <c r="J6" s="5" t="s">
        <v>17</v>
      </c>
    </row>
    <row r="7" spans="1:10" x14ac:dyDescent="0.35">
      <c r="A7" t="s">
        <v>26</v>
      </c>
      <c r="B7">
        <v>2345</v>
      </c>
      <c r="C7">
        <v>55000</v>
      </c>
      <c r="F7">
        <v>88100</v>
      </c>
      <c r="G7" s="6">
        <v>1</v>
      </c>
      <c r="H7" s="2">
        <v>2345</v>
      </c>
    </row>
    <row r="8" spans="1:10" x14ac:dyDescent="0.35">
      <c r="A8" t="s">
        <v>27</v>
      </c>
      <c r="B8">
        <v>3456</v>
      </c>
      <c r="C8">
        <v>67000</v>
      </c>
      <c r="F8">
        <v>88110</v>
      </c>
      <c r="G8" s="6">
        <v>2</v>
      </c>
      <c r="H8" s="2">
        <v>4690</v>
      </c>
      <c r="J8" s="5" t="s">
        <v>19</v>
      </c>
    </row>
    <row r="9" spans="1:10" x14ac:dyDescent="0.35">
      <c r="A9" t="s">
        <v>28</v>
      </c>
      <c r="B9">
        <v>1234</v>
      </c>
      <c r="C9">
        <v>54120</v>
      </c>
      <c r="F9">
        <v>67000</v>
      </c>
      <c r="G9" s="6">
        <v>1</v>
      </c>
      <c r="H9" s="2">
        <v>3456</v>
      </c>
    </row>
    <row r="10" spans="1:10" x14ac:dyDescent="0.35">
      <c r="A10" t="s">
        <v>29</v>
      </c>
      <c r="B10">
        <v>2345</v>
      </c>
      <c r="C10">
        <v>54000</v>
      </c>
      <c r="F10" t="s">
        <v>21</v>
      </c>
      <c r="G10" s="6">
        <v>10</v>
      </c>
      <c r="H10" s="2">
        <v>22339</v>
      </c>
    </row>
    <row r="11" spans="1:10" x14ac:dyDescent="0.35">
      <c r="A11" t="s">
        <v>30</v>
      </c>
      <c r="B11">
        <v>3456</v>
      </c>
      <c r="C11">
        <v>54000</v>
      </c>
    </row>
    <row r="12" spans="1:10" x14ac:dyDescent="0.35">
      <c r="A12" t="s">
        <v>31</v>
      </c>
      <c r="B12">
        <v>1234</v>
      </c>
      <c r="C12">
        <v>54120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2" sqref="F2:H2"/>
    </sheetView>
  </sheetViews>
  <sheetFormatPr baseColWidth="10" defaultColWidth="11.453125" defaultRowHeight="14.5" x14ac:dyDescent="0.35"/>
  <cols>
    <col min="2" max="2" width="13" customWidth="1"/>
    <col min="3" max="3" width="13.26953125" customWidth="1"/>
    <col min="6" max="6" width="13.453125" bestFit="1" customWidth="1"/>
    <col min="7" max="7" width="10.1796875" bestFit="1" customWidth="1"/>
    <col min="8" max="8" width="11.26953125" bestFit="1" customWidth="1"/>
  </cols>
  <sheetData>
    <row r="1" spans="1:10" x14ac:dyDescent="0.35">
      <c r="A1" s="4" t="s">
        <v>33</v>
      </c>
    </row>
    <row r="2" spans="1:10" x14ac:dyDescent="0.35">
      <c r="A2" t="s">
        <v>11</v>
      </c>
      <c r="B2" t="s">
        <v>0</v>
      </c>
      <c r="C2" t="s">
        <v>12</v>
      </c>
      <c r="F2" s="1" t="s">
        <v>12</v>
      </c>
      <c r="G2" t="s">
        <v>20</v>
      </c>
      <c r="H2" t="s">
        <v>13</v>
      </c>
      <c r="J2" s="4" t="s">
        <v>14</v>
      </c>
    </row>
    <row r="3" spans="1:10" x14ac:dyDescent="0.35">
      <c r="A3" t="s">
        <v>1</v>
      </c>
      <c r="B3">
        <v>1234</v>
      </c>
      <c r="C3">
        <v>54000</v>
      </c>
      <c r="F3">
        <v>54000</v>
      </c>
      <c r="G3" s="6">
        <v>2</v>
      </c>
      <c r="H3" s="2">
        <v>4690</v>
      </c>
      <c r="J3" s="3" t="s">
        <v>15</v>
      </c>
    </row>
    <row r="4" spans="1:10" x14ac:dyDescent="0.35">
      <c r="A4" t="s">
        <v>2</v>
      </c>
      <c r="B4">
        <v>2345</v>
      </c>
      <c r="C4">
        <v>54120</v>
      </c>
      <c r="F4">
        <v>54120</v>
      </c>
      <c r="G4" s="6">
        <v>2</v>
      </c>
      <c r="H4" s="2">
        <v>3579</v>
      </c>
      <c r="J4" s="3" t="s">
        <v>16</v>
      </c>
    </row>
    <row r="5" spans="1:10" x14ac:dyDescent="0.35">
      <c r="A5" t="s">
        <v>3</v>
      </c>
      <c r="B5">
        <v>3456</v>
      </c>
      <c r="C5">
        <v>88000</v>
      </c>
      <c r="F5">
        <v>54540</v>
      </c>
      <c r="G5" s="6">
        <v>1</v>
      </c>
      <c r="H5" s="2">
        <v>1234</v>
      </c>
    </row>
    <row r="6" spans="1:10" x14ac:dyDescent="0.35">
      <c r="A6" t="s">
        <v>4</v>
      </c>
      <c r="B6">
        <v>1234</v>
      </c>
      <c r="C6">
        <v>54540</v>
      </c>
      <c r="F6">
        <v>55000</v>
      </c>
      <c r="G6" s="6">
        <v>1</v>
      </c>
      <c r="H6" s="2">
        <v>2345</v>
      </c>
      <c r="J6" s="5" t="s">
        <v>17</v>
      </c>
    </row>
    <row r="7" spans="1:10" x14ac:dyDescent="0.35">
      <c r="A7" t="s">
        <v>5</v>
      </c>
      <c r="B7">
        <v>2345</v>
      </c>
      <c r="C7">
        <v>55000</v>
      </c>
      <c r="F7">
        <v>67500</v>
      </c>
      <c r="G7" s="6">
        <v>1</v>
      </c>
      <c r="H7" s="2">
        <v>3456</v>
      </c>
    </row>
    <row r="8" spans="1:10" x14ac:dyDescent="0.35">
      <c r="A8" t="s">
        <v>6</v>
      </c>
      <c r="B8">
        <v>3456</v>
      </c>
      <c r="C8">
        <v>67500</v>
      </c>
      <c r="F8">
        <v>68100</v>
      </c>
      <c r="G8" s="6">
        <v>1</v>
      </c>
      <c r="H8" s="2">
        <v>1234</v>
      </c>
      <c r="J8" s="5" t="s">
        <v>19</v>
      </c>
    </row>
    <row r="9" spans="1:10" x14ac:dyDescent="0.35">
      <c r="A9" t="s">
        <v>7</v>
      </c>
      <c r="B9">
        <v>1234</v>
      </c>
      <c r="C9">
        <v>68100</v>
      </c>
      <c r="F9">
        <v>88000</v>
      </c>
      <c r="G9" s="6">
        <v>2</v>
      </c>
      <c r="H9" s="2">
        <v>5801</v>
      </c>
    </row>
    <row r="10" spans="1:10" x14ac:dyDescent="0.35">
      <c r="A10" t="s">
        <v>8</v>
      </c>
      <c r="B10">
        <v>2345</v>
      </c>
      <c r="C10">
        <v>88000</v>
      </c>
      <c r="F10" t="s">
        <v>21</v>
      </c>
      <c r="G10" s="6">
        <v>10</v>
      </c>
      <c r="H10" s="2">
        <v>22339</v>
      </c>
    </row>
    <row r="11" spans="1:10" x14ac:dyDescent="0.35">
      <c r="A11" t="s">
        <v>9</v>
      </c>
      <c r="B11">
        <v>3456</v>
      </c>
      <c r="C11">
        <v>54000</v>
      </c>
    </row>
    <row r="12" spans="1:10" x14ac:dyDescent="0.35">
      <c r="A12" t="s">
        <v>10</v>
      </c>
      <c r="B12">
        <v>1234</v>
      </c>
      <c r="C12">
        <v>54120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G14" sqref="G14"/>
    </sheetView>
  </sheetViews>
  <sheetFormatPr baseColWidth="10" defaultColWidth="11.453125" defaultRowHeight="14.5" x14ac:dyDescent="0.35"/>
  <cols>
    <col min="2" max="2" width="13" customWidth="1"/>
    <col min="3" max="3" width="13.26953125" customWidth="1"/>
  </cols>
  <sheetData>
    <row r="1" spans="1:10" x14ac:dyDescent="0.35">
      <c r="B1" s="7" t="s">
        <v>20</v>
      </c>
      <c r="F1" s="7" t="s">
        <v>13</v>
      </c>
    </row>
    <row r="3" spans="1:10" x14ac:dyDescent="0.35">
      <c r="A3" s="7" t="s">
        <v>12</v>
      </c>
      <c r="B3" s="7" t="s">
        <v>34</v>
      </c>
      <c r="C3" s="7" t="s">
        <v>35</v>
      </c>
      <c r="D3" s="7" t="s">
        <v>36</v>
      </c>
      <c r="F3" s="7" t="s">
        <v>34</v>
      </c>
      <c r="G3" s="7" t="s">
        <v>35</v>
      </c>
      <c r="H3" s="7" t="s">
        <v>36</v>
      </c>
    </row>
    <row r="4" spans="1:10" x14ac:dyDescent="0.35">
      <c r="A4" s="8">
        <v>54000</v>
      </c>
      <c r="B4">
        <f ca="1">IFERROR(GETPIVOTDATA("nb. clients",INDIRECT(B$3&amp;"!$F$2"),"code postal",$A4),0)</f>
        <v>1</v>
      </c>
      <c r="C4">
        <f t="shared" ref="C4:D10" ca="1" si="0">IFERROR(GETPIVOTDATA("nb. clients",INDIRECT(C$3&amp;"!$F$2"),"code postal",$A4),0)</f>
        <v>2</v>
      </c>
      <c r="D4">
        <f t="shared" ca="1" si="0"/>
        <v>2</v>
      </c>
      <c r="F4">
        <f ca="1">IFERROR(GETPIVOTDATA("montant ht ",INDIRECT(F$3&amp;"!$F$2"),"code postal",$A4),0)</f>
        <v>1234</v>
      </c>
      <c r="G4">
        <f t="shared" ref="G4:H10" ca="1" si="1">IFERROR(GETPIVOTDATA("montant ht ",INDIRECT(G$3&amp;"!$F$2"),"code postal",$A4),0)</f>
        <v>5801</v>
      </c>
      <c r="H4">
        <f t="shared" ca="1" si="1"/>
        <v>4690</v>
      </c>
      <c r="J4" s="4" t="s">
        <v>14</v>
      </c>
    </row>
    <row r="5" spans="1:10" x14ac:dyDescent="0.35">
      <c r="A5" s="8">
        <v>54120</v>
      </c>
      <c r="B5">
        <f t="shared" ref="B5:B10" ca="1" si="2">IFERROR(GETPIVOTDATA("nb. clients",INDIRECT(B$3&amp;"!$F$2"),"code postal",$A5),0)</f>
        <v>2</v>
      </c>
      <c r="C5">
        <f t="shared" ca="1" si="0"/>
        <v>2</v>
      </c>
      <c r="D5">
        <f t="shared" ca="1" si="0"/>
        <v>2</v>
      </c>
      <c r="F5">
        <f t="shared" ref="F5:F10" ca="1" si="3">IFERROR(GETPIVOTDATA("montant ht ",INDIRECT(F$3&amp;"!$F$2"),"code postal",$A5),0)</f>
        <v>3579</v>
      </c>
      <c r="G5">
        <f t="shared" ca="1" si="1"/>
        <v>2468</v>
      </c>
      <c r="H5">
        <f t="shared" ca="1" si="1"/>
        <v>3579</v>
      </c>
      <c r="J5" s="3" t="s">
        <v>15</v>
      </c>
    </row>
    <row r="6" spans="1:10" x14ac:dyDescent="0.35">
      <c r="A6" s="8">
        <v>55000</v>
      </c>
      <c r="B6">
        <f t="shared" ca="1" si="2"/>
        <v>0</v>
      </c>
      <c r="C6">
        <f t="shared" ca="1" si="0"/>
        <v>1</v>
      </c>
      <c r="D6">
        <f t="shared" ca="1" si="0"/>
        <v>1</v>
      </c>
      <c r="F6">
        <f t="shared" ca="1" si="3"/>
        <v>0</v>
      </c>
      <c r="G6">
        <f t="shared" ca="1" si="1"/>
        <v>2345</v>
      </c>
      <c r="H6">
        <f t="shared" ca="1" si="1"/>
        <v>2345</v>
      </c>
      <c r="J6" s="3" t="s">
        <v>16</v>
      </c>
    </row>
    <row r="7" spans="1:10" x14ac:dyDescent="0.35">
      <c r="A7" s="8">
        <v>88000</v>
      </c>
      <c r="B7">
        <f t="shared" ca="1" si="2"/>
        <v>3</v>
      </c>
      <c r="C7">
        <f t="shared" ca="1" si="0"/>
        <v>1</v>
      </c>
      <c r="D7">
        <f t="shared" ca="1" si="0"/>
        <v>2</v>
      </c>
      <c r="F7">
        <f t="shared" ca="1" si="3"/>
        <v>5924</v>
      </c>
      <c r="G7">
        <f t="shared" ca="1" si="1"/>
        <v>1234</v>
      </c>
      <c r="H7">
        <f t="shared" ca="1" si="1"/>
        <v>5801</v>
      </c>
    </row>
    <row r="8" spans="1:10" x14ac:dyDescent="0.35">
      <c r="A8" s="8">
        <v>88100</v>
      </c>
      <c r="B8">
        <f t="shared" ca="1" si="2"/>
        <v>3</v>
      </c>
      <c r="C8">
        <f t="shared" ca="1" si="0"/>
        <v>1</v>
      </c>
      <c r="D8">
        <f t="shared" ca="1" si="0"/>
        <v>0</v>
      </c>
      <c r="F8">
        <f t="shared" ca="1" si="3"/>
        <v>8146</v>
      </c>
      <c r="G8">
        <f t="shared" ca="1" si="1"/>
        <v>2345</v>
      </c>
      <c r="H8">
        <f t="shared" ca="1" si="1"/>
        <v>0</v>
      </c>
      <c r="J8" s="5" t="s">
        <v>17</v>
      </c>
    </row>
    <row r="9" spans="1:10" x14ac:dyDescent="0.35">
      <c r="A9" s="8">
        <v>88110</v>
      </c>
      <c r="B9">
        <f t="shared" ca="1" si="2"/>
        <v>1</v>
      </c>
      <c r="C9">
        <f t="shared" ca="1" si="0"/>
        <v>2</v>
      </c>
      <c r="D9">
        <f t="shared" ca="1" si="0"/>
        <v>0</v>
      </c>
      <c r="F9">
        <f t="shared" ca="1" si="3"/>
        <v>3456</v>
      </c>
      <c r="G9">
        <f t="shared" ca="1" si="1"/>
        <v>4690</v>
      </c>
      <c r="H9">
        <f t="shared" ca="1" si="1"/>
        <v>0</v>
      </c>
    </row>
    <row r="10" spans="1:10" x14ac:dyDescent="0.35">
      <c r="A10" s="8">
        <v>67000</v>
      </c>
      <c r="B10">
        <f t="shared" ca="1" si="2"/>
        <v>0</v>
      </c>
      <c r="C10">
        <f t="shared" ca="1" si="0"/>
        <v>1</v>
      </c>
      <c r="D10">
        <f t="shared" ca="1" si="0"/>
        <v>0</v>
      </c>
      <c r="F10">
        <f t="shared" ca="1" si="3"/>
        <v>0</v>
      </c>
      <c r="G10">
        <f t="shared" ca="1" si="1"/>
        <v>3456</v>
      </c>
      <c r="H10">
        <f t="shared" ca="1" si="1"/>
        <v>0</v>
      </c>
      <c r="J10" s="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1°Trimestre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dcterms:created xsi:type="dcterms:W3CDTF">2019-12-02T14:25:06Z</dcterms:created>
  <dcterms:modified xsi:type="dcterms:W3CDTF">2019-12-04T15:45:18Z</dcterms:modified>
</cp:coreProperties>
</file>