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1" i="1"/>
  <c r="E10" i="1"/>
  <c r="E12" i="1"/>
  <c r="E13" i="1"/>
  <c r="E14" i="1"/>
  <c r="E15" i="1"/>
  <c r="E16" i="1"/>
  <c r="E17" i="1"/>
  <c r="E18" i="1"/>
  <c r="E19" i="1"/>
  <c r="F17" i="1" l="1"/>
  <c r="G17" i="1" s="1"/>
  <c r="F16" i="1"/>
  <c r="G16" i="1" s="1"/>
  <c r="F8" i="1"/>
  <c r="G8" i="1" s="1"/>
  <c r="F2" i="1"/>
  <c r="G2" i="1" s="1"/>
  <c r="F9" i="1"/>
  <c r="G9" i="1" s="1"/>
  <c r="F6" i="1"/>
  <c r="G6" i="1" s="1"/>
  <c r="F18" i="1"/>
  <c r="G18" i="1" s="1"/>
  <c r="F15" i="1"/>
  <c r="G15" i="1" s="1"/>
  <c r="F7" i="1"/>
  <c r="G7" i="1" s="1"/>
  <c r="F19" i="1"/>
  <c r="G19" i="1" s="1"/>
  <c r="F4" i="1"/>
  <c r="G4" i="1" s="1"/>
  <c r="F10" i="1"/>
  <c r="G10" i="1" s="1"/>
  <c r="F14" i="1"/>
  <c r="G14" i="1" s="1"/>
  <c r="F12" i="1"/>
  <c r="G12" i="1" s="1"/>
  <c r="F3" i="1"/>
  <c r="G3" i="1" s="1"/>
  <c r="F11" i="1"/>
  <c r="G11" i="1" s="1"/>
  <c r="F13" i="1"/>
  <c r="G13" i="1" s="1"/>
  <c r="F5" i="1"/>
  <c r="G5" i="1" s="1"/>
</calcChain>
</file>

<file path=xl/sharedStrings.xml><?xml version="1.0" encoding="utf-8"?>
<sst xmlns="http://schemas.openxmlformats.org/spreadsheetml/2006/main" count="44" uniqueCount="25">
  <si>
    <t>OSNY</t>
  </si>
  <si>
    <t>MEAUX</t>
  </si>
  <si>
    <t>LORIENT</t>
  </si>
  <si>
    <t>VANNES</t>
  </si>
  <si>
    <t>QUIMPER</t>
  </si>
  <si>
    <t>GUERANDE</t>
  </si>
  <si>
    <t>ST OUEN</t>
  </si>
  <si>
    <t>PARIS 19</t>
  </si>
  <si>
    <t>MANTES 2</t>
  </si>
  <si>
    <t>COMPIEGNE</t>
  </si>
  <si>
    <t>NICE</t>
  </si>
  <si>
    <t>VALLAURIS</t>
  </si>
  <si>
    <t>BEAUBOURG</t>
  </si>
  <si>
    <t>Rueil-Malmaison</t>
  </si>
  <si>
    <t>BEAUVAIS</t>
  </si>
  <si>
    <t>PARIS DAUMESNIL</t>
  </si>
  <si>
    <t>TOULON</t>
  </si>
  <si>
    <t>Numéro</t>
  </si>
  <si>
    <t>Groupe</t>
  </si>
  <si>
    <t>Ville</t>
  </si>
  <si>
    <t>heure</t>
  </si>
  <si>
    <t>Voici l'ordre qui doit etre fait:</t>
  </si>
  <si>
    <t>Groupe2</t>
  </si>
  <si>
    <t>heure2</t>
  </si>
  <si>
    <t>heure2&amp;Groupe2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</si>
</sst>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/>
  </cellStyleXfs>
  <cellXfs count="11">
    <xf numFmtId="0" fontId="0" fillId="0" borderId="0" xfId="0"/>
    <xf numFmtId="0" fontId="5" fillId="0" borderId="1" xfId="3" applyFont="1" applyFill="1" applyBorder="1" applyAlignment="1" applyProtection="1">
      <alignment horizontal="center"/>
      <protection locked="0"/>
    </xf>
    <xf numFmtId="0" fontId="4" fillId="0" borderId="1" xfId="3" applyFont="1" applyFill="1" applyBorder="1" applyAlignment="1" applyProtection="1">
      <alignment horizontal="center"/>
      <protection locked="0"/>
    </xf>
    <xf numFmtId="2" fontId="4" fillId="0" borderId="2" xfId="3" applyNumberFormat="1" applyFont="1" applyFill="1" applyBorder="1" applyAlignment="1" applyProtection="1">
      <alignment horizontal="center"/>
      <protection locked="0"/>
    </xf>
    <xf numFmtId="0" fontId="6" fillId="0" borderId="1" xfId="3" applyFont="1" applyFill="1" applyBorder="1" applyAlignment="1" applyProtection="1">
      <alignment horizontal="center"/>
      <protection locked="0"/>
    </xf>
    <xf numFmtId="0" fontId="4" fillId="0" borderId="3" xfId="3" applyFont="1" applyFill="1" applyBorder="1" applyAlignment="1" applyProtection="1">
      <alignment horizontal="center"/>
      <protection locked="0"/>
    </xf>
    <xf numFmtId="0" fontId="5" fillId="0" borderId="3" xfId="3" applyFont="1" applyFill="1" applyBorder="1" applyAlignment="1" applyProtection="1">
      <alignment horizontal="center"/>
      <protection locked="0"/>
    </xf>
    <xf numFmtId="2" fontId="4" fillId="0" borderId="4" xfId="3" applyNumberFormat="1" applyFont="1" applyFill="1" applyBorder="1" applyAlignment="1" applyProtection="1">
      <alignment horizontal="center"/>
      <protection locked="0"/>
    </xf>
    <xf numFmtId="0" fontId="0" fillId="0" borderId="0" xfId="0" applyFill="1"/>
    <xf numFmtId="0" fontId="4" fillId="0" borderId="1" xfId="3" applyFont="1" applyFill="1" applyBorder="1" applyAlignment="1">
      <alignment horizontal="center"/>
    </xf>
    <xf numFmtId="0" fontId="4" fillId="0" borderId="3" xfId="3" applyFont="1" applyFill="1" applyBorder="1" applyAlignment="1">
      <alignment horizontal="center"/>
    </xf>
  </cellXfs>
  <cellStyles count="4">
    <cellStyle name="0,0_x000d__x000a_NA_x000d__x000a_" xfId="3"/>
    <cellStyle name="Normal" xfId="0" builtinId="0"/>
    <cellStyle name="Normal 2" xfId="2"/>
    <cellStyle name="Normal 3" xfId="1"/>
  </cellStyles>
  <dxfs count="10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9" totalsRowShown="0" headerRowDxfId="5" dataDxfId="4" tableBorderDxfId="9">
  <autoFilter ref="A1:G19"/>
  <sortState ref="A2:G19">
    <sortCondition ref="G2"/>
  </sortState>
  <tableColumns count="7">
    <tableColumn id="1" name="Numéro" dataDxfId="8" dataCellStyle="0,0_x000d__x000a_NA_x000d__x000a_"/>
    <tableColumn id="2" name="Groupe" dataDxfId="7" dataCellStyle="0,0_x000d__x000a_NA_x000d__x000a_"/>
    <tableColumn id="3" name="Ville" dataDxfId="6" dataCellStyle="0,0_x000d__x000a_NA_x000d__x000a_"/>
    <tableColumn id="4" name="heure" dataDxfId="2" dataCellStyle="0,0_x000d__x000a_NA_x000d__x000a_"/>
    <tableColumn id="5" name="Groupe2" dataDxfId="1">
      <calculatedColumnFormula>IF(_xlfn.AGGREGATE(14,6,(Tableau1[Groupe])/(Tableau1[Ville]=Tableau1[[#This Row],[Ville]]),1)=0,99,_xlfn.AGGREGATE(14,6,(Tableau1[Groupe])/(Tableau1[Ville]=Tableau1[[#This Row],[Ville]]),1))</calculatedColumnFormula>
    </tableColumn>
    <tableColumn id="6" name="heure2" dataDxfId="3">
      <calculatedColumnFormula>_xlfn.AGGREGATE(15,6,(Tableau1[heure])/(Tableau1[Groupe2]=Tableau1[[#This Row],[Groupe2]]),1)</calculatedColumnFormula>
    </tableColumn>
    <tableColumn id="7" name="heure2&amp;Groupe2" dataDxfId="0">
      <calculatedColumnFormula>RIGHT("00"&amp;Tableau1[[#This Row],[heure2]],2)&amp;RIGHT("00"&amp;Tableau1[[#This Row],[Groupe2]],2)&amp;IF(Tableau1[[#This Row],[Groupe]]="","z","a")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G2" sqref="G2"/>
    </sheetView>
  </sheetViews>
  <sheetFormatPr baseColWidth="10" defaultRowHeight="14.5" x14ac:dyDescent="0.35"/>
  <cols>
    <col min="1" max="2" width="10.90625" style="8"/>
    <col min="3" max="3" width="17.1796875" style="8" bestFit="1" customWidth="1"/>
    <col min="4" max="4" width="10.90625" style="8"/>
    <col min="5" max="5" width="10.36328125" style="8" bestFit="1" customWidth="1"/>
    <col min="6" max="6" width="10.90625" style="8"/>
    <col min="7" max="7" width="16.1796875" style="8" customWidth="1"/>
    <col min="8" max="10" width="10.90625" style="8"/>
    <col min="11" max="11" width="17.1796875" style="8" bestFit="1" customWidth="1"/>
    <col min="12" max="16384" width="10.90625" style="8"/>
  </cols>
  <sheetData>
    <row r="1" spans="1:12" x14ac:dyDescent="0.35">
      <c r="A1" s="8" t="s">
        <v>17</v>
      </c>
      <c r="B1" s="8" t="s">
        <v>18</v>
      </c>
      <c r="C1" s="8" t="s">
        <v>19</v>
      </c>
      <c r="D1" s="8" t="s">
        <v>20</v>
      </c>
      <c r="E1" s="8" t="s">
        <v>22</v>
      </c>
      <c r="F1" s="8" t="s">
        <v>23</v>
      </c>
      <c r="G1" s="8" t="s">
        <v>24</v>
      </c>
      <c r="I1" s="8" t="s">
        <v>21</v>
      </c>
    </row>
    <row r="2" spans="1:12" x14ac:dyDescent="0.35">
      <c r="A2" s="2">
        <v>27</v>
      </c>
      <c r="B2" s="1">
        <v>6</v>
      </c>
      <c r="C2" s="9" t="s">
        <v>2</v>
      </c>
      <c r="D2" s="3">
        <v>6</v>
      </c>
      <c r="E2" s="8">
        <f>IF(_xlfn.AGGREGATE(14,6,(Tableau1[Groupe])/(Tableau1[Ville]=Tableau1[[#This Row],[Ville]]),1)=0,99,_xlfn.AGGREGATE(14,6,(Tableau1[Groupe])/(Tableau1[Ville]=Tableau1[[#This Row],[Ville]]),1))</f>
        <v>6</v>
      </c>
      <c r="F2" s="8">
        <f>_xlfn.AGGREGATE(15,6,(Tableau1[heure])/(Tableau1[Groupe2]=Tableau1[[#This Row],[Groupe2]]),1)</f>
        <v>6</v>
      </c>
      <c r="G2" s="8" t="str">
        <f>RIGHT("00"&amp;Tableau1[[#This Row],[heure2]],2)&amp;RIGHT("00"&amp;Tableau1[[#This Row],[Groupe2]],2)&amp;IF(Tableau1[[#This Row],[Groupe]]="","z","a")</f>
        <v>0606a</v>
      </c>
      <c r="I2" s="2">
        <v>27</v>
      </c>
      <c r="J2" s="1">
        <v>6</v>
      </c>
      <c r="K2" s="9" t="s">
        <v>2</v>
      </c>
      <c r="L2" s="3">
        <v>6</v>
      </c>
    </row>
    <row r="3" spans="1:12" x14ac:dyDescent="0.35">
      <c r="A3" s="4">
        <v>181</v>
      </c>
      <c r="B3" s="1">
        <v>6</v>
      </c>
      <c r="C3" s="9" t="s">
        <v>4</v>
      </c>
      <c r="D3" s="3">
        <v>7</v>
      </c>
      <c r="E3" s="8">
        <f>IF(_xlfn.AGGREGATE(14,6,(Tableau1[Groupe])/(Tableau1[Ville]=Tableau1[[#This Row],[Ville]]),1)=0,99,_xlfn.AGGREGATE(14,6,(Tableau1[Groupe])/(Tableau1[Ville]=Tableau1[[#This Row],[Ville]]),1))</f>
        <v>6</v>
      </c>
      <c r="F3" s="8">
        <f>_xlfn.AGGREGATE(15,6,(Tableau1[heure])/(Tableau1[Groupe2]=Tableau1[[#This Row],[Groupe2]]),1)</f>
        <v>6</v>
      </c>
      <c r="G3" s="8" t="str">
        <f>RIGHT("00"&amp;Tableau1[[#This Row],[heure2]],2)&amp;RIGHT("00"&amp;Tableau1[[#This Row],[Groupe2]],2)&amp;IF(Tableau1[[#This Row],[Groupe]]="","z","a")</f>
        <v>0606a</v>
      </c>
      <c r="I3" s="4">
        <v>181</v>
      </c>
      <c r="J3" s="1">
        <v>6</v>
      </c>
      <c r="K3" s="9" t="s">
        <v>4</v>
      </c>
      <c r="L3" s="3">
        <v>7</v>
      </c>
    </row>
    <row r="4" spans="1:12" x14ac:dyDescent="0.35">
      <c r="A4" s="2">
        <v>23</v>
      </c>
      <c r="B4" s="1">
        <v>9</v>
      </c>
      <c r="C4" s="9" t="s">
        <v>0</v>
      </c>
      <c r="D4" s="3">
        <v>6</v>
      </c>
      <c r="E4" s="8">
        <f>IF(_xlfn.AGGREGATE(14,6,(Tableau1[Groupe])/(Tableau1[Ville]=Tableau1[[#This Row],[Ville]]),1)=0,99,_xlfn.AGGREGATE(14,6,(Tableau1[Groupe])/(Tableau1[Ville]=Tableau1[[#This Row],[Ville]]),1))</f>
        <v>9</v>
      </c>
      <c r="F4" s="8">
        <f>_xlfn.AGGREGATE(15,6,(Tableau1[heure])/(Tableau1[Groupe2]=Tableau1[[#This Row],[Groupe2]]),1)</f>
        <v>6</v>
      </c>
      <c r="G4" s="8" t="str">
        <f>RIGHT("00"&amp;Tableau1[[#This Row],[heure2]],2)&amp;RIGHT("00"&amp;Tableau1[[#This Row],[Groupe2]],2)&amp;IF(Tableau1[[#This Row],[Groupe]]="","z","a")</f>
        <v>0609a</v>
      </c>
      <c r="I4" s="2">
        <v>23</v>
      </c>
      <c r="J4" s="1">
        <v>9</v>
      </c>
      <c r="K4" s="9" t="s">
        <v>0</v>
      </c>
      <c r="L4" s="3">
        <v>6</v>
      </c>
    </row>
    <row r="5" spans="1:12" x14ac:dyDescent="0.35">
      <c r="A5" s="2">
        <v>185</v>
      </c>
      <c r="B5" s="1">
        <v>9</v>
      </c>
      <c r="C5" s="9" t="s">
        <v>1</v>
      </c>
      <c r="D5" s="3">
        <v>9</v>
      </c>
      <c r="E5" s="8">
        <f>IF(_xlfn.AGGREGATE(14,6,(Tableau1[Groupe])/(Tableau1[Ville]=Tableau1[[#This Row],[Ville]]),1)=0,99,_xlfn.AGGREGATE(14,6,(Tableau1[Groupe])/(Tableau1[Ville]=Tableau1[[#This Row],[Ville]]),1))</f>
        <v>9</v>
      </c>
      <c r="F5" s="8">
        <f>_xlfn.AGGREGATE(15,6,(Tableau1[heure])/(Tableau1[Groupe2]=Tableau1[[#This Row],[Groupe2]]),1)</f>
        <v>6</v>
      </c>
      <c r="G5" s="8" t="str">
        <f>RIGHT("00"&amp;Tableau1[[#This Row],[heure2]],2)&amp;RIGHT("00"&amp;Tableau1[[#This Row],[Groupe2]],2)&amp;IF(Tableau1[[#This Row],[Groupe]]="","z","a")</f>
        <v>0609a</v>
      </c>
      <c r="I5" s="2">
        <v>185</v>
      </c>
      <c r="J5" s="1">
        <v>9</v>
      </c>
      <c r="K5" s="9" t="s">
        <v>1</v>
      </c>
      <c r="L5" s="3">
        <v>9</v>
      </c>
    </row>
    <row r="6" spans="1:12" x14ac:dyDescent="0.35">
      <c r="A6" s="4">
        <v>146</v>
      </c>
      <c r="B6" s="1">
        <v>1</v>
      </c>
      <c r="C6" s="9" t="s">
        <v>3</v>
      </c>
      <c r="D6" s="3">
        <v>7</v>
      </c>
      <c r="E6" s="8">
        <f>IF(_xlfn.AGGREGATE(14,6,(Tableau1[Groupe])/(Tableau1[Ville]=Tableau1[[#This Row],[Ville]]),1)=0,99,_xlfn.AGGREGATE(14,6,(Tableau1[Groupe])/(Tableau1[Ville]=Tableau1[[#This Row],[Ville]]),1))</f>
        <v>1</v>
      </c>
      <c r="F6" s="8">
        <f>_xlfn.AGGREGATE(15,6,(Tableau1[heure])/(Tableau1[Groupe2]=Tableau1[[#This Row],[Groupe2]]),1)</f>
        <v>7</v>
      </c>
      <c r="G6" s="8" t="str">
        <f>RIGHT("00"&amp;Tableau1[[#This Row],[heure2]],2)&amp;RIGHT("00"&amp;Tableau1[[#This Row],[Groupe2]],2)&amp;IF(Tableau1[[#This Row],[Groupe]]="","z","a")</f>
        <v>0701a</v>
      </c>
      <c r="I6" s="4">
        <v>146</v>
      </c>
      <c r="J6" s="1">
        <v>1</v>
      </c>
      <c r="K6" s="9" t="s">
        <v>3</v>
      </c>
      <c r="L6" s="3">
        <v>7</v>
      </c>
    </row>
    <row r="7" spans="1:12" x14ac:dyDescent="0.35">
      <c r="A7" s="2">
        <v>190</v>
      </c>
      <c r="B7" s="1">
        <v>1</v>
      </c>
      <c r="C7" s="9" t="s">
        <v>7</v>
      </c>
      <c r="D7" s="3">
        <v>12</v>
      </c>
      <c r="E7" s="8">
        <f>IF(_xlfn.AGGREGATE(14,6,(Tableau1[Groupe])/(Tableau1[Ville]=Tableau1[[#This Row],[Ville]]),1)=0,99,_xlfn.AGGREGATE(14,6,(Tableau1[Groupe])/(Tableau1[Ville]=Tableau1[[#This Row],[Ville]]),1))</f>
        <v>1</v>
      </c>
      <c r="F7" s="8">
        <f>_xlfn.AGGREGATE(15,6,(Tableau1[heure])/(Tableau1[Groupe2]=Tableau1[[#This Row],[Groupe2]]),1)</f>
        <v>7</v>
      </c>
      <c r="G7" s="8" t="str">
        <f>RIGHT("00"&amp;Tableau1[[#This Row],[heure2]],2)&amp;RIGHT("00"&amp;Tableau1[[#This Row],[Groupe2]],2)&amp;IF(Tableau1[[#This Row],[Groupe]]="","z","a")</f>
        <v>0701a</v>
      </c>
      <c r="I7" s="2">
        <v>190</v>
      </c>
      <c r="J7" s="1">
        <v>1</v>
      </c>
      <c r="K7" s="9" t="s">
        <v>7</v>
      </c>
      <c r="L7" s="3">
        <v>12</v>
      </c>
    </row>
    <row r="8" spans="1:12" x14ac:dyDescent="0.35">
      <c r="A8" s="2">
        <v>297</v>
      </c>
      <c r="B8" s="1">
        <v>7</v>
      </c>
      <c r="C8" s="9" t="s">
        <v>5</v>
      </c>
      <c r="D8" s="3">
        <v>7</v>
      </c>
      <c r="E8" s="8">
        <f>IF(_xlfn.AGGREGATE(14,6,(Tableau1[Groupe])/(Tableau1[Ville]=Tableau1[[#This Row],[Ville]]),1)=0,99,_xlfn.AGGREGATE(14,6,(Tableau1[Groupe])/(Tableau1[Ville]=Tableau1[[#This Row],[Ville]]),1))</f>
        <v>7</v>
      </c>
      <c r="F8" s="8">
        <f>_xlfn.AGGREGATE(15,6,(Tableau1[heure])/(Tableau1[Groupe2]=Tableau1[[#This Row],[Groupe2]]),1)</f>
        <v>7</v>
      </c>
      <c r="G8" s="8" t="str">
        <f>RIGHT("00"&amp;Tableau1[[#This Row],[heure2]],2)&amp;RIGHT("00"&amp;Tableau1[[#This Row],[Groupe2]],2)&amp;IF(Tableau1[[#This Row],[Groupe]]="","z","a")</f>
        <v>0707a</v>
      </c>
      <c r="I8" s="2">
        <v>297</v>
      </c>
      <c r="J8" s="1">
        <v>7</v>
      </c>
      <c r="K8" s="9" t="s">
        <v>5</v>
      </c>
      <c r="L8" s="3">
        <v>7</v>
      </c>
    </row>
    <row r="9" spans="1:12" x14ac:dyDescent="0.35">
      <c r="A9" s="2">
        <v>6</v>
      </c>
      <c r="B9" s="1">
        <v>22</v>
      </c>
      <c r="C9" s="9" t="s">
        <v>10</v>
      </c>
      <c r="D9" s="3">
        <v>7</v>
      </c>
      <c r="E9" s="8">
        <f>IF(_xlfn.AGGREGATE(14,6,(Tableau1[Groupe])/(Tableau1[Ville]=Tableau1[[#This Row],[Ville]]),1)=0,99,_xlfn.AGGREGATE(14,6,(Tableau1[Groupe])/(Tableau1[Ville]=Tableau1[[#This Row],[Ville]]),1))</f>
        <v>22</v>
      </c>
      <c r="F9" s="8">
        <f>_xlfn.AGGREGATE(15,6,(Tableau1[heure])/(Tableau1[Groupe2]=Tableau1[[#This Row],[Groupe2]]),1)</f>
        <v>7</v>
      </c>
      <c r="G9" s="8" t="str">
        <f>RIGHT("00"&amp;Tableau1[[#This Row],[heure2]],2)&amp;RIGHT("00"&amp;Tableau1[[#This Row],[Groupe2]],2)&amp;IF(Tableau1[[#This Row],[Groupe]]="","z","a")</f>
        <v>0722a</v>
      </c>
      <c r="I9" s="2">
        <v>6</v>
      </c>
      <c r="J9" s="1">
        <v>22</v>
      </c>
      <c r="K9" s="9" t="s">
        <v>10</v>
      </c>
      <c r="L9" s="3">
        <v>7</v>
      </c>
    </row>
    <row r="10" spans="1:12" x14ac:dyDescent="0.35">
      <c r="A10" s="2">
        <v>137</v>
      </c>
      <c r="B10" s="1">
        <v>22</v>
      </c>
      <c r="C10" s="9" t="s">
        <v>11</v>
      </c>
      <c r="D10" s="3">
        <v>9</v>
      </c>
      <c r="E10" s="8">
        <f>IF(_xlfn.AGGREGATE(14,6,(Tableau1[Groupe])/(Tableau1[Ville]=Tableau1[[#This Row],[Ville]]),1)=0,99,_xlfn.AGGREGATE(14,6,(Tableau1[Groupe])/(Tableau1[Ville]=Tableau1[[#This Row],[Ville]]),1))</f>
        <v>22</v>
      </c>
      <c r="F10" s="8">
        <f>_xlfn.AGGREGATE(15,6,(Tableau1[heure])/(Tableau1[Groupe2]=Tableau1[[#This Row],[Groupe2]]),1)</f>
        <v>7</v>
      </c>
      <c r="G10" s="8" t="str">
        <f>RIGHT("00"&amp;Tableau1[[#This Row],[heure2]],2)&amp;RIGHT("00"&amp;Tableau1[[#This Row],[Groupe2]],2)&amp;IF(Tableau1[[#This Row],[Groupe]]="","z","a")</f>
        <v>0722a</v>
      </c>
      <c r="I10" s="2">
        <v>137</v>
      </c>
      <c r="J10" s="1">
        <v>22</v>
      </c>
      <c r="K10" s="9" t="s">
        <v>11</v>
      </c>
      <c r="L10" s="3">
        <v>9</v>
      </c>
    </row>
    <row r="11" spans="1:12" x14ac:dyDescent="0.35">
      <c r="A11" s="2">
        <v>6</v>
      </c>
      <c r="B11" s="1"/>
      <c r="C11" s="9" t="s">
        <v>10</v>
      </c>
      <c r="D11" s="3">
        <v>9</v>
      </c>
      <c r="E11" s="8">
        <f>IF(_xlfn.AGGREGATE(14,6,(Tableau1[Groupe])/(Tableau1[Ville]=Tableau1[[#This Row],[Ville]]),1)=0,99,_xlfn.AGGREGATE(14,6,(Tableau1[Groupe])/(Tableau1[Ville]=Tableau1[[#This Row],[Ville]]),1))</f>
        <v>22</v>
      </c>
      <c r="F11" s="8">
        <f>_xlfn.AGGREGATE(15,6,(Tableau1[heure])/(Tableau1[Groupe2]=Tableau1[[#This Row],[Groupe2]]),1)</f>
        <v>7</v>
      </c>
      <c r="G11" s="8" t="str">
        <f>RIGHT("00"&amp;Tableau1[[#This Row],[heure2]],2)&amp;RIGHT("00"&amp;Tableau1[[#This Row],[Groupe2]],2)&amp;IF(Tableau1[[#This Row],[Groupe]]="","z","a")</f>
        <v>0722z</v>
      </c>
      <c r="I11" s="2">
        <v>6</v>
      </c>
      <c r="J11" s="1"/>
      <c r="K11" s="9" t="s">
        <v>10</v>
      </c>
      <c r="L11" s="3">
        <v>9</v>
      </c>
    </row>
    <row r="12" spans="1:12" x14ac:dyDescent="0.35">
      <c r="A12" s="2">
        <v>114</v>
      </c>
      <c r="B12" s="1">
        <v>10</v>
      </c>
      <c r="C12" s="9" t="s">
        <v>6</v>
      </c>
      <c r="D12" s="3">
        <v>8</v>
      </c>
      <c r="E12" s="8">
        <f>IF(_xlfn.AGGREGATE(14,6,(Tableau1[Groupe])/(Tableau1[Ville]=Tableau1[[#This Row],[Ville]]),1)=0,99,_xlfn.AGGREGATE(14,6,(Tableau1[Groupe])/(Tableau1[Ville]=Tableau1[[#This Row],[Ville]]),1))</f>
        <v>10</v>
      </c>
      <c r="F12" s="8">
        <f>_xlfn.AGGREGATE(15,6,(Tableau1[heure])/(Tableau1[Groupe2]=Tableau1[[#This Row],[Groupe2]]),1)</f>
        <v>8</v>
      </c>
      <c r="G12" s="8" t="str">
        <f>RIGHT("00"&amp;Tableau1[[#This Row],[heure2]],2)&amp;RIGHT("00"&amp;Tableau1[[#This Row],[Groupe2]],2)&amp;IF(Tableau1[[#This Row],[Groupe]]="","z","a")</f>
        <v>0810a</v>
      </c>
      <c r="I12" s="2">
        <v>114</v>
      </c>
      <c r="J12" s="1">
        <v>10</v>
      </c>
      <c r="K12" s="9" t="s">
        <v>6</v>
      </c>
      <c r="L12" s="3">
        <v>8</v>
      </c>
    </row>
    <row r="13" spans="1:12" x14ac:dyDescent="0.35">
      <c r="A13" s="2">
        <v>188</v>
      </c>
      <c r="B13" s="1">
        <v>12</v>
      </c>
      <c r="C13" s="9" t="s">
        <v>8</v>
      </c>
      <c r="D13" s="3">
        <v>8</v>
      </c>
      <c r="E13" s="8">
        <f>IF(_xlfn.AGGREGATE(14,6,(Tableau1[Groupe])/(Tableau1[Ville]=Tableau1[[#This Row],[Ville]]),1)=0,99,_xlfn.AGGREGATE(14,6,(Tableau1[Groupe])/(Tableau1[Ville]=Tableau1[[#This Row],[Ville]]),1))</f>
        <v>12</v>
      </c>
      <c r="F13" s="8">
        <f>_xlfn.AGGREGATE(15,6,(Tableau1[heure])/(Tableau1[Groupe2]=Tableau1[[#This Row],[Groupe2]]),1)</f>
        <v>8</v>
      </c>
      <c r="G13" s="8" t="str">
        <f>RIGHT("00"&amp;Tableau1[[#This Row],[heure2]],2)&amp;RIGHT("00"&amp;Tableau1[[#This Row],[Groupe2]],2)&amp;IF(Tableau1[[#This Row],[Groupe]]="","z","a")</f>
        <v>0812a</v>
      </c>
      <c r="I13" s="2">
        <v>188</v>
      </c>
      <c r="J13" s="1">
        <v>12</v>
      </c>
      <c r="K13" s="9" t="s">
        <v>8</v>
      </c>
      <c r="L13" s="3">
        <v>8</v>
      </c>
    </row>
    <row r="14" spans="1:12" x14ac:dyDescent="0.35">
      <c r="A14" s="2">
        <v>78</v>
      </c>
      <c r="B14" s="1">
        <v>19</v>
      </c>
      <c r="C14" s="9" t="s">
        <v>9</v>
      </c>
      <c r="D14" s="3">
        <v>8</v>
      </c>
      <c r="E14" s="8">
        <f>IF(_xlfn.AGGREGATE(14,6,(Tableau1[Groupe])/(Tableau1[Ville]=Tableau1[[#This Row],[Ville]]),1)=0,99,_xlfn.AGGREGATE(14,6,(Tableau1[Groupe])/(Tableau1[Ville]=Tableau1[[#This Row],[Ville]]),1))</f>
        <v>19</v>
      </c>
      <c r="F14" s="8">
        <f>_xlfn.AGGREGATE(15,6,(Tableau1[heure])/(Tableau1[Groupe2]=Tableau1[[#This Row],[Groupe2]]),1)</f>
        <v>8</v>
      </c>
      <c r="G14" s="8" t="str">
        <f>RIGHT("00"&amp;Tableau1[[#This Row],[heure2]],2)&amp;RIGHT("00"&amp;Tableau1[[#This Row],[Groupe2]],2)&amp;IF(Tableau1[[#This Row],[Groupe]]="","z","a")</f>
        <v>0819a</v>
      </c>
      <c r="I14" s="2">
        <v>78</v>
      </c>
      <c r="J14" s="1">
        <v>19</v>
      </c>
      <c r="K14" s="9" t="s">
        <v>9</v>
      </c>
      <c r="L14" s="3">
        <v>8</v>
      </c>
    </row>
    <row r="15" spans="1:12" x14ac:dyDescent="0.35">
      <c r="A15" s="2">
        <v>191</v>
      </c>
      <c r="B15" s="2">
        <v>19</v>
      </c>
      <c r="C15" s="9" t="s">
        <v>14</v>
      </c>
      <c r="D15" s="3">
        <v>9</v>
      </c>
      <c r="E15" s="8">
        <f>IF(_xlfn.AGGREGATE(14,6,(Tableau1[Groupe])/(Tableau1[Ville]=Tableau1[[#This Row],[Ville]]),1)=0,99,_xlfn.AGGREGATE(14,6,(Tableau1[Groupe])/(Tableau1[Ville]=Tableau1[[#This Row],[Ville]]),1))</f>
        <v>19</v>
      </c>
      <c r="F15" s="8">
        <f>_xlfn.AGGREGATE(15,6,(Tableau1[heure])/(Tableau1[Groupe2]=Tableau1[[#This Row],[Groupe2]]),1)</f>
        <v>8</v>
      </c>
      <c r="G15" s="8" t="str">
        <f>RIGHT("00"&amp;Tableau1[[#This Row],[heure2]],2)&amp;RIGHT("00"&amp;Tableau1[[#This Row],[Groupe2]],2)&amp;IF(Tableau1[[#This Row],[Groupe]]="","z","a")</f>
        <v>0819a</v>
      </c>
      <c r="I15" s="2">
        <v>191</v>
      </c>
      <c r="J15" s="2">
        <v>19</v>
      </c>
      <c r="K15" s="9" t="s">
        <v>14</v>
      </c>
      <c r="L15" s="3">
        <v>9</v>
      </c>
    </row>
    <row r="16" spans="1:12" x14ac:dyDescent="0.35">
      <c r="A16" s="2">
        <v>182</v>
      </c>
      <c r="B16" s="1">
        <v>11</v>
      </c>
      <c r="C16" s="9" t="s">
        <v>15</v>
      </c>
      <c r="D16" s="3">
        <v>9</v>
      </c>
      <c r="E16" s="8">
        <f>IF(_xlfn.AGGREGATE(14,6,(Tableau1[Groupe])/(Tableau1[Ville]=Tableau1[[#This Row],[Ville]]),1)=0,99,_xlfn.AGGREGATE(14,6,(Tableau1[Groupe])/(Tableau1[Ville]=Tableau1[[#This Row],[Ville]]),1))</f>
        <v>11</v>
      </c>
      <c r="F16" s="8">
        <f>_xlfn.AGGREGATE(15,6,(Tableau1[heure])/(Tableau1[Groupe2]=Tableau1[[#This Row],[Groupe2]]),1)</f>
        <v>9</v>
      </c>
      <c r="G16" s="8" t="str">
        <f>RIGHT("00"&amp;Tableau1[[#This Row],[heure2]],2)&amp;RIGHT("00"&amp;Tableau1[[#This Row],[Groupe2]],2)&amp;IF(Tableau1[[#This Row],[Groupe]]="","z","a")</f>
        <v>0911a</v>
      </c>
      <c r="I16" s="2">
        <v>55</v>
      </c>
      <c r="J16" s="1"/>
      <c r="K16" s="9" t="s">
        <v>12</v>
      </c>
      <c r="L16" s="3">
        <v>9</v>
      </c>
    </row>
    <row r="17" spans="1:12" x14ac:dyDescent="0.35">
      <c r="A17" s="2">
        <v>161</v>
      </c>
      <c r="B17" s="2">
        <v>11</v>
      </c>
      <c r="C17" s="9" t="s">
        <v>13</v>
      </c>
      <c r="D17" s="3">
        <v>9</v>
      </c>
      <c r="E17" s="8">
        <f>IF(_xlfn.AGGREGATE(14,6,(Tableau1[Groupe])/(Tableau1[Ville]=Tableau1[[#This Row],[Ville]]),1)=0,99,_xlfn.AGGREGATE(14,6,(Tableau1[Groupe])/(Tableau1[Ville]=Tableau1[[#This Row],[Ville]]),1))</f>
        <v>11</v>
      </c>
      <c r="F17" s="8">
        <f>_xlfn.AGGREGATE(15,6,(Tableau1[heure])/(Tableau1[Groupe2]=Tableau1[[#This Row],[Groupe2]]),1)</f>
        <v>9</v>
      </c>
      <c r="G17" s="8" t="str">
        <f>RIGHT("00"&amp;Tableau1[[#This Row],[heure2]],2)&amp;RIGHT("00"&amp;Tableau1[[#This Row],[Groupe2]],2)&amp;IF(Tableau1[[#This Row],[Groupe]]="","z","a")</f>
        <v>0911a</v>
      </c>
      <c r="I17" s="2">
        <v>182</v>
      </c>
      <c r="J17" s="1">
        <v>11</v>
      </c>
      <c r="K17" s="9" t="s">
        <v>15</v>
      </c>
      <c r="L17" s="3">
        <v>9</v>
      </c>
    </row>
    <row r="18" spans="1:12" x14ac:dyDescent="0.35">
      <c r="A18" s="2">
        <v>55</v>
      </c>
      <c r="B18" s="1"/>
      <c r="C18" s="9" t="s">
        <v>12</v>
      </c>
      <c r="D18" s="3">
        <v>9</v>
      </c>
      <c r="E18" s="8">
        <f>IF(_xlfn.AGGREGATE(14,6,(Tableau1[Groupe])/(Tableau1[Ville]=Tableau1[[#This Row],[Ville]]),1)=0,99,_xlfn.AGGREGATE(14,6,(Tableau1[Groupe])/(Tableau1[Ville]=Tableau1[[#This Row],[Ville]]),1))</f>
        <v>99</v>
      </c>
      <c r="F18" s="8">
        <f>_xlfn.AGGREGATE(15,6,(Tableau1[heure])/(Tableau1[Groupe2]=Tableau1[[#This Row],[Groupe2]]),1)</f>
        <v>9</v>
      </c>
      <c r="G18" s="8" t="str">
        <f>RIGHT("00"&amp;Tableau1[[#This Row],[heure2]],2)&amp;RIGHT("00"&amp;Tableau1[[#This Row],[Groupe2]],2)&amp;IF(Tableau1[[#This Row],[Groupe]]="","z","a")</f>
        <v>0999z</v>
      </c>
      <c r="I18" s="2">
        <v>161</v>
      </c>
      <c r="J18" s="2">
        <v>11</v>
      </c>
      <c r="K18" s="9" t="s">
        <v>13</v>
      </c>
      <c r="L18" s="3">
        <v>9</v>
      </c>
    </row>
    <row r="19" spans="1:12" x14ac:dyDescent="0.35">
      <c r="A19" s="5">
        <v>47</v>
      </c>
      <c r="B19" s="6"/>
      <c r="C19" s="10" t="s">
        <v>16</v>
      </c>
      <c r="D19" s="7">
        <v>10</v>
      </c>
      <c r="E19" s="8">
        <f>IF(_xlfn.AGGREGATE(14,6,(Tableau1[Groupe])/(Tableau1[Ville]=Tableau1[[#This Row],[Ville]]),1)=0,99,_xlfn.AGGREGATE(14,6,(Tableau1[Groupe])/(Tableau1[Ville]=Tableau1[[#This Row],[Ville]]),1))</f>
        <v>99</v>
      </c>
      <c r="F19" s="8">
        <f>_xlfn.AGGREGATE(15,6,(Tableau1[heure])/(Tableau1[Groupe2]=Tableau1[[#This Row],[Groupe2]]),1)</f>
        <v>9</v>
      </c>
      <c r="G19" s="8" t="str">
        <f>RIGHT("00"&amp;Tableau1[[#This Row],[heure2]],2)&amp;RIGHT("00"&amp;Tableau1[[#This Row],[Groupe2]],2)&amp;IF(Tableau1[[#This Row],[Groupe]]="","z","a")</f>
        <v>0999z</v>
      </c>
      <c r="I19" s="2">
        <v>47</v>
      </c>
      <c r="J19" s="1"/>
      <c r="K19" s="9" t="s">
        <v>16</v>
      </c>
      <c r="L19" s="3">
        <v>10</v>
      </c>
    </row>
  </sheetData>
  <sortState ref="A2:E19">
    <sortCondition ref="E2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PC Network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UserLM</dc:creator>
  <cp:lastModifiedBy>Michel</cp:lastModifiedBy>
  <dcterms:created xsi:type="dcterms:W3CDTF">2016-12-20T15:56:33Z</dcterms:created>
  <dcterms:modified xsi:type="dcterms:W3CDTF">2016-12-21T14:49:42Z</dcterms:modified>
</cp:coreProperties>
</file>