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320" tabRatio="500"/>
  </bookViews>
  <sheets>
    <sheet name="RECAP" sheetId="1" r:id="rId1"/>
    <sheet name="TABLEAUX" sheetId="2" r:id="rId2"/>
  </sheets>
  <calcPr calcId="152511" iterateDelta="1E-4"/>
  <extLst>
    <ext xmlns:loext="http://schemas.libreoffice.org/" uri="{7626C862-2A13-11E5-B345-FEFF819CDC9F}">
      <loext:extCalcPr stringRefSyntax="CalcA1"/>
    </ext>
  </extLst>
</workbook>
</file>

<file path=xl/calcChain.xml><?xml version="1.0" encoding="utf-8"?>
<calcChain xmlns="http://schemas.openxmlformats.org/spreadsheetml/2006/main">
  <c r="G18" i="1" l="1"/>
  <c r="G19" i="1"/>
  <c r="G20" i="1"/>
  <c r="G21" i="1"/>
  <c r="G17" i="1"/>
  <c r="F8" i="1" a="1"/>
  <c r="F8" i="1" s="1"/>
  <c r="F9" i="1" l="1" a="1"/>
  <c r="F9" i="1" s="1"/>
  <c r="G9" i="1" s="1"/>
  <c r="G8" i="1"/>
  <c r="F10" i="1" l="1" a="1"/>
  <c r="F10" i="1" s="1"/>
  <c r="G10" i="1" s="1"/>
  <c r="F11" i="1" l="1" a="1"/>
  <c r="F11" i="1" s="1"/>
  <c r="G11" i="1" s="1"/>
  <c r="F12" i="1" l="1" a="1"/>
  <c r="F12" i="1" s="1"/>
  <c r="G12" i="1" s="1"/>
  <c r="F13" i="1" l="1" a="1"/>
  <c r="F13" i="1" s="1"/>
  <c r="G13" i="1" s="1"/>
</calcChain>
</file>

<file path=xl/sharedStrings.xml><?xml version="1.0" encoding="utf-8"?>
<sst xmlns="http://schemas.openxmlformats.org/spreadsheetml/2006/main" count="68" uniqueCount="31">
  <si>
    <t>FICHE RECAPITULATIVE</t>
  </si>
  <si>
    <t>DATE3</t>
  </si>
  <si>
    <t>CHOISIR LA DATE (CLIQUEZ SUR LA CASE JAUNE)</t>
  </si>
  <si>
    <t>NOM DES ELEVES :</t>
  </si>
  <si>
    <t>LECON :</t>
  </si>
  <si>
    <t>TAB A======&gt;</t>
  </si>
  <si>
    <t>TAB B =======&gt;</t>
  </si>
  <si>
    <t>LECONS :</t>
  </si>
  <si>
    <t>DISCOURS</t>
  </si>
  <si>
    <t>CHANT</t>
  </si>
  <si>
    <t>ETUDE</t>
  </si>
  <si>
    <t>LECTURE</t>
  </si>
  <si>
    <t>IMPRO</t>
  </si>
  <si>
    <t>A1 doit être vide</t>
  </si>
  <si>
    <t>NOM</t>
  </si>
  <si>
    <t>DATE 1</t>
  </si>
  <si>
    <t>DATE2</t>
  </si>
  <si>
    <t>DATE4</t>
  </si>
  <si>
    <t>DATE5</t>
  </si>
  <si>
    <t>DATE6</t>
  </si>
  <si>
    <t>PAUL</t>
  </si>
  <si>
    <t>N1</t>
  </si>
  <si>
    <t>N5</t>
  </si>
  <si>
    <t>N4</t>
  </si>
  <si>
    <t>N3</t>
  </si>
  <si>
    <t>N2</t>
  </si>
  <si>
    <t>DAVID</t>
  </si>
  <si>
    <t>GINETTE</t>
  </si>
  <si>
    <t>ALAIN</t>
  </si>
  <si>
    <t>JULIE</t>
  </si>
  <si>
    <t>LECONS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</si>
</sst>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name val="Arial"/>
      <family val="2"/>
      <charset val="1"/>
    </font>
    <font>
      <sz val="10"/>
      <name val="Arial Unicode MS"/>
      <family val="2"/>
      <charset val="1"/>
    </font>
    <font>
      <b/>
      <sz val="10"/>
      <color rgb="FFFF0000"/>
      <name val="Arial"/>
      <family val="2"/>
      <charset val="1"/>
    </font>
  </fonts>
  <fills count="9">
    <fill>
      <patternFill patternType="none"/>
    </fill>
    <fill>
      <patternFill patternType="gray125"/>
    </fill>
    <fill>
      <patternFill patternType="solid">
        <fgColor rgb="FFFFFF00"/>
        <bgColor rgb="FFFFFF00"/>
      </patternFill>
    </fill>
    <fill>
      <patternFill patternType="solid">
        <fgColor rgb="FFDEEBF7"/>
        <bgColor rgb="FFDDDDDD"/>
      </patternFill>
    </fill>
    <fill>
      <patternFill patternType="solid">
        <fgColor rgb="FFFBE5D6"/>
        <bgColor rgb="FFDDDDDD"/>
      </patternFill>
    </fill>
    <fill>
      <patternFill patternType="solid">
        <fgColor rgb="FFFFCCCC"/>
        <bgColor rgb="FFFBE5D6"/>
      </patternFill>
    </fill>
    <fill>
      <patternFill patternType="solid">
        <fgColor rgb="FFCCFFCC"/>
        <bgColor rgb="FFCCFFFF"/>
      </patternFill>
    </fill>
    <fill>
      <patternFill patternType="solid">
        <fgColor rgb="FFFFFFCC"/>
        <bgColor rgb="FFFFFFFF"/>
      </patternFill>
    </fill>
    <fill>
      <patternFill patternType="solid">
        <fgColor rgb="FFDDDDDD"/>
        <bgColor rgb="FFDEEBF7"/>
      </patternFill>
    </fill>
  </fills>
  <borders count="1">
    <border>
      <left/>
      <right/>
      <top/>
      <bottom/>
      <diagonal/>
    </border>
  </borders>
  <cellStyleXfs count="1">
    <xf numFmtId="0" fontId="0" fillId="0" borderId="0"/>
  </cellStyleXfs>
  <cellXfs count="13">
    <xf numFmtId="0" fontId="0" fillId="0" borderId="0" xfId="0"/>
    <xf numFmtId="0" fontId="0" fillId="7" borderId="0" xfId="0" applyFont="1" applyFill="1" applyBorder="1" applyAlignment="1">
      <alignment horizontal="center" vertical="center"/>
    </xf>
    <xf numFmtId="0" fontId="0" fillId="0" borderId="0" xfId="0" applyFont="1" applyBorder="1" applyAlignment="1">
      <alignment horizontal="center" vertical="center"/>
    </xf>
    <xf numFmtId="0" fontId="0" fillId="2" borderId="0" xfId="0" applyFont="1" applyFill="1"/>
    <xf numFmtId="0" fontId="0" fillId="3" borderId="0" xfId="0" applyFont="1" applyFill="1" applyAlignment="1">
      <alignment wrapText="1"/>
    </xf>
    <xf numFmtId="0" fontId="1" fillId="4" borderId="0" xfId="0" applyFont="1" applyFill="1" applyAlignment="1">
      <alignment vertical="center"/>
    </xf>
    <xf numFmtId="0" fontId="0" fillId="4" borderId="0" xfId="0" applyFont="1" applyFill="1"/>
    <xf numFmtId="0" fontId="0" fillId="3" borderId="0" xfId="0" applyFill="1"/>
    <xf numFmtId="0" fontId="0" fillId="0" borderId="0" xfId="0" applyFont="1" applyAlignment="1">
      <alignment wrapText="1"/>
    </xf>
    <xf numFmtId="0" fontId="2" fillId="0" borderId="0" xfId="0" applyFont="1"/>
    <xf numFmtId="0" fontId="0" fillId="5" borderId="0" xfId="0" applyFont="1" applyFill="1"/>
    <xf numFmtId="0" fontId="0" fillId="6" borderId="0" xfId="0" applyFont="1" applyFill="1"/>
    <xf numFmtId="0" fontId="0" fillId="8" borderId="0" xfId="0" applyFont="1" applyFill="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EEBF7"/>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BE5D6"/>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536400</xdr:colOff>
      <xdr:row>6</xdr:row>
      <xdr:rowOff>19080</xdr:rowOff>
    </xdr:from>
    <xdr:to>
      <xdr:col>4</xdr:col>
      <xdr:colOff>141120</xdr:colOff>
      <xdr:row>13</xdr:row>
      <xdr:rowOff>2160</xdr:rowOff>
    </xdr:to>
    <xdr:sp macro="" textlink="">
      <xdr:nvSpPr>
        <xdr:cNvPr id="2" name="CustomShape 1"/>
        <xdr:cNvSpPr/>
      </xdr:nvSpPr>
      <xdr:spPr>
        <a:xfrm>
          <a:off x="536400" y="1019520"/>
          <a:ext cx="2113920" cy="1301400"/>
        </a:xfrm>
        <a:prstGeom prst="wedgeEllipseCallout">
          <a:avLst>
            <a:gd name="adj1" fmla="val 68617"/>
            <a:gd name="adj2" fmla="val -21210"/>
          </a:avLst>
        </a:prstGeom>
        <a:noFill/>
        <a:ln>
          <a:noFill/>
        </a:ln>
      </xdr:spPr>
      <xdr:style>
        <a:lnRef idx="2">
          <a:schemeClr val="accent1">
            <a:shade val="50000"/>
          </a:schemeClr>
        </a:lnRef>
        <a:fillRef idx="1">
          <a:schemeClr val="accent1"/>
        </a:fillRef>
        <a:effectRef idx="0">
          <a:schemeClr val="accent1"/>
        </a:effectRef>
        <a:fontRef idx="minor"/>
      </xdr:style>
      <xdr:txBody>
        <a:bodyPr lIns="90000" tIns="45000" rIns="90000" bIns="45000">
          <a:noAutofit/>
        </a:bodyPr>
        <a:lstStyle/>
        <a:p>
          <a:pPr>
            <a:lnSpc>
              <a:spcPct val="100000"/>
            </a:lnSpc>
          </a:pPr>
          <a:r>
            <a:rPr lang="fr-FR" sz="1100" b="0" strike="noStrike" spc="-1">
              <a:solidFill>
                <a:srgbClr val="FFFFFF"/>
              </a:solidFill>
              <a:latin typeface="Calibri"/>
            </a:rPr>
            <a:t>Formule matricielle à valider avec les 3 touches Ctrl+Maj+Entrée</a:t>
          </a:r>
          <a:endParaRPr lang="fr-FR" sz="1100" b="0" strike="noStrike" spc="-1">
            <a:latin typeface="Times New Roman"/>
          </a:endParaRPr>
        </a:p>
      </xdr:txBody>
    </xdr:sp>
    <xdr:clientData/>
  </xdr:twoCellAnchor>
  <xdr:twoCellAnchor>
    <xdr:from>
      <xdr:col>7</xdr:col>
      <xdr:colOff>470880</xdr:colOff>
      <xdr:row>6</xdr:row>
      <xdr:rowOff>118080</xdr:rowOff>
    </xdr:from>
    <xdr:to>
      <xdr:col>10</xdr:col>
      <xdr:colOff>573480</xdr:colOff>
      <xdr:row>10</xdr:row>
      <xdr:rowOff>22680</xdr:rowOff>
    </xdr:to>
    <xdr:sp macro="" textlink="">
      <xdr:nvSpPr>
        <xdr:cNvPr id="3" name="CustomShape 1"/>
        <xdr:cNvSpPr/>
      </xdr:nvSpPr>
      <xdr:spPr>
        <a:xfrm>
          <a:off x="6195240" y="1118520"/>
          <a:ext cx="1984680" cy="651600"/>
        </a:xfrm>
        <a:prstGeom prst="wedgeEllipseCallout">
          <a:avLst>
            <a:gd name="adj1" fmla="val -69619"/>
            <a:gd name="adj2" fmla="val -28214"/>
          </a:avLst>
        </a:prstGeom>
        <a:noFill/>
        <a:ln>
          <a:noFill/>
        </a:ln>
      </xdr:spPr>
      <xdr:style>
        <a:lnRef idx="2">
          <a:schemeClr val="accent1">
            <a:shade val="50000"/>
          </a:schemeClr>
        </a:lnRef>
        <a:fillRef idx="1">
          <a:schemeClr val="accent1"/>
        </a:fillRef>
        <a:effectRef idx="0">
          <a:schemeClr val="accent1"/>
        </a:effectRef>
        <a:fontRef idx="minor"/>
      </xdr:style>
      <xdr:txBody>
        <a:bodyPr lIns="90000" tIns="45000" rIns="90000" bIns="45000">
          <a:noAutofit/>
        </a:bodyPr>
        <a:lstStyle/>
        <a:p>
          <a:pPr>
            <a:lnSpc>
              <a:spcPct val="100000"/>
            </a:lnSpc>
          </a:pPr>
          <a:r>
            <a:rPr lang="fr-FR" sz="1100" b="0" strike="noStrike" spc="-1">
              <a:solidFill>
                <a:srgbClr val="FFFFFF"/>
              </a:solidFill>
              <a:latin typeface="Calibri"/>
            </a:rPr>
            <a:t>Validation normale (Entrée)</a:t>
          </a:r>
          <a:endParaRPr lang="fr-FR" sz="1100" b="0" strike="noStrike" spc="-1">
            <a:latin typeface="Times New Roman"/>
          </a:endParaRPr>
        </a:p>
      </xdr:txBody>
    </xdr:sp>
    <xdr:clientData/>
  </xdr:twoCellAnchor>
  <xdr:twoCellAnchor>
    <xdr:from>
      <xdr:col>8</xdr:col>
      <xdr:colOff>502228</xdr:colOff>
      <xdr:row>6</xdr:row>
      <xdr:rowOff>115455</xdr:rowOff>
    </xdr:from>
    <xdr:to>
      <xdr:col>14</xdr:col>
      <xdr:colOff>282863</xdr:colOff>
      <xdr:row>14</xdr:row>
      <xdr:rowOff>17319</xdr:rowOff>
    </xdr:to>
    <xdr:sp macro="" textlink="">
      <xdr:nvSpPr>
        <xdr:cNvPr id="4" name="ZoneTexte 3"/>
        <xdr:cNvSpPr txBox="1"/>
      </xdr:nvSpPr>
      <xdr:spPr>
        <a:xfrm>
          <a:off x="6800273" y="1085273"/>
          <a:ext cx="3521363" cy="13161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 obtenir le nom des élèves en fonction de la date choisie (TAB B) et non plus la liste des leçons en fonction de la date choisie (TAB A) sur la feuille ' RECAP'</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I21"/>
  <sheetViews>
    <sheetView tabSelected="1" zoomScaleNormal="100" workbookViewId="0">
      <selection activeCell="G17" sqref="G17:G21"/>
    </sheetView>
  </sheetViews>
  <sheetFormatPr baseColWidth="10" defaultColWidth="8.7265625" defaultRowHeight="12.5" x14ac:dyDescent="0.25"/>
  <cols>
    <col min="1" max="5" width="8.90625" customWidth="1"/>
    <col min="6" max="6" width="19.08984375" customWidth="1"/>
    <col min="7" max="7" width="17.54296875" customWidth="1"/>
    <col min="8" max="1025" width="8.90625" customWidth="1"/>
  </cols>
  <sheetData>
    <row r="2" spans="4:9" x14ac:dyDescent="0.25">
      <c r="G2" s="2" t="s">
        <v>0</v>
      </c>
      <c r="H2" s="2"/>
      <c r="I2" s="2"/>
    </row>
    <row r="4" spans="4:9" x14ac:dyDescent="0.25">
      <c r="G4" s="3" t="s">
        <v>1</v>
      </c>
      <c r="H4" t="s">
        <v>2</v>
      </c>
    </row>
    <row r="7" spans="4:9" x14ac:dyDescent="0.25">
      <c r="F7" t="s">
        <v>3</v>
      </c>
      <c r="G7" t="s">
        <v>4</v>
      </c>
    </row>
    <row r="8" spans="4:9" ht="15.65" customHeight="1" x14ac:dyDescent="0.25">
      <c r="D8" t="s">
        <v>5</v>
      </c>
      <c r="F8" s="4" t="str">
        <f t="array" aca="1" ref="F8" ca="1">INDEX(TABLEAUX!$A$1:$A$7,MIN(IF(LEFT(OFFSET(TABLEAUX!$A$3:$A$7,0,MATCH($G$4,TABLEAUX!$B$2:$G$2,0)),1)="N",IF(COUNTIF(F$7:F7,TABLEAUX!$A$3:$A$7)=0,ROW(TABLEAUX!$E$3:$E$7)))))&amp;""</f>
        <v>PAUL</v>
      </c>
      <c r="G8" s="5" t="str">
        <f ca="1">IFERROR(VLOOKUP(OFFSET(TABLEAUX!$A$2,MATCH($F8,TABLEAUX!$A$3:$A$7,0),MATCH($G$4,TABLEAUX!$B$2:$G$2,0)),TABLEAUX!$A$12:$B$16,2,0),"")</f>
        <v>CHANT</v>
      </c>
    </row>
    <row r="9" spans="4:9" ht="14" x14ac:dyDescent="0.25">
      <c r="F9" s="4" t="str">
        <f t="array" aca="1" ref="F9" ca="1">INDEX(TABLEAUX!$A$1:$A$7,MIN(IF(LEFT(OFFSET(TABLEAUX!$A$3:$A$7,0,MATCH($G$4,TABLEAUX!$B$2:$G$2,0)),1)="N",IF(COUNTIF(F$7:F8,TABLEAUX!$A$3:$A$7)=0,ROW(TABLEAUX!$E$3:$E$7)))))&amp;""</f>
        <v>DAVID</v>
      </c>
      <c r="G9" s="5" t="str">
        <f ca="1">IFERROR(VLOOKUP(OFFSET(TABLEAUX!$A$2,MATCH($F9,TABLEAUX!$A$3:$A$7,0),MATCH($G$4,TABLEAUX!$B$2:$G$2,0)),TABLEAUX!$A$12:$B$16,2,0),"")</f>
        <v>ETUDE</v>
      </c>
    </row>
    <row r="10" spans="4:9" ht="14" x14ac:dyDescent="0.25">
      <c r="F10" s="4" t="str">
        <f t="array" aca="1" ref="F10" ca="1">INDEX(TABLEAUX!$A$1:$A$7,MIN(IF(LEFT(OFFSET(TABLEAUX!$A$3:$A$7,0,MATCH($G$4,TABLEAUX!$B$2:$G$2,0)),1)="N",IF(COUNTIF(F$7:F9,TABLEAUX!$A$3:$A$7)=0,ROW(TABLEAUX!$E$3:$E$7)))))&amp;""</f>
        <v>GINETTE</v>
      </c>
      <c r="G10" s="5" t="str">
        <f ca="1">IFERROR(VLOOKUP(OFFSET(TABLEAUX!$A$2,MATCH($F10,TABLEAUX!$A$3:$A$7,0),MATCH($G$4,TABLEAUX!$B$2:$G$2,0)),TABLEAUX!$A$12:$B$16,2,0),"")</f>
        <v>LECTURE</v>
      </c>
    </row>
    <row r="11" spans="4:9" ht="14" x14ac:dyDescent="0.25">
      <c r="F11" s="4" t="str">
        <f t="array" aca="1" ref="F11" ca="1">INDEX(TABLEAUX!$A$1:$A$7,MIN(IF(LEFT(OFFSET(TABLEAUX!$A$3:$A$7,0,MATCH($G$4,TABLEAUX!$B$2:$G$2,0)),1)="N",IF(COUNTIF(F$7:F10,TABLEAUX!$A$3:$A$7)=0,ROW(TABLEAUX!$E$3:$E$7)))))&amp;""</f>
        <v>ALAIN</v>
      </c>
      <c r="G11" s="5" t="str">
        <f ca="1">IFERROR(VLOOKUP(OFFSET(TABLEAUX!$A$2,MATCH($F11,TABLEAUX!$A$3:$A$7,0),MATCH($G$4,TABLEAUX!$B$2:$G$2,0)),TABLEAUX!$A$12:$B$16,2,0),"")</f>
        <v>IMPRO</v>
      </c>
    </row>
    <row r="12" spans="4:9" ht="14" x14ac:dyDescent="0.25">
      <c r="F12" s="4" t="str">
        <f t="array" aca="1" ref="F12" ca="1">INDEX(TABLEAUX!$A$1:$A$7,MIN(IF(LEFT(OFFSET(TABLEAUX!$A$3:$A$7,0,MATCH($G$4,TABLEAUX!$B$2:$G$2,0)),1)="N",IF(COUNTIF(F$7:F11,TABLEAUX!$A$3:$A$7)=0,ROW(TABLEAUX!$E$3:$E$7)))))&amp;""</f>
        <v>JULIE</v>
      </c>
      <c r="G12" s="5" t="str">
        <f ca="1">IFERROR(VLOOKUP(OFFSET(TABLEAUX!$A$2,MATCH($F12,TABLEAUX!$A$3:$A$7,0),MATCH($G$4,TABLEAUX!$B$2:$G$2,0)),TABLEAUX!$A$12:$B$16,2,0),"")</f>
        <v>DISCOURS</v>
      </c>
    </row>
    <row r="13" spans="4:9" ht="14" x14ac:dyDescent="0.25">
      <c r="F13" s="4" t="str">
        <f t="array" aca="1" ref="F13" ca="1">INDEX(TABLEAUX!$A$1:$A$7,MIN(IF(LEFT(OFFSET(TABLEAUX!$A$3:$A$7,0,MATCH($G$4,TABLEAUX!$B$2:$G$2,0)),1)="N",IF(COUNTIF(F$7:F12,TABLEAUX!$A$3:$A$7)=0,ROW(TABLEAUX!$E$3:$E$7)))))&amp;""</f>
        <v/>
      </c>
      <c r="G13" s="5" t="str">
        <f ca="1">IFERROR(VLOOKUP(OFFSET(TABLEAUX!$A$2,MATCH($F13,TABLEAUX!$A$3:$A$7,0),MATCH($G$4,TABLEAUX!$B$2:$G$2,0)),TABLEAUX!$A$12:$B$16,2,0),"")</f>
        <v/>
      </c>
    </row>
    <row r="16" spans="4:9" x14ac:dyDescent="0.25">
      <c r="D16" t="s">
        <v>6</v>
      </c>
      <c r="F16" t="s">
        <v>7</v>
      </c>
      <c r="G16" t="s">
        <v>3</v>
      </c>
    </row>
    <row r="17" spans="6:9" x14ac:dyDescent="0.25">
      <c r="F17" s="6" t="s">
        <v>8</v>
      </c>
      <c r="G17" s="7" t="str">
        <f ca="1">INDEX(TABLEAUX!$A$3:$A$7,MATCH(INDEX(TABLEAUX!$A$12:$A$16,MATCH(F17,TABLEAUX!$B$12:$B$16,0)),OFFSET(TABLEAUX!$A$3:$A$7,,MATCH($G$4,TABLEAUX!$2:$2,0)-1),0))</f>
        <v>JULIE</v>
      </c>
    </row>
    <row r="18" spans="6:9" x14ac:dyDescent="0.25">
      <c r="F18" s="6" t="s">
        <v>9</v>
      </c>
      <c r="G18" s="7" t="str">
        <f ca="1">INDEX(TABLEAUX!$A$3:$A$7,MATCH(INDEX(TABLEAUX!$A$12:$A$16,MATCH(F18,TABLEAUX!$B$12:$B$16,0)),OFFSET(TABLEAUX!$A$3:$A$7,,MATCH($G$4,TABLEAUX!$2:$2,0)-1),0))</f>
        <v>PAUL</v>
      </c>
    </row>
    <row r="19" spans="6:9" x14ac:dyDescent="0.25">
      <c r="F19" s="6" t="s">
        <v>10</v>
      </c>
      <c r="G19" s="7" t="str">
        <f ca="1">INDEX(TABLEAUX!$A$3:$A$7,MATCH(INDEX(TABLEAUX!$A$12:$A$16,MATCH(F19,TABLEAUX!$B$12:$B$16,0)),OFFSET(TABLEAUX!$A$3:$A$7,,MATCH($G$4,TABLEAUX!$2:$2,0)-1),0))</f>
        <v>DAVID</v>
      </c>
    </row>
    <row r="20" spans="6:9" x14ac:dyDescent="0.25">
      <c r="F20" s="6" t="s">
        <v>11</v>
      </c>
      <c r="G20" s="7" t="str">
        <f ca="1">INDEX(TABLEAUX!$A$3:$A$7,MATCH(INDEX(TABLEAUX!$A$12:$A$16,MATCH(F20,TABLEAUX!$B$12:$B$16,0)),OFFSET(TABLEAUX!$A$3:$A$7,,MATCH($G$4,TABLEAUX!$2:$2,0)-1),0))</f>
        <v>GINETTE</v>
      </c>
    </row>
    <row r="21" spans="6:9" x14ac:dyDescent="0.25">
      <c r="F21" s="6" t="s">
        <v>12</v>
      </c>
      <c r="G21" s="7" t="str">
        <f ca="1">INDEX(TABLEAUX!$A$3:$A$7,MATCH(INDEX(TABLEAUX!$A$12:$A$16,MATCH(F21,TABLEAUX!$B$12:$B$16,0)),OFFSET(TABLEAUX!$A$3:$A$7,,MATCH($G$4,TABLEAUX!$2:$2,0)-1),0))</f>
        <v>ALAIN</v>
      </c>
      <c r="I21" s="8"/>
    </row>
  </sheetData>
  <mergeCells count="1">
    <mergeCell ref="G2:I2"/>
  </mergeCells>
  <pageMargins left="0.78749999999999998" right="0.78749999999999998" top="1.05277777777778" bottom="1.05277777777778" header="0.78749999999999998" footer="0.78749999999999998"/>
  <pageSetup paperSize="9" orientation="portrait" useFirstPageNumber="1" horizontalDpi="300" verticalDpi="300"/>
  <headerFooter>
    <oddHeader>&amp;C&amp;"Times New Roman,Normal"&amp;12&amp;A</oddHeader>
    <oddFooter>&amp;C&amp;"Times New Roman,Normal"&amp;12Page &amp;P</oddFooter>
  </headerFooter>
  <drawing r:id="rId1"/>
  <extLst>
    <ext xmlns:x14="http://schemas.microsoft.com/office/spreadsheetml/2009/9/main" uri="{CCE6A557-97BC-4b89-ADB6-D9C93CAAB3DF}">
      <x14:dataValidations xmlns:xm="http://schemas.microsoft.com/office/excel/2006/main" count="1">
        <x14:dataValidation type="list" operator="equal" allowBlank="1" showErrorMessage="1">
          <x14:formula1>
            <xm:f>TABLEAUX!$B$2:$G$2</xm:f>
          </x14:formula1>
          <x14:formula2>
            <xm:f>0</xm:f>
          </x14:formula2>
          <xm:sqref>G4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zoomScale="140" zoomScaleNormal="140" workbookViewId="0">
      <selection activeCell="D3" sqref="D3"/>
    </sheetView>
  </sheetViews>
  <sheetFormatPr baseColWidth="10" defaultColWidth="8.7265625" defaultRowHeight="12.5" x14ac:dyDescent="0.25"/>
  <cols>
    <col min="1" max="1" width="8.90625" customWidth="1"/>
    <col min="2" max="2" width="15.90625" customWidth="1"/>
    <col min="3" max="1025" width="8.90625" customWidth="1"/>
  </cols>
  <sheetData>
    <row r="1" spans="1:7" ht="13" x14ac:dyDescent="0.3">
      <c r="B1" s="9" t="s">
        <v>13</v>
      </c>
    </row>
    <row r="2" spans="1:7" x14ac:dyDescent="0.25">
      <c r="A2" s="10" t="s">
        <v>14</v>
      </c>
      <c r="B2" s="10" t="s">
        <v>15</v>
      </c>
      <c r="C2" s="10" t="s">
        <v>16</v>
      </c>
      <c r="D2" s="10" t="s">
        <v>1</v>
      </c>
      <c r="E2" s="10" t="s">
        <v>17</v>
      </c>
      <c r="F2" s="10" t="s">
        <v>18</v>
      </c>
      <c r="G2" s="10" t="s">
        <v>19</v>
      </c>
    </row>
    <row r="3" spans="1:7" x14ac:dyDescent="0.25">
      <c r="A3" s="11" t="s">
        <v>20</v>
      </c>
      <c r="B3" t="s">
        <v>21</v>
      </c>
      <c r="C3" t="s">
        <v>22</v>
      </c>
      <c r="D3" t="s">
        <v>23</v>
      </c>
      <c r="E3" t="s">
        <v>24</v>
      </c>
      <c r="F3" t="s">
        <v>25</v>
      </c>
      <c r="G3" t="s">
        <v>21</v>
      </c>
    </row>
    <row r="4" spans="1:7" x14ac:dyDescent="0.25">
      <c r="A4" s="11" t="s">
        <v>26</v>
      </c>
      <c r="B4" t="s">
        <v>25</v>
      </c>
      <c r="C4" t="s">
        <v>21</v>
      </c>
      <c r="D4" t="s">
        <v>22</v>
      </c>
      <c r="E4" t="s">
        <v>23</v>
      </c>
      <c r="F4" t="s">
        <v>24</v>
      </c>
      <c r="G4" t="s">
        <v>25</v>
      </c>
    </row>
    <row r="5" spans="1:7" x14ac:dyDescent="0.25">
      <c r="A5" s="11" t="s">
        <v>27</v>
      </c>
      <c r="B5" t="s">
        <v>24</v>
      </c>
      <c r="C5" t="s">
        <v>25</v>
      </c>
      <c r="D5" t="s">
        <v>21</v>
      </c>
      <c r="E5" t="s">
        <v>22</v>
      </c>
      <c r="F5" t="s">
        <v>23</v>
      </c>
      <c r="G5" t="s">
        <v>24</v>
      </c>
    </row>
    <row r="6" spans="1:7" x14ac:dyDescent="0.25">
      <c r="A6" s="11" t="s">
        <v>28</v>
      </c>
      <c r="B6" t="s">
        <v>23</v>
      </c>
      <c r="C6" t="s">
        <v>24</v>
      </c>
      <c r="D6" t="s">
        <v>25</v>
      </c>
      <c r="E6" t="s">
        <v>21</v>
      </c>
      <c r="F6" t="s">
        <v>22</v>
      </c>
      <c r="G6" t="s">
        <v>23</v>
      </c>
    </row>
    <row r="7" spans="1:7" x14ac:dyDescent="0.25">
      <c r="A7" s="11" t="s">
        <v>29</v>
      </c>
      <c r="B7" t="s">
        <v>22</v>
      </c>
      <c r="C7" t="s">
        <v>23</v>
      </c>
      <c r="D7" t="s">
        <v>24</v>
      </c>
      <c r="E7" t="s">
        <v>25</v>
      </c>
      <c r="F7" t="s">
        <v>21</v>
      </c>
      <c r="G7" t="s">
        <v>23</v>
      </c>
    </row>
    <row r="11" spans="1:7" x14ac:dyDescent="0.25">
      <c r="A11" s="1" t="s">
        <v>30</v>
      </c>
      <c r="B11" s="1"/>
    </row>
    <row r="12" spans="1:7" x14ac:dyDescent="0.25">
      <c r="A12" t="s">
        <v>21</v>
      </c>
      <c r="B12" s="12" t="s">
        <v>11</v>
      </c>
    </row>
    <row r="13" spans="1:7" x14ac:dyDescent="0.25">
      <c r="A13" t="s">
        <v>25</v>
      </c>
      <c r="B13" s="12" t="s">
        <v>12</v>
      </c>
    </row>
    <row r="14" spans="1:7" x14ac:dyDescent="0.25">
      <c r="A14" t="s">
        <v>24</v>
      </c>
      <c r="B14" s="12" t="s">
        <v>8</v>
      </c>
    </row>
    <row r="15" spans="1:7" x14ac:dyDescent="0.25">
      <c r="A15" t="s">
        <v>23</v>
      </c>
      <c r="B15" s="12" t="s">
        <v>9</v>
      </c>
    </row>
    <row r="16" spans="1:7" x14ac:dyDescent="0.25">
      <c r="A16" t="s">
        <v>22</v>
      </c>
      <c r="B16" s="12" t="s">
        <v>10</v>
      </c>
    </row>
    <row r="18" spans="3:3" x14ac:dyDescent="0.25">
      <c r="C18" s="8"/>
    </row>
  </sheetData>
  <mergeCells count="1">
    <mergeCell ref="A11:B11"/>
  </mergeCells>
  <pageMargins left="0.78749999999999998" right="0.78749999999999998" top="1.05277777777778" bottom="1.05277777777778" header="0.78749999999999998" footer="0.78749999999999998"/>
  <pageSetup paperSize="9" firstPageNumber="0" orientation="portrait" horizontalDpi="300" verticalDpi="300"/>
  <headerFooter>
    <oddHeader>&amp;C&amp;"Times New Roman,Normal"&amp;12&amp;A</oddHeader>
    <oddFooter>&amp;C&amp;"Times New Roman,Normal"&amp;12Page &amp;P</oddFooter>
  </headerFooter>
</worksheet>
</file>

<file path=docProps/app.xml><?xml version="1.0" encoding="utf-8"?>
<Properties xmlns="http://schemas.openxmlformats.org/officeDocument/2006/extended-properties" xmlns:vt="http://schemas.openxmlformats.org/officeDocument/2006/docPropsVTypes">
  <Template/>
  <TotalTime>432</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RECAP</vt:lpstr>
      <vt:lpstr>TABLEAUX</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Michel</cp:lastModifiedBy>
  <cp:revision>9</cp:revision>
  <dcterms:created xsi:type="dcterms:W3CDTF">2018-10-02T16:28:48Z</dcterms:created>
  <dcterms:modified xsi:type="dcterms:W3CDTF">2018-10-20T00:49:31Z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