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 tabRatio="815" activeTab="6"/>
  </bookViews>
  <sheets>
    <sheet name="Podium 1 - TOUR 1" sheetId="1" r:id="rId1"/>
    <sheet name="Podium 1 - TOUR 2" sheetId="17" r:id="rId2"/>
    <sheet name="Podium 2 - TOUR 1" sheetId="19" r:id="rId3"/>
    <sheet name="Podium 2 - TOUR 2" sheetId="20" r:id="rId4"/>
    <sheet name="COMPIL" sheetId="24" r:id="rId5"/>
    <sheet name="EQUIPES" sheetId="22" r:id="rId6"/>
    <sheet name="INDIVIDUEL" sheetId="23" r:id="rId7"/>
    <sheet name="LISTES INSCRITS" sheetId="2" r:id="rId8"/>
  </sheets>
  <externalReferences>
    <externalReference r:id="rId9"/>
  </externalReferences>
  <definedNames>
    <definedName name="_xlnm.Print_Area" localSheetId="5">EQUIPES!$A$1:$H$50</definedName>
    <definedName name="_xlnm.Print_Area" localSheetId="6">INDIVIDUEL!$A$1:$I$42</definedName>
    <definedName name="_xlnm.Print_Area" localSheetId="3">'Podium 2 - TOUR 2'!$A$1:$N$50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61" i="24" l="1"/>
  <c r="E360" i="24"/>
  <c r="D360" i="24"/>
  <c r="E359" i="24"/>
  <c r="E358" i="24"/>
  <c r="D358" i="24"/>
  <c r="E357" i="24"/>
  <c r="E356" i="24"/>
  <c r="D356" i="24"/>
  <c r="C356" i="24"/>
  <c r="E355" i="24"/>
  <c r="E354" i="24"/>
  <c r="D354" i="24"/>
  <c r="E353" i="24"/>
  <c r="E352" i="24"/>
  <c r="D352" i="24"/>
  <c r="D353" i="24" s="1"/>
  <c r="E351" i="24"/>
  <c r="E350" i="24"/>
  <c r="D350" i="24"/>
  <c r="C350" i="24"/>
  <c r="C351" i="24" s="1"/>
  <c r="C352" i="24" s="1"/>
  <c r="C353" i="24" s="1"/>
  <c r="C354" i="24" s="1"/>
  <c r="C355" i="24" s="1"/>
  <c r="E349" i="24"/>
  <c r="E348" i="24"/>
  <c r="D348" i="24"/>
  <c r="E347" i="24"/>
  <c r="E346" i="24"/>
  <c r="D346" i="24"/>
  <c r="E345" i="24"/>
  <c r="E344" i="24"/>
  <c r="D344" i="24"/>
  <c r="C344" i="24"/>
  <c r="E343" i="24"/>
  <c r="E342" i="24"/>
  <c r="D342" i="24"/>
  <c r="E341" i="24"/>
  <c r="E340" i="24"/>
  <c r="D340" i="24"/>
  <c r="E339" i="24"/>
  <c r="E338" i="24"/>
  <c r="D338" i="24"/>
  <c r="C338" i="24"/>
  <c r="C339" i="24" s="1"/>
  <c r="C340" i="24" s="1"/>
  <c r="C341" i="24" s="1"/>
  <c r="C342" i="24" s="1"/>
  <c r="C343" i="24" s="1"/>
  <c r="E337" i="24"/>
  <c r="E336" i="24"/>
  <c r="D336" i="24"/>
  <c r="D337" i="24" s="1"/>
  <c r="E335" i="24"/>
  <c r="E334" i="24"/>
  <c r="D334" i="24"/>
  <c r="E333" i="24"/>
  <c r="E332" i="24"/>
  <c r="D332" i="24"/>
  <c r="C332" i="24"/>
  <c r="B332" i="24"/>
  <c r="E331" i="24"/>
  <c r="E330" i="24"/>
  <c r="D330" i="24"/>
  <c r="E329" i="24"/>
  <c r="E328" i="24"/>
  <c r="D328" i="24"/>
  <c r="E327" i="24"/>
  <c r="E326" i="24"/>
  <c r="D326" i="24"/>
  <c r="D327" i="24" s="1"/>
  <c r="C326" i="24"/>
  <c r="E325" i="24"/>
  <c r="E324" i="24"/>
  <c r="D324" i="24"/>
  <c r="E323" i="24"/>
  <c r="E322" i="24"/>
  <c r="D322" i="24"/>
  <c r="D323" i="24" s="1"/>
  <c r="E321" i="24"/>
  <c r="E320" i="24"/>
  <c r="D320" i="24"/>
  <c r="C320" i="24"/>
  <c r="C321" i="24" s="1"/>
  <c r="C322" i="24" s="1"/>
  <c r="C323" i="24" s="1"/>
  <c r="C324" i="24" s="1"/>
  <c r="C325" i="24" s="1"/>
  <c r="E319" i="24"/>
  <c r="E318" i="24"/>
  <c r="D318" i="24"/>
  <c r="E317" i="24"/>
  <c r="E316" i="24"/>
  <c r="D316" i="24"/>
  <c r="E315" i="24"/>
  <c r="E314" i="24"/>
  <c r="D314" i="24"/>
  <c r="D315" i="24" s="1"/>
  <c r="C314" i="24"/>
  <c r="E313" i="24"/>
  <c r="E312" i="24"/>
  <c r="D312" i="24"/>
  <c r="D313" i="24" s="1"/>
  <c r="E311" i="24"/>
  <c r="E310" i="24"/>
  <c r="D310" i="24"/>
  <c r="E309" i="24"/>
  <c r="E308" i="24"/>
  <c r="D308" i="24"/>
  <c r="C308" i="24"/>
  <c r="C309" i="24" s="1"/>
  <c r="C310" i="24" s="1"/>
  <c r="C311" i="24" s="1"/>
  <c r="C312" i="24" s="1"/>
  <c r="C313" i="24" s="1"/>
  <c r="E307" i="24"/>
  <c r="E306" i="24"/>
  <c r="D306" i="24"/>
  <c r="E305" i="24"/>
  <c r="E304" i="24"/>
  <c r="D304" i="24"/>
  <c r="E303" i="24"/>
  <c r="E302" i="24"/>
  <c r="D302" i="24"/>
  <c r="D303" i="24" s="1"/>
  <c r="C302" i="24"/>
  <c r="B302" i="24"/>
  <c r="E301" i="24"/>
  <c r="E300" i="24"/>
  <c r="D300" i="24"/>
  <c r="E299" i="24"/>
  <c r="E298" i="24"/>
  <c r="D298" i="24"/>
  <c r="D299" i="24" s="1"/>
  <c r="E297" i="24"/>
  <c r="E296" i="24"/>
  <c r="D296" i="24"/>
  <c r="D297" i="24" s="1"/>
  <c r="C296" i="24"/>
  <c r="E295" i="24"/>
  <c r="E294" i="24"/>
  <c r="D294" i="24"/>
  <c r="E293" i="24"/>
  <c r="E292" i="24"/>
  <c r="D292" i="24"/>
  <c r="E291" i="24"/>
  <c r="E290" i="24"/>
  <c r="D290" i="24"/>
  <c r="C290" i="24"/>
  <c r="E289" i="24"/>
  <c r="E288" i="24"/>
  <c r="D288" i="24"/>
  <c r="E287" i="24"/>
  <c r="E286" i="24"/>
  <c r="D286" i="24"/>
  <c r="D287" i="24" s="1"/>
  <c r="E285" i="24"/>
  <c r="E284" i="24"/>
  <c r="D284" i="24"/>
  <c r="C284" i="24"/>
  <c r="C285" i="24" s="1"/>
  <c r="C286" i="24" s="1"/>
  <c r="C287" i="24" s="1"/>
  <c r="C288" i="24" s="1"/>
  <c r="C289" i="24" s="1"/>
  <c r="E283" i="24"/>
  <c r="E282" i="24"/>
  <c r="D282" i="24"/>
  <c r="D283" i="24" s="1"/>
  <c r="E281" i="24"/>
  <c r="E280" i="24"/>
  <c r="D280" i="24"/>
  <c r="E279" i="24"/>
  <c r="E278" i="24"/>
  <c r="D278" i="24"/>
  <c r="C278" i="24"/>
  <c r="E277" i="24"/>
  <c r="E276" i="24"/>
  <c r="D276" i="24"/>
  <c r="E275" i="24"/>
  <c r="E274" i="24"/>
  <c r="D274" i="24"/>
  <c r="D275" i="24" s="1"/>
  <c r="E273" i="24"/>
  <c r="E272" i="24"/>
  <c r="D272" i="24"/>
  <c r="C272" i="24"/>
  <c r="C273" i="24" s="1"/>
  <c r="C274" i="24" s="1"/>
  <c r="C275" i="24" s="1"/>
  <c r="C276" i="24" s="1"/>
  <c r="C277" i="24" s="1"/>
  <c r="B272" i="24"/>
  <c r="E271" i="24"/>
  <c r="E270" i="24"/>
  <c r="D270" i="24"/>
  <c r="D271" i="24" s="1"/>
  <c r="E269" i="24"/>
  <c r="E268" i="24"/>
  <c r="D268" i="24"/>
  <c r="D269" i="24" s="1"/>
  <c r="E267" i="24"/>
  <c r="E266" i="24"/>
  <c r="D266" i="24"/>
  <c r="C266" i="24"/>
  <c r="C267" i="24" s="1"/>
  <c r="C268" i="24" s="1"/>
  <c r="C269" i="24" s="1"/>
  <c r="C270" i="24" s="1"/>
  <c r="C271" i="24" s="1"/>
  <c r="E265" i="24"/>
  <c r="E264" i="24"/>
  <c r="D264" i="24"/>
  <c r="E263" i="24"/>
  <c r="E262" i="24"/>
  <c r="D262" i="24"/>
  <c r="E261" i="24"/>
  <c r="E260" i="24"/>
  <c r="D260" i="24"/>
  <c r="D261" i="24" s="1"/>
  <c r="C260" i="24"/>
  <c r="E259" i="24"/>
  <c r="E258" i="24"/>
  <c r="D258" i="24"/>
  <c r="D259" i="24" s="1"/>
  <c r="E257" i="24"/>
  <c r="E256" i="24"/>
  <c r="D256" i="24"/>
  <c r="D257" i="24" s="1"/>
  <c r="E255" i="24"/>
  <c r="E254" i="24"/>
  <c r="D254" i="24"/>
  <c r="C254" i="24"/>
  <c r="E253" i="24"/>
  <c r="E252" i="24"/>
  <c r="D252" i="24"/>
  <c r="E251" i="24"/>
  <c r="E250" i="24"/>
  <c r="D250" i="24"/>
  <c r="E249" i="24"/>
  <c r="E248" i="24"/>
  <c r="D248" i="24"/>
  <c r="C248" i="24"/>
  <c r="E247" i="24"/>
  <c r="E246" i="24"/>
  <c r="D246" i="24"/>
  <c r="D247" i="24" s="1"/>
  <c r="E245" i="24"/>
  <c r="E244" i="24"/>
  <c r="D244" i="24"/>
  <c r="D245" i="24" s="1"/>
  <c r="E243" i="24"/>
  <c r="E242" i="24"/>
  <c r="D242" i="24"/>
  <c r="C242" i="24"/>
  <c r="B242" i="24"/>
  <c r="B243" i="24" s="1"/>
  <c r="B244" i="24" s="1"/>
  <c r="B245" i="24" s="1"/>
  <c r="B246" i="24" s="1"/>
  <c r="B247" i="24" s="1"/>
  <c r="B248" i="24" s="1"/>
  <c r="B249" i="24" s="1"/>
  <c r="B250" i="24" s="1"/>
  <c r="B251" i="24" s="1"/>
  <c r="B252" i="24" s="1"/>
  <c r="B253" i="24" s="1"/>
  <c r="B254" i="24" s="1"/>
  <c r="B255" i="24" s="1"/>
  <c r="B256" i="24" s="1"/>
  <c r="B257" i="24" s="1"/>
  <c r="B258" i="24" s="1"/>
  <c r="B259" i="24" s="1"/>
  <c r="B260" i="24" s="1"/>
  <c r="B261" i="24" s="1"/>
  <c r="B262" i="24" s="1"/>
  <c r="B263" i="24" s="1"/>
  <c r="B264" i="24" s="1"/>
  <c r="B265" i="24" s="1"/>
  <c r="B266" i="24" s="1"/>
  <c r="B267" i="24" s="1"/>
  <c r="B268" i="24" s="1"/>
  <c r="B269" i="24" s="1"/>
  <c r="B270" i="24" s="1"/>
  <c r="B271" i="24" s="1"/>
  <c r="E241" i="24"/>
  <c r="E240" i="24"/>
  <c r="D240" i="24"/>
  <c r="E239" i="24"/>
  <c r="E238" i="24"/>
  <c r="D238" i="24"/>
  <c r="E237" i="24"/>
  <c r="E236" i="24"/>
  <c r="D236" i="24"/>
  <c r="C236" i="24"/>
  <c r="E235" i="24"/>
  <c r="E234" i="24"/>
  <c r="D234" i="24"/>
  <c r="E233" i="24"/>
  <c r="E232" i="24"/>
  <c r="D232" i="24"/>
  <c r="E231" i="24"/>
  <c r="E230" i="24"/>
  <c r="D230" i="24"/>
  <c r="C230" i="24"/>
  <c r="C231" i="24" s="1"/>
  <c r="C232" i="24" s="1"/>
  <c r="C233" i="24" s="1"/>
  <c r="C234" i="24" s="1"/>
  <c r="C235" i="24" s="1"/>
  <c r="E229" i="24"/>
  <c r="E228" i="24"/>
  <c r="D228" i="24"/>
  <c r="D229" i="24" s="1"/>
  <c r="E227" i="24"/>
  <c r="E226" i="24"/>
  <c r="D226" i="24"/>
  <c r="E225" i="24"/>
  <c r="E224" i="24"/>
  <c r="D224" i="24"/>
  <c r="C224" i="24"/>
  <c r="E223" i="24"/>
  <c r="E222" i="24"/>
  <c r="D222" i="24"/>
  <c r="E221" i="24"/>
  <c r="E220" i="24"/>
  <c r="D220" i="24"/>
  <c r="E219" i="24"/>
  <c r="E218" i="24"/>
  <c r="D218" i="24"/>
  <c r="C218" i="24"/>
  <c r="C219" i="24" s="1"/>
  <c r="C220" i="24" s="1"/>
  <c r="C221" i="24" s="1"/>
  <c r="C222" i="24" s="1"/>
  <c r="C223" i="24" s="1"/>
  <c r="E217" i="24"/>
  <c r="E216" i="24"/>
  <c r="D216" i="24"/>
  <c r="D217" i="24" s="1"/>
  <c r="E215" i="24"/>
  <c r="E214" i="24"/>
  <c r="D214" i="24"/>
  <c r="E213" i="24"/>
  <c r="E212" i="24"/>
  <c r="D212" i="24"/>
  <c r="C212" i="24"/>
  <c r="B212" i="24"/>
  <c r="E211" i="24"/>
  <c r="E210" i="24"/>
  <c r="D210" i="24"/>
  <c r="E209" i="24"/>
  <c r="E208" i="24"/>
  <c r="D208" i="24"/>
  <c r="E207" i="24"/>
  <c r="E206" i="24"/>
  <c r="D206" i="24"/>
  <c r="D207" i="24" s="1"/>
  <c r="C206" i="24"/>
  <c r="E205" i="24"/>
  <c r="E204" i="24"/>
  <c r="D204" i="24"/>
  <c r="E203" i="24"/>
  <c r="E202" i="24"/>
  <c r="D202" i="24"/>
  <c r="E201" i="24"/>
  <c r="E200" i="24"/>
  <c r="D200" i="24"/>
  <c r="C200" i="24"/>
  <c r="C201" i="24" s="1"/>
  <c r="C202" i="24" s="1"/>
  <c r="C203" i="24" s="1"/>
  <c r="C204" i="24" s="1"/>
  <c r="C205" i="24" s="1"/>
  <c r="E199" i="24"/>
  <c r="E198" i="24"/>
  <c r="D198" i="24"/>
  <c r="E197" i="24"/>
  <c r="E196" i="24"/>
  <c r="D196" i="24"/>
  <c r="E195" i="24"/>
  <c r="E194" i="24"/>
  <c r="D194" i="24"/>
  <c r="C194" i="24"/>
  <c r="E193" i="24"/>
  <c r="E192" i="24"/>
  <c r="D192" i="24"/>
  <c r="D193" i="24" s="1"/>
  <c r="E191" i="24"/>
  <c r="E190" i="24"/>
  <c r="D190" i="24"/>
  <c r="D191" i="24" s="1"/>
  <c r="E189" i="24"/>
  <c r="E188" i="24"/>
  <c r="D188" i="24"/>
  <c r="C188" i="24"/>
  <c r="C189" i="24" s="1"/>
  <c r="C190" i="24" s="1"/>
  <c r="C191" i="24" s="1"/>
  <c r="C192" i="24" s="1"/>
  <c r="C193" i="24" s="1"/>
  <c r="E187" i="24"/>
  <c r="E186" i="24"/>
  <c r="D186" i="24"/>
  <c r="E185" i="24"/>
  <c r="E184" i="24"/>
  <c r="D184" i="24"/>
  <c r="E183" i="24"/>
  <c r="E182" i="24"/>
  <c r="D182" i="24"/>
  <c r="C182" i="24"/>
  <c r="B182" i="24"/>
  <c r="E181" i="24"/>
  <c r="E180" i="24"/>
  <c r="D180" i="24"/>
  <c r="E179" i="24"/>
  <c r="E178" i="24"/>
  <c r="D178" i="24"/>
  <c r="E177" i="24"/>
  <c r="E176" i="24"/>
  <c r="D176" i="24"/>
  <c r="C176" i="24"/>
  <c r="C177" i="24" s="1"/>
  <c r="C178" i="24" s="1"/>
  <c r="C179" i="24" s="1"/>
  <c r="C180" i="24" s="1"/>
  <c r="C181" i="24" s="1"/>
  <c r="E175" i="24"/>
  <c r="E174" i="24"/>
  <c r="D174" i="24"/>
  <c r="D175" i="24" s="1"/>
  <c r="E173" i="24"/>
  <c r="E172" i="24"/>
  <c r="D172" i="24"/>
  <c r="E171" i="24"/>
  <c r="E170" i="24"/>
  <c r="D170" i="24"/>
  <c r="C170" i="24"/>
  <c r="E169" i="24"/>
  <c r="E168" i="24"/>
  <c r="D168" i="24"/>
  <c r="E167" i="24"/>
  <c r="E166" i="24"/>
  <c r="D166" i="24"/>
  <c r="E165" i="24"/>
  <c r="E164" i="24"/>
  <c r="D164" i="24"/>
  <c r="C164" i="24"/>
  <c r="C165" i="24" s="1"/>
  <c r="C166" i="24" s="1"/>
  <c r="C167" i="24" s="1"/>
  <c r="C168" i="24" s="1"/>
  <c r="C169" i="24" s="1"/>
  <c r="E163" i="24"/>
  <c r="E162" i="24"/>
  <c r="D162" i="24"/>
  <c r="D163" i="24" s="1"/>
  <c r="E161" i="24"/>
  <c r="E160" i="24"/>
  <c r="D160" i="24"/>
  <c r="E159" i="24"/>
  <c r="E158" i="24"/>
  <c r="D158" i="24"/>
  <c r="C158" i="24"/>
  <c r="E157" i="24"/>
  <c r="E156" i="24"/>
  <c r="D156" i="24"/>
  <c r="E155" i="24"/>
  <c r="E154" i="24"/>
  <c r="D154" i="24"/>
  <c r="E153" i="24"/>
  <c r="E152" i="24"/>
  <c r="D152" i="24"/>
  <c r="C152" i="24"/>
  <c r="C153" i="24" s="1"/>
  <c r="C154" i="24" s="1"/>
  <c r="C155" i="24" s="1"/>
  <c r="C156" i="24" s="1"/>
  <c r="C157" i="24" s="1"/>
  <c r="B152" i="24"/>
  <c r="E151" i="24"/>
  <c r="E150" i="24"/>
  <c r="D150" i="24"/>
  <c r="D151" i="24" s="1"/>
  <c r="E149" i="24"/>
  <c r="E148" i="24"/>
  <c r="D148" i="24"/>
  <c r="D149" i="24" s="1"/>
  <c r="E147" i="24"/>
  <c r="E146" i="24"/>
  <c r="D146" i="24"/>
  <c r="C146" i="24"/>
  <c r="E145" i="24"/>
  <c r="E144" i="24"/>
  <c r="D144" i="24"/>
  <c r="E143" i="24"/>
  <c r="E142" i="24"/>
  <c r="D142" i="24"/>
  <c r="E141" i="24"/>
  <c r="E140" i="24"/>
  <c r="D140" i="24"/>
  <c r="C140" i="24"/>
  <c r="E139" i="24"/>
  <c r="E138" i="24"/>
  <c r="D138" i="24"/>
  <c r="D139" i="24" s="1"/>
  <c r="E137" i="24"/>
  <c r="E136" i="24"/>
  <c r="D136" i="24"/>
  <c r="D137" i="24" s="1"/>
  <c r="E135" i="24"/>
  <c r="E134" i="24"/>
  <c r="D134" i="24"/>
  <c r="C134" i="24"/>
  <c r="E133" i="24"/>
  <c r="E132" i="24"/>
  <c r="D132" i="24"/>
  <c r="E131" i="24"/>
  <c r="E130" i="24"/>
  <c r="D130" i="24"/>
  <c r="E129" i="24"/>
  <c r="E128" i="24"/>
  <c r="D128" i="24"/>
  <c r="D129" i="24" s="1"/>
  <c r="C128" i="24"/>
  <c r="E127" i="24"/>
  <c r="E126" i="24"/>
  <c r="D126" i="24"/>
  <c r="D127" i="24" s="1"/>
  <c r="E125" i="24"/>
  <c r="E124" i="24"/>
  <c r="D124" i="24"/>
  <c r="D125" i="24" s="1"/>
  <c r="E123" i="24"/>
  <c r="E122" i="24"/>
  <c r="D122" i="24"/>
  <c r="C122" i="24"/>
  <c r="C123" i="24" s="1"/>
  <c r="C124" i="24" s="1"/>
  <c r="C125" i="24" s="1"/>
  <c r="C126" i="24" s="1"/>
  <c r="C127" i="24" s="1"/>
  <c r="B122" i="24"/>
  <c r="B123" i="24" s="1"/>
  <c r="B124" i="24" s="1"/>
  <c r="B125" i="24" s="1"/>
  <c r="B126" i="24" s="1"/>
  <c r="B127" i="24" s="1"/>
  <c r="B128" i="24" s="1"/>
  <c r="B129" i="24" s="1"/>
  <c r="B130" i="24" s="1"/>
  <c r="B131" i="24" s="1"/>
  <c r="B132" i="24" s="1"/>
  <c r="B133" i="24" s="1"/>
  <c r="B134" i="24" s="1"/>
  <c r="B135" i="24" s="1"/>
  <c r="B136" i="24" s="1"/>
  <c r="B137" i="24" s="1"/>
  <c r="B138" i="24" s="1"/>
  <c r="B139" i="24" s="1"/>
  <c r="B140" i="24" s="1"/>
  <c r="B141" i="24" s="1"/>
  <c r="B142" i="24" s="1"/>
  <c r="B143" i="24" s="1"/>
  <c r="B144" i="24" s="1"/>
  <c r="B145" i="24" s="1"/>
  <c r="B146" i="24" s="1"/>
  <c r="B147" i="24" s="1"/>
  <c r="B148" i="24" s="1"/>
  <c r="B149" i="24" s="1"/>
  <c r="B150" i="24" s="1"/>
  <c r="B151" i="24" s="1"/>
  <c r="E121" i="24"/>
  <c r="E120" i="24"/>
  <c r="D120" i="24"/>
  <c r="D121" i="24" s="1"/>
  <c r="E119" i="24"/>
  <c r="E118" i="24"/>
  <c r="D118" i="24"/>
  <c r="E117" i="24"/>
  <c r="E116" i="24"/>
  <c r="D116" i="24"/>
  <c r="C116" i="24"/>
  <c r="E115" i="24"/>
  <c r="E114" i="24"/>
  <c r="D114" i="24"/>
  <c r="E113" i="24"/>
  <c r="E112" i="24"/>
  <c r="D112" i="24"/>
  <c r="E111" i="24"/>
  <c r="E110" i="24"/>
  <c r="D110" i="24"/>
  <c r="C110" i="24"/>
  <c r="C111" i="24" s="1"/>
  <c r="C112" i="24" s="1"/>
  <c r="C113" i="24" s="1"/>
  <c r="C114" i="24" s="1"/>
  <c r="C115" i="24" s="1"/>
  <c r="E109" i="24"/>
  <c r="E108" i="24"/>
  <c r="D108" i="24"/>
  <c r="D109" i="24" s="1"/>
  <c r="E107" i="24"/>
  <c r="E106" i="24"/>
  <c r="D106" i="24"/>
  <c r="E105" i="24"/>
  <c r="E104" i="24"/>
  <c r="D104" i="24"/>
  <c r="C104" i="24"/>
  <c r="E103" i="24"/>
  <c r="E102" i="24"/>
  <c r="D102" i="24"/>
  <c r="E101" i="24"/>
  <c r="E100" i="24"/>
  <c r="D100" i="24"/>
  <c r="E99" i="24"/>
  <c r="E98" i="24"/>
  <c r="D98" i="24"/>
  <c r="C98" i="24"/>
  <c r="C99" i="24" s="1"/>
  <c r="C100" i="24" s="1"/>
  <c r="C101" i="24" s="1"/>
  <c r="C102" i="24" s="1"/>
  <c r="C103" i="24" s="1"/>
  <c r="E97" i="24"/>
  <c r="E96" i="24"/>
  <c r="E95" i="24"/>
  <c r="E94" i="24"/>
  <c r="E93" i="24"/>
  <c r="E92" i="24"/>
  <c r="C92" i="24"/>
  <c r="B92" i="24"/>
  <c r="E91" i="24"/>
  <c r="E90" i="24"/>
  <c r="D90" i="24"/>
  <c r="E89" i="24"/>
  <c r="E88" i="24"/>
  <c r="D88" i="24"/>
  <c r="E87" i="24"/>
  <c r="E86" i="24"/>
  <c r="D86" i="24"/>
  <c r="C86" i="24"/>
  <c r="E85" i="24"/>
  <c r="E84" i="24"/>
  <c r="D84" i="24"/>
  <c r="E83" i="24"/>
  <c r="E82" i="24"/>
  <c r="D82" i="24"/>
  <c r="E81" i="24"/>
  <c r="E80" i="24"/>
  <c r="D80" i="24"/>
  <c r="C80" i="24"/>
  <c r="E79" i="24"/>
  <c r="E78" i="24"/>
  <c r="D78" i="24"/>
  <c r="E77" i="24"/>
  <c r="E76" i="24"/>
  <c r="D76" i="24"/>
  <c r="E75" i="24"/>
  <c r="E74" i="24"/>
  <c r="D74" i="24"/>
  <c r="C74" i="24"/>
  <c r="E73" i="24"/>
  <c r="E72" i="24"/>
  <c r="D72" i="24"/>
  <c r="E71" i="24"/>
  <c r="E70" i="24"/>
  <c r="D70" i="24"/>
  <c r="E69" i="24"/>
  <c r="E68" i="24"/>
  <c r="D68" i="24"/>
  <c r="C68" i="24"/>
  <c r="E67" i="24"/>
  <c r="E66" i="24"/>
  <c r="D66" i="24"/>
  <c r="E65" i="24"/>
  <c r="E64" i="24"/>
  <c r="D64" i="24"/>
  <c r="E63" i="24"/>
  <c r="E62" i="24"/>
  <c r="D62" i="24"/>
  <c r="C62" i="24"/>
  <c r="B62" i="24"/>
  <c r="E61" i="24"/>
  <c r="E60" i="24"/>
  <c r="D60" i="24"/>
  <c r="E59" i="24"/>
  <c r="E58" i="24"/>
  <c r="D58" i="24"/>
  <c r="E57" i="24"/>
  <c r="E56" i="24"/>
  <c r="D56" i="24"/>
  <c r="C56" i="24"/>
  <c r="E55" i="24"/>
  <c r="E54" i="24"/>
  <c r="D54" i="24"/>
  <c r="E53" i="24"/>
  <c r="E52" i="24"/>
  <c r="D52" i="24"/>
  <c r="E51" i="24"/>
  <c r="E50" i="24"/>
  <c r="D50" i="24"/>
  <c r="C50" i="24"/>
  <c r="E49" i="24"/>
  <c r="E48" i="24"/>
  <c r="D48" i="24"/>
  <c r="E47" i="24"/>
  <c r="E46" i="24"/>
  <c r="D46" i="24"/>
  <c r="E45" i="24"/>
  <c r="E44" i="24"/>
  <c r="D44" i="24"/>
  <c r="C44" i="24"/>
  <c r="E43" i="24"/>
  <c r="E42" i="24"/>
  <c r="D42" i="24"/>
  <c r="E41" i="24"/>
  <c r="E40" i="24"/>
  <c r="D40" i="24"/>
  <c r="E39" i="24"/>
  <c r="E38" i="24"/>
  <c r="D38" i="24"/>
  <c r="C38" i="24"/>
  <c r="E37" i="24"/>
  <c r="E36" i="24"/>
  <c r="D36" i="24"/>
  <c r="E35" i="24"/>
  <c r="E34" i="24"/>
  <c r="D34" i="24"/>
  <c r="E33" i="24"/>
  <c r="E32" i="24"/>
  <c r="D32" i="24"/>
  <c r="C32" i="24"/>
  <c r="B32" i="24"/>
  <c r="E31" i="24"/>
  <c r="E30" i="24"/>
  <c r="E29" i="24"/>
  <c r="E28" i="24"/>
  <c r="E27" i="24"/>
  <c r="E26" i="24"/>
  <c r="C26" i="24"/>
  <c r="E25" i="24"/>
  <c r="E24" i="24"/>
  <c r="E23" i="24"/>
  <c r="E22" i="24"/>
  <c r="E21" i="24"/>
  <c r="E20" i="24"/>
  <c r="C20" i="24"/>
  <c r="E19" i="24"/>
  <c r="E18" i="24"/>
  <c r="E17" i="24"/>
  <c r="E16" i="24"/>
  <c r="E15" i="24"/>
  <c r="E14" i="24"/>
  <c r="C14" i="24"/>
  <c r="E13" i="24"/>
  <c r="E12" i="24"/>
  <c r="E11" i="24"/>
  <c r="E10" i="24"/>
  <c r="E9" i="24"/>
  <c r="E8" i="24"/>
  <c r="C8" i="24"/>
  <c r="E7" i="24"/>
  <c r="E6" i="24"/>
  <c r="D6" i="24"/>
  <c r="E5" i="24"/>
  <c r="E4" i="24"/>
  <c r="D4" i="24"/>
  <c r="E3" i="24"/>
  <c r="E2" i="24"/>
  <c r="D2" i="24"/>
  <c r="C2" i="24"/>
  <c r="B2" i="24"/>
  <c r="B273" i="24"/>
  <c r="B274" i="24" s="1"/>
  <c r="A273" i="24"/>
  <c r="A274" i="24" s="1"/>
  <c r="A275" i="24" s="1"/>
  <c r="A276" i="24" s="1"/>
  <c r="A277" i="24" s="1"/>
  <c r="A278" i="24" s="1"/>
  <c r="A279" i="24" s="1"/>
  <c r="A280" i="24" s="1"/>
  <c r="A281" i="24" s="1"/>
  <c r="A282" i="24" s="1"/>
  <c r="A283" i="24" s="1"/>
  <c r="A284" i="24" s="1"/>
  <c r="A285" i="24" s="1"/>
  <c r="A286" i="24" s="1"/>
  <c r="A287" i="24" s="1"/>
  <c r="A288" i="24" s="1"/>
  <c r="A289" i="24" s="1"/>
  <c r="A290" i="24" s="1"/>
  <c r="A291" i="24" s="1"/>
  <c r="A292" i="24" s="1"/>
  <c r="A293" i="24" s="1"/>
  <c r="A294" i="24" s="1"/>
  <c r="A295" i="24" s="1"/>
  <c r="A296" i="24" s="1"/>
  <c r="A297" i="24" s="1"/>
  <c r="A298" i="24" s="1"/>
  <c r="A299" i="24" s="1"/>
  <c r="A300" i="24" s="1"/>
  <c r="A301" i="24" s="1"/>
  <c r="D273" i="24"/>
  <c r="B275" i="24"/>
  <c r="B276" i="24" s="1"/>
  <c r="B277" i="24" s="1"/>
  <c r="B278" i="24" s="1"/>
  <c r="B279" i="24" s="1"/>
  <c r="B280" i="24" s="1"/>
  <c r="B281" i="24" s="1"/>
  <c r="B282" i="24" s="1"/>
  <c r="B283" i="24" s="1"/>
  <c r="B284" i="24" s="1"/>
  <c r="B285" i="24" s="1"/>
  <c r="B286" i="24" s="1"/>
  <c r="B287" i="24" s="1"/>
  <c r="B288" i="24" s="1"/>
  <c r="B289" i="24" s="1"/>
  <c r="B290" i="24" s="1"/>
  <c r="B291" i="24" s="1"/>
  <c r="B292" i="24" s="1"/>
  <c r="B293" i="24" s="1"/>
  <c r="B294" i="24" s="1"/>
  <c r="B295" i="24" s="1"/>
  <c r="B296" i="24" s="1"/>
  <c r="B297" i="24" s="1"/>
  <c r="B298" i="24" s="1"/>
  <c r="B299" i="24" s="1"/>
  <c r="B300" i="24" s="1"/>
  <c r="B301" i="24" s="1"/>
  <c r="D277" i="24"/>
  <c r="C279" i="24"/>
  <c r="C280" i="24" s="1"/>
  <c r="C281" i="24" s="1"/>
  <c r="D279" i="24"/>
  <c r="D281" i="24"/>
  <c r="C282" i="24"/>
  <c r="C283" i="24" s="1"/>
  <c r="D285" i="24"/>
  <c r="D289" i="24"/>
  <c r="C291" i="24"/>
  <c r="C292" i="24" s="1"/>
  <c r="C293" i="24" s="1"/>
  <c r="C294" i="24" s="1"/>
  <c r="C295" i="24" s="1"/>
  <c r="D291" i="24"/>
  <c r="D293" i="24"/>
  <c r="D295" i="24"/>
  <c r="C297" i="24"/>
  <c r="C298" i="24" s="1"/>
  <c r="C299" i="24" s="1"/>
  <c r="C300" i="24" s="1"/>
  <c r="C301" i="24" s="1"/>
  <c r="D301" i="24"/>
  <c r="B303" i="24"/>
  <c r="A303" i="24"/>
  <c r="A304" i="24" s="1"/>
  <c r="A305" i="24" s="1"/>
  <c r="A306" i="24" s="1"/>
  <c r="A307" i="24" s="1"/>
  <c r="A308" i="24" s="1"/>
  <c r="A309" i="24" s="1"/>
  <c r="A310" i="24" s="1"/>
  <c r="A311" i="24" s="1"/>
  <c r="A312" i="24" s="1"/>
  <c r="A313" i="24" s="1"/>
  <c r="A314" i="24" s="1"/>
  <c r="A315" i="24" s="1"/>
  <c r="A316" i="24" s="1"/>
  <c r="A317" i="24" s="1"/>
  <c r="A318" i="24" s="1"/>
  <c r="A319" i="24" s="1"/>
  <c r="A320" i="24" s="1"/>
  <c r="A321" i="24" s="1"/>
  <c r="A322" i="24" s="1"/>
  <c r="A323" i="24" s="1"/>
  <c r="A324" i="24" s="1"/>
  <c r="A325" i="24" s="1"/>
  <c r="A326" i="24" s="1"/>
  <c r="A327" i="24" s="1"/>
  <c r="A328" i="24" s="1"/>
  <c r="A329" i="24" s="1"/>
  <c r="A330" i="24" s="1"/>
  <c r="A331" i="24" s="1"/>
  <c r="C303" i="24"/>
  <c r="C304" i="24" s="1"/>
  <c r="C305" i="24" s="1"/>
  <c r="C306" i="24" s="1"/>
  <c r="C307" i="24" s="1"/>
  <c r="B304" i="24"/>
  <c r="B305" i="24" s="1"/>
  <c r="B306" i="24" s="1"/>
  <c r="B307" i="24" s="1"/>
  <c r="D305" i="24"/>
  <c r="D307" i="24"/>
  <c r="B308" i="24"/>
  <c r="B309" i="24" s="1"/>
  <c r="B310" i="24" s="1"/>
  <c r="B311" i="24" s="1"/>
  <c r="B312" i="24" s="1"/>
  <c r="B313" i="24" s="1"/>
  <c r="B314" i="24" s="1"/>
  <c r="B315" i="24" s="1"/>
  <c r="B316" i="24" s="1"/>
  <c r="B317" i="24" s="1"/>
  <c r="B318" i="24" s="1"/>
  <c r="B319" i="24" s="1"/>
  <c r="B320" i="24" s="1"/>
  <c r="B321" i="24" s="1"/>
  <c r="B322" i="24" s="1"/>
  <c r="B323" i="24" s="1"/>
  <c r="B324" i="24" s="1"/>
  <c r="B325" i="24" s="1"/>
  <c r="B326" i="24" s="1"/>
  <c r="B327" i="24" s="1"/>
  <c r="B328" i="24" s="1"/>
  <c r="B329" i="24" s="1"/>
  <c r="B330" i="24" s="1"/>
  <c r="B331" i="24" s="1"/>
  <c r="D309" i="24"/>
  <c r="D311" i="24"/>
  <c r="C315" i="24"/>
  <c r="C316" i="24" s="1"/>
  <c r="C317" i="24" s="1"/>
  <c r="C318" i="24" s="1"/>
  <c r="C319" i="24" s="1"/>
  <c r="D317" i="24"/>
  <c r="D319" i="24"/>
  <c r="D321" i="24"/>
  <c r="D325" i="24"/>
  <c r="C327" i="24"/>
  <c r="C328" i="24" s="1"/>
  <c r="C329" i="24" s="1"/>
  <c r="C330" i="24" s="1"/>
  <c r="C331" i="24" s="1"/>
  <c r="D329" i="24"/>
  <c r="D331" i="24"/>
  <c r="C333" i="24"/>
  <c r="C334" i="24" s="1"/>
  <c r="C335" i="24" s="1"/>
  <c r="A333" i="24"/>
  <c r="A334" i="24" s="1"/>
  <c r="A335" i="24" s="1"/>
  <c r="A336" i="24" s="1"/>
  <c r="A337" i="24" s="1"/>
  <c r="A338" i="24" s="1"/>
  <c r="A339" i="24" s="1"/>
  <c r="A340" i="24" s="1"/>
  <c r="A341" i="24" s="1"/>
  <c r="A342" i="24" s="1"/>
  <c r="A343" i="24" s="1"/>
  <c r="A344" i="24" s="1"/>
  <c r="A345" i="24" s="1"/>
  <c r="A346" i="24" s="1"/>
  <c r="A347" i="24" s="1"/>
  <c r="A348" i="24" s="1"/>
  <c r="A349" i="24" s="1"/>
  <c r="A350" i="24" s="1"/>
  <c r="A351" i="24" s="1"/>
  <c r="A352" i="24" s="1"/>
  <c r="A353" i="24" s="1"/>
  <c r="A354" i="24" s="1"/>
  <c r="A355" i="24" s="1"/>
  <c r="A356" i="24" s="1"/>
  <c r="A357" i="24" s="1"/>
  <c r="A358" i="24" s="1"/>
  <c r="A359" i="24" s="1"/>
  <c r="A360" i="24" s="1"/>
  <c r="A361" i="24" s="1"/>
  <c r="B333" i="24"/>
  <c r="B334" i="24" s="1"/>
  <c r="B335" i="24" s="1"/>
  <c r="B336" i="24" s="1"/>
  <c r="B337" i="24" s="1"/>
  <c r="B338" i="24" s="1"/>
  <c r="B339" i="24" s="1"/>
  <c r="B340" i="24" s="1"/>
  <c r="B341" i="24" s="1"/>
  <c r="B342" i="24" s="1"/>
  <c r="B343" i="24" s="1"/>
  <c r="B344" i="24" s="1"/>
  <c r="B345" i="24" s="1"/>
  <c r="B346" i="24" s="1"/>
  <c r="B347" i="24" s="1"/>
  <c r="B348" i="24" s="1"/>
  <c r="B349" i="24" s="1"/>
  <c r="B350" i="24" s="1"/>
  <c r="B351" i="24" s="1"/>
  <c r="B352" i="24" s="1"/>
  <c r="B353" i="24" s="1"/>
  <c r="B354" i="24" s="1"/>
  <c r="B355" i="24" s="1"/>
  <c r="B356" i="24" s="1"/>
  <c r="B357" i="24" s="1"/>
  <c r="B358" i="24" s="1"/>
  <c r="B359" i="24" s="1"/>
  <c r="B360" i="24" s="1"/>
  <c r="B361" i="24" s="1"/>
  <c r="D333" i="24"/>
  <c r="D335" i="24"/>
  <c r="C336" i="24"/>
  <c r="C337" i="24" s="1"/>
  <c r="D339" i="24"/>
  <c r="D341" i="24"/>
  <c r="D343" i="24"/>
  <c r="C345" i="24"/>
  <c r="C346" i="24" s="1"/>
  <c r="C347" i="24" s="1"/>
  <c r="C348" i="24" s="1"/>
  <c r="C349" i="24" s="1"/>
  <c r="D345" i="24"/>
  <c r="D347" i="24"/>
  <c r="D349" i="24"/>
  <c r="D351" i="24"/>
  <c r="D355" i="24"/>
  <c r="C357" i="24"/>
  <c r="C358" i="24" s="1"/>
  <c r="C359" i="24" s="1"/>
  <c r="C360" i="24" s="1"/>
  <c r="C361" i="24" s="1"/>
  <c r="D357" i="24"/>
  <c r="D359" i="24"/>
  <c r="D361" i="24"/>
  <c r="B183" i="24"/>
  <c r="B184" i="24" s="1"/>
  <c r="B185" i="24" s="1"/>
  <c r="B186" i="24" s="1"/>
  <c r="B187" i="24" s="1"/>
  <c r="B188" i="24" s="1"/>
  <c r="B189" i="24" s="1"/>
  <c r="B190" i="24" s="1"/>
  <c r="B191" i="24" s="1"/>
  <c r="B192" i="24" s="1"/>
  <c r="B193" i="24" s="1"/>
  <c r="B194" i="24" s="1"/>
  <c r="B195" i="24" s="1"/>
  <c r="B196" i="24" s="1"/>
  <c r="B197" i="24" s="1"/>
  <c r="B198" i="24" s="1"/>
  <c r="B199" i="24" s="1"/>
  <c r="B200" i="24" s="1"/>
  <c r="B201" i="24" s="1"/>
  <c r="B202" i="24" s="1"/>
  <c r="B203" i="24" s="1"/>
  <c r="B204" i="24" s="1"/>
  <c r="B205" i="24" s="1"/>
  <c r="B206" i="24" s="1"/>
  <c r="B207" i="24" s="1"/>
  <c r="B208" i="24" s="1"/>
  <c r="B209" i="24" s="1"/>
  <c r="B210" i="24" s="1"/>
  <c r="B211" i="24" s="1"/>
  <c r="A183" i="24"/>
  <c r="A184" i="24" s="1"/>
  <c r="A185" i="24" s="1"/>
  <c r="A186" i="24" s="1"/>
  <c r="A187" i="24" s="1"/>
  <c r="A188" i="24" s="1"/>
  <c r="A189" i="24" s="1"/>
  <c r="A190" i="24" s="1"/>
  <c r="A191" i="24" s="1"/>
  <c r="A192" i="24" s="1"/>
  <c r="A193" i="24" s="1"/>
  <c r="A194" i="24" s="1"/>
  <c r="A195" i="24" s="1"/>
  <c r="A196" i="24" s="1"/>
  <c r="A197" i="24" s="1"/>
  <c r="A198" i="24" s="1"/>
  <c r="A199" i="24" s="1"/>
  <c r="A200" i="24" s="1"/>
  <c r="A201" i="24" s="1"/>
  <c r="A202" i="24" s="1"/>
  <c r="A203" i="24" s="1"/>
  <c r="A204" i="24" s="1"/>
  <c r="A205" i="24" s="1"/>
  <c r="A206" i="24" s="1"/>
  <c r="A207" i="24" s="1"/>
  <c r="A208" i="24" s="1"/>
  <c r="A209" i="24" s="1"/>
  <c r="A210" i="24" s="1"/>
  <c r="A211" i="24" s="1"/>
  <c r="C183" i="24"/>
  <c r="C184" i="24" s="1"/>
  <c r="C185" i="24" s="1"/>
  <c r="C186" i="24" s="1"/>
  <c r="C187" i="24" s="1"/>
  <c r="D183" i="24"/>
  <c r="D185" i="24"/>
  <c r="D187" i="24"/>
  <c r="D189" i="24"/>
  <c r="D195" i="24"/>
  <c r="C195" i="24"/>
  <c r="C196" i="24" s="1"/>
  <c r="D197" i="24"/>
  <c r="C197" i="24"/>
  <c r="C198" i="24" s="1"/>
  <c r="C199" i="24" s="1"/>
  <c r="D199" i="24"/>
  <c r="D201" i="24"/>
  <c r="D203" i="24"/>
  <c r="D205" i="24"/>
  <c r="C207" i="24"/>
  <c r="C208" i="24" s="1"/>
  <c r="C209" i="24" s="1"/>
  <c r="C210" i="24" s="1"/>
  <c r="C211" i="24" s="1"/>
  <c r="D209" i="24"/>
  <c r="D211" i="24"/>
  <c r="C213" i="24"/>
  <c r="C214" i="24" s="1"/>
  <c r="C215" i="24" s="1"/>
  <c r="C216" i="24" s="1"/>
  <c r="C217" i="24" s="1"/>
  <c r="D213" i="24"/>
  <c r="A213" i="24"/>
  <c r="A214" i="24" s="1"/>
  <c r="A215" i="24" s="1"/>
  <c r="A216" i="24" s="1"/>
  <c r="A217" i="24" s="1"/>
  <c r="A218" i="24" s="1"/>
  <c r="A219" i="24" s="1"/>
  <c r="A220" i="24" s="1"/>
  <c r="A221" i="24" s="1"/>
  <c r="A222" i="24" s="1"/>
  <c r="A223" i="24" s="1"/>
  <c r="A224" i="24" s="1"/>
  <c r="A225" i="24" s="1"/>
  <c r="A226" i="24" s="1"/>
  <c r="A227" i="24" s="1"/>
  <c r="A228" i="24" s="1"/>
  <c r="A229" i="24" s="1"/>
  <c r="A230" i="24" s="1"/>
  <c r="A231" i="24" s="1"/>
  <c r="A232" i="24" s="1"/>
  <c r="A233" i="24" s="1"/>
  <c r="A234" i="24" s="1"/>
  <c r="A235" i="24" s="1"/>
  <c r="A236" i="24" s="1"/>
  <c r="A237" i="24" s="1"/>
  <c r="A238" i="24" s="1"/>
  <c r="A239" i="24" s="1"/>
  <c r="A240" i="24" s="1"/>
  <c r="A241" i="24" s="1"/>
  <c r="B213" i="24"/>
  <c r="B214" i="24" s="1"/>
  <c r="B215" i="24" s="1"/>
  <c r="B216" i="24" s="1"/>
  <c r="B217" i="24" s="1"/>
  <c r="B218" i="24" s="1"/>
  <c r="B219" i="24" s="1"/>
  <c r="B220" i="24" s="1"/>
  <c r="B221" i="24" s="1"/>
  <c r="B222" i="24" s="1"/>
  <c r="B223" i="24" s="1"/>
  <c r="B224" i="24" s="1"/>
  <c r="B225" i="24" s="1"/>
  <c r="B226" i="24" s="1"/>
  <c r="B227" i="24" s="1"/>
  <c r="B228" i="24" s="1"/>
  <c r="B229" i="24" s="1"/>
  <c r="B230" i="24" s="1"/>
  <c r="B231" i="24" s="1"/>
  <c r="B232" i="24" s="1"/>
  <c r="B233" i="24" s="1"/>
  <c r="B234" i="24" s="1"/>
  <c r="B235" i="24" s="1"/>
  <c r="B236" i="24" s="1"/>
  <c r="B237" i="24" s="1"/>
  <c r="B238" i="24" s="1"/>
  <c r="B239" i="24" s="1"/>
  <c r="B240" i="24" s="1"/>
  <c r="B241" i="24" s="1"/>
  <c r="D215" i="24"/>
  <c r="D219" i="24"/>
  <c r="D221" i="24"/>
  <c r="D223" i="24"/>
  <c r="C225" i="24"/>
  <c r="C226" i="24" s="1"/>
  <c r="C227" i="24" s="1"/>
  <c r="C228" i="24" s="1"/>
  <c r="C229" i="24" s="1"/>
  <c r="D225" i="24"/>
  <c r="D227" i="24"/>
  <c r="D231" i="24"/>
  <c r="D233" i="24"/>
  <c r="D235" i="24"/>
  <c r="C237" i="24"/>
  <c r="C238" i="24" s="1"/>
  <c r="C239" i="24" s="1"/>
  <c r="C240" i="24" s="1"/>
  <c r="C241" i="24" s="1"/>
  <c r="D237" i="24"/>
  <c r="D239" i="24"/>
  <c r="D241" i="24"/>
  <c r="C243" i="24"/>
  <c r="C244" i="24" s="1"/>
  <c r="C245" i="24" s="1"/>
  <c r="C246" i="24" s="1"/>
  <c r="C247" i="24" s="1"/>
  <c r="D243" i="24"/>
  <c r="A243" i="24"/>
  <c r="A244" i="24"/>
  <c r="A245" i="24" s="1"/>
  <c r="A246" i="24" s="1"/>
  <c r="A247" i="24" s="1"/>
  <c r="A248" i="24" s="1"/>
  <c r="A249" i="24" s="1"/>
  <c r="A250" i="24" s="1"/>
  <c r="A251" i="24" s="1"/>
  <c r="A252" i="24" s="1"/>
  <c r="A253" i="24" s="1"/>
  <c r="A254" i="24" s="1"/>
  <c r="A255" i="24" s="1"/>
  <c r="A256" i="24" s="1"/>
  <c r="A257" i="24" s="1"/>
  <c r="A258" i="24" s="1"/>
  <c r="A259" i="24" s="1"/>
  <c r="A260" i="24" s="1"/>
  <c r="A261" i="24" s="1"/>
  <c r="A262" i="24" s="1"/>
  <c r="A263" i="24" s="1"/>
  <c r="A264" i="24" s="1"/>
  <c r="A265" i="24" s="1"/>
  <c r="A266" i="24" s="1"/>
  <c r="A267" i="24" s="1"/>
  <c r="A268" i="24" s="1"/>
  <c r="A269" i="24" s="1"/>
  <c r="A270" i="24" s="1"/>
  <c r="A271" i="24" s="1"/>
  <c r="D249" i="24"/>
  <c r="C249" i="24"/>
  <c r="C250" i="24" s="1"/>
  <c r="C251" i="24" s="1"/>
  <c r="C252" i="24" s="1"/>
  <c r="C253" i="24" s="1"/>
  <c r="D251" i="24"/>
  <c r="D253" i="24"/>
  <c r="C255" i="24"/>
  <c r="C256" i="24" s="1"/>
  <c r="C257" i="24" s="1"/>
  <c r="C258" i="24" s="1"/>
  <c r="C259" i="24" s="1"/>
  <c r="D255" i="24"/>
  <c r="C261" i="24"/>
  <c r="C262" i="24" s="1"/>
  <c r="C263" i="24" s="1"/>
  <c r="C264" i="24" s="1"/>
  <c r="C265" i="24" s="1"/>
  <c r="D263" i="24"/>
  <c r="D265" i="24"/>
  <c r="D267" i="24"/>
  <c r="B93" i="24"/>
  <c r="B94" i="24" s="1"/>
  <c r="B95" i="24" s="1"/>
  <c r="B96" i="24" s="1"/>
  <c r="B97" i="24" s="1"/>
  <c r="B98" i="24" s="1"/>
  <c r="B99" i="24" s="1"/>
  <c r="B100" i="24" s="1"/>
  <c r="B101" i="24" s="1"/>
  <c r="B102" i="24" s="1"/>
  <c r="B103" i="24" s="1"/>
  <c r="B104" i="24" s="1"/>
  <c r="B105" i="24" s="1"/>
  <c r="B106" i="24" s="1"/>
  <c r="B107" i="24" s="1"/>
  <c r="B108" i="24" s="1"/>
  <c r="B109" i="24" s="1"/>
  <c r="B110" i="24" s="1"/>
  <c r="B111" i="24" s="1"/>
  <c r="B112" i="24" s="1"/>
  <c r="B113" i="24" s="1"/>
  <c r="B114" i="24" s="1"/>
  <c r="B115" i="24" s="1"/>
  <c r="B116" i="24" s="1"/>
  <c r="B117" i="24" s="1"/>
  <c r="B118" i="24" s="1"/>
  <c r="B119" i="24" s="1"/>
  <c r="B120" i="24" s="1"/>
  <c r="B121" i="24" s="1"/>
  <c r="C93" i="24"/>
  <c r="C94" i="24" s="1"/>
  <c r="C95" i="24" s="1"/>
  <c r="C96" i="24" s="1"/>
  <c r="C97" i="24" s="1"/>
  <c r="A93" i="24"/>
  <c r="A94" i="24" s="1"/>
  <c r="A95" i="24" s="1"/>
  <c r="A96" i="24" s="1"/>
  <c r="A97" i="24" s="1"/>
  <c r="A98" i="24" s="1"/>
  <c r="A99" i="24" s="1"/>
  <c r="A100" i="24" s="1"/>
  <c r="A101" i="24" s="1"/>
  <c r="A102" i="24" s="1"/>
  <c r="A103" i="24" s="1"/>
  <c r="A104" i="24" s="1"/>
  <c r="A105" i="24" s="1"/>
  <c r="A106" i="24" s="1"/>
  <c r="A107" i="24" s="1"/>
  <c r="A108" i="24" s="1"/>
  <c r="A109" i="24" s="1"/>
  <c r="A110" i="24" s="1"/>
  <c r="A111" i="24" s="1"/>
  <c r="A112" i="24" s="1"/>
  <c r="A113" i="24" s="1"/>
  <c r="A114" i="24" s="1"/>
  <c r="A115" i="24" s="1"/>
  <c r="A116" i="24" s="1"/>
  <c r="A117" i="24" s="1"/>
  <c r="A118" i="24" s="1"/>
  <c r="A119" i="24" s="1"/>
  <c r="A120" i="24" s="1"/>
  <c r="A121" i="24" s="1"/>
  <c r="D99" i="24"/>
  <c r="D101" i="24"/>
  <c r="D103" i="24"/>
  <c r="C105" i="24"/>
  <c r="C106" i="24" s="1"/>
  <c r="C107" i="24" s="1"/>
  <c r="C108" i="24" s="1"/>
  <c r="C109" i="24" s="1"/>
  <c r="D105" i="24"/>
  <c r="D107" i="24"/>
  <c r="D111" i="24"/>
  <c r="D113" i="24"/>
  <c r="D115" i="24"/>
  <c r="C117" i="24"/>
  <c r="C118" i="24" s="1"/>
  <c r="C119" i="24" s="1"/>
  <c r="C120" i="24" s="1"/>
  <c r="C121" i="24" s="1"/>
  <c r="D117" i="24"/>
  <c r="D119" i="24"/>
  <c r="D123" i="24"/>
  <c r="A123" i="24"/>
  <c r="A124" i="24" s="1"/>
  <c r="A125" i="24" s="1"/>
  <c r="A126" i="24" s="1"/>
  <c r="A127" i="24" s="1"/>
  <c r="A128" i="24" s="1"/>
  <c r="A129" i="24" s="1"/>
  <c r="A130" i="24" s="1"/>
  <c r="A131" i="24" s="1"/>
  <c r="A132" i="24" s="1"/>
  <c r="A133" i="24" s="1"/>
  <c r="A134" i="24" s="1"/>
  <c r="A135" i="24" s="1"/>
  <c r="A136" i="24" s="1"/>
  <c r="A137" i="24" s="1"/>
  <c r="A138" i="24" s="1"/>
  <c r="A139" i="24" s="1"/>
  <c r="A140" i="24" s="1"/>
  <c r="A141" i="24" s="1"/>
  <c r="A142" i="24" s="1"/>
  <c r="A143" i="24" s="1"/>
  <c r="A144" i="24" s="1"/>
  <c r="A145" i="24" s="1"/>
  <c r="A146" i="24" s="1"/>
  <c r="A147" i="24" s="1"/>
  <c r="A148" i="24" s="1"/>
  <c r="A149" i="24" s="1"/>
  <c r="A150" i="24" s="1"/>
  <c r="A151" i="24" s="1"/>
  <c r="C129" i="24"/>
  <c r="C130" i="24" s="1"/>
  <c r="C131" i="24" s="1"/>
  <c r="C132" i="24" s="1"/>
  <c r="C133" i="24" s="1"/>
  <c r="D131" i="24"/>
  <c r="D133" i="24"/>
  <c r="C135" i="24"/>
  <c r="C136" i="24" s="1"/>
  <c r="C137" i="24" s="1"/>
  <c r="C138" i="24" s="1"/>
  <c r="C139" i="24" s="1"/>
  <c r="D135" i="24"/>
  <c r="D141" i="24"/>
  <c r="C141" i="24"/>
  <c r="C142" i="24" s="1"/>
  <c r="C143" i="24" s="1"/>
  <c r="C144" i="24" s="1"/>
  <c r="C145" i="24" s="1"/>
  <c r="D143" i="24"/>
  <c r="D145" i="24"/>
  <c r="C147" i="24"/>
  <c r="C148" i="24" s="1"/>
  <c r="C149" i="24" s="1"/>
  <c r="C150" i="24" s="1"/>
  <c r="C151" i="24" s="1"/>
  <c r="D147" i="24"/>
  <c r="B153" i="24"/>
  <c r="B154" i="24" s="1"/>
  <c r="B155" i="24" s="1"/>
  <c r="B156" i="24" s="1"/>
  <c r="B157" i="24" s="1"/>
  <c r="B158" i="24" s="1"/>
  <c r="B159" i="24" s="1"/>
  <c r="B160" i="24" s="1"/>
  <c r="B161" i="24" s="1"/>
  <c r="B162" i="24" s="1"/>
  <c r="B163" i="24" s="1"/>
  <c r="B164" i="24" s="1"/>
  <c r="B165" i="24" s="1"/>
  <c r="B166" i="24" s="1"/>
  <c r="B167" i="24" s="1"/>
  <c r="B168" i="24" s="1"/>
  <c r="B169" i="24" s="1"/>
  <c r="B170" i="24" s="1"/>
  <c r="B171" i="24" s="1"/>
  <c r="B172" i="24" s="1"/>
  <c r="B173" i="24" s="1"/>
  <c r="B174" i="24" s="1"/>
  <c r="B175" i="24" s="1"/>
  <c r="B176" i="24" s="1"/>
  <c r="B177" i="24" s="1"/>
  <c r="B178" i="24" s="1"/>
  <c r="B179" i="24" s="1"/>
  <c r="B180" i="24" s="1"/>
  <c r="B181" i="24" s="1"/>
  <c r="A153" i="24"/>
  <c r="A154" i="24" s="1"/>
  <c r="A155" i="24" s="1"/>
  <c r="A156" i="24" s="1"/>
  <c r="A157" i="24" s="1"/>
  <c r="A158" i="24" s="1"/>
  <c r="A159" i="24" s="1"/>
  <c r="A160" i="24" s="1"/>
  <c r="A161" i="24" s="1"/>
  <c r="A162" i="24" s="1"/>
  <c r="A163" i="24" s="1"/>
  <c r="A164" i="24" s="1"/>
  <c r="A165" i="24" s="1"/>
  <c r="A166" i="24" s="1"/>
  <c r="A167" i="24" s="1"/>
  <c r="A168" i="24" s="1"/>
  <c r="A169" i="24" s="1"/>
  <c r="A170" i="24" s="1"/>
  <c r="A171" i="24" s="1"/>
  <c r="A172" i="24" s="1"/>
  <c r="A173" i="24" s="1"/>
  <c r="A174" i="24" s="1"/>
  <c r="A175" i="24" s="1"/>
  <c r="A176" i="24" s="1"/>
  <c r="A177" i="24" s="1"/>
  <c r="A178" i="24" s="1"/>
  <c r="A179" i="24" s="1"/>
  <c r="A180" i="24" s="1"/>
  <c r="A181" i="24" s="1"/>
  <c r="D153" i="24"/>
  <c r="D155" i="24"/>
  <c r="D157" i="24"/>
  <c r="C159" i="24"/>
  <c r="C160" i="24" s="1"/>
  <c r="C161" i="24" s="1"/>
  <c r="C162" i="24" s="1"/>
  <c r="C163" i="24" s="1"/>
  <c r="D159" i="24"/>
  <c r="D161" i="24"/>
  <c r="D165" i="24"/>
  <c r="D167" i="24"/>
  <c r="D169" i="24"/>
  <c r="D171" i="24"/>
  <c r="C171" i="24"/>
  <c r="C172" i="24" s="1"/>
  <c r="C173" i="24" s="1"/>
  <c r="C174" i="24" s="1"/>
  <c r="C175" i="24" s="1"/>
  <c r="D173" i="24"/>
  <c r="D177" i="24"/>
  <c r="D179" i="24"/>
  <c r="D181" i="24"/>
  <c r="D91" i="24" l="1"/>
  <c r="D83" i="24"/>
  <c r="D81" i="24"/>
  <c r="C81" i="24"/>
  <c r="C82" i="24" s="1"/>
  <c r="C83" i="24" s="1"/>
  <c r="C84" i="24" s="1"/>
  <c r="C85" i="24" s="1"/>
  <c r="D79" i="24"/>
  <c r="D71" i="24"/>
  <c r="D69" i="24"/>
  <c r="C69" i="24"/>
  <c r="C70" i="24" s="1"/>
  <c r="C71" i="24" s="1"/>
  <c r="C72" i="24" s="1"/>
  <c r="C73" i="24" s="1"/>
  <c r="D67" i="24"/>
  <c r="B63" i="24"/>
  <c r="B64" i="24" s="1"/>
  <c r="B65" i="24" s="1"/>
  <c r="B66" i="24" s="1"/>
  <c r="B67" i="24" s="1"/>
  <c r="B68" i="24" s="1"/>
  <c r="B69" i="24" s="1"/>
  <c r="B70" i="24" s="1"/>
  <c r="B71" i="24" s="1"/>
  <c r="B72" i="24" s="1"/>
  <c r="B73" i="24" s="1"/>
  <c r="B74" i="24" s="1"/>
  <c r="B75" i="24" s="1"/>
  <c r="B76" i="24" s="1"/>
  <c r="B77" i="24" s="1"/>
  <c r="B78" i="24" s="1"/>
  <c r="B79" i="24" s="1"/>
  <c r="B80" i="24" s="1"/>
  <c r="B81" i="24" s="1"/>
  <c r="B82" i="24" s="1"/>
  <c r="B83" i="24" s="1"/>
  <c r="B84" i="24" s="1"/>
  <c r="B85" i="24" s="1"/>
  <c r="B86" i="24" s="1"/>
  <c r="B87" i="24" s="1"/>
  <c r="B88" i="24" s="1"/>
  <c r="B89" i="24" s="1"/>
  <c r="B90" i="24" s="1"/>
  <c r="B91" i="24" s="1"/>
  <c r="D57" i="24"/>
  <c r="D55" i="24"/>
  <c r="D53" i="24"/>
  <c r="C51" i="24"/>
  <c r="C52" i="24" s="1"/>
  <c r="C53" i="24" s="1"/>
  <c r="C54" i="24" s="1"/>
  <c r="C55" i="24" s="1"/>
  <c r="D45" i="24"/>
  <c r="D43" i="24"/>
  <c r="D41" i="24"/>
  <c r="C39" i="24"/>
  <c r="C40" i="24" s="1"/>
  <c r="C41" i="24" s="1"/>
  <c r="C42" i="24" s="1"/>
  <c r="C43" i="24" s="1"/>
  <c r="D33" i="24"/>
  <c r="C27" i="24"/>
  <c r="C28" i="24" s="1"/>
  <c r="C29" i="24" s="1"/>
  <c r="C30" i="24" s="1"/>
  <c r="C31" i="24" s="1"/>
  <c r="D5" i="24"/>
  <c r="D3" i="24"/>
  <c r="C3" i="24"/>
  <c r="C4" i="24" s="1"/>
  <c r="C5" i="24" s="1"/>
  <c r="C6" i="24" s="1"/>
  <c r="C7" i="24" s="1"/>
  <c r="D89" i="24"/>
  <c r="D87" i="24"/>
  <c r="C87" i="24"/>
  <c r="C88" i="24" s="1"/>
  <c r="C89" i="24" s="1"/>
  <c r="C90" i="24" s="1"/>
  <c r="C91" i="24" s="1"/>
  <c r="D85" i="24"/>
  <c r="D77" i="24"/>
  <c r="D75" i="24"/>
  <c r="C75" i="24"/>
  <c r="C76" i="24" s="1"/>
  <c r="C77" i="24" s="1"/>
  <c r="C78" i="24" s="1"/>
  <c r="C79" i="24" s="1"/>
  <c r="D73" i="24"/>
  <c r="D65" i="24"/>
  <c r="D63" i="24"/>
  <c r="C63" i="24"/>
  <c r="C64" i="24" s="1"/>
  <c r="C65" i="24" s="1"/>
  <c r="C66" i="24" s="1"/>
  <c r="C67" i="24" s="1"/>
  <c r="D61" i="24"/>
  <c r="D59" i="24"/>
  <c r="C57" i="24"/>
  <c r="C58" i="24" s="1"/>
  <c r="C59" i="24" s="1"/>
  <c r="C60" i="24" s="1"/>
  <c r="C61" i="24" s="1"/>
  <c r="D51" i="24"/>
  <c r="D49" i="24"/>
  <c r="D47" i="24"/>
  <c r="C45" i="24"/>
  <c r="C46" i="24" s="1"/>
  <c r="C47" i="24" s="1"/>
  <c r="C48" i="24" s="1"/>
  <c r="C49" i="24" s="1"/>
  <c r="D39" i="24"/>
  <c r="D37" i="24"/>
  <c r="D35" i="24"/>
  <c r="C33" i="24"/>
  <c r="C34" i="24" s="1"/>
  <c r="C35" i="24" s="1"/>
  <c r="C36" i="24" s="1"/>
  <c r="C37" i="24" s="1"/>
  <c r="B33" i="24"/>
  <c r="B34" i="24" s="1"/>
  <c r="B35" i="24" s="1"/>
  <c r="B36" i="24" s="1"/>
  <c r="B37" i="24" s="1"/>
  <c r="B38" i="24" s="1"/>
  <c r="B39" i="24" s="1"/>
  <c r="B40" i="24" s="1"/>
  <c r="B41" i="24" s="1"/>
  <c r="B42" i="24" s="1"/>
  <c r="B43" i="24" s="1"/>
  <c r="B44" i="24" s="1"/>
  <c r="B45" i="24" s="1"/>
  <c r="B46" i="24" s="1"/>
  <c r="B47" i="24" s="1"/>
  <c r="B48" i="24" s="1"/>
  <c r="B49" i="24" s="1"/>
  <c r="B50" i="24" s="1"/>
  <c r="B51" i="24" s="1"/>
  <c r="B52" i="24" s="1"/>
  <c r="B53" i="24" s="1"/>
  <c r="B54" i="24" s="1"/>
  <c r="B55" i="24" s="1"/>
  <c r="B56" i="24" s="1"/>
  <c r="B57" i="24" s="1"/>
  <c r="B58" i="24" s="1"/>
  <c r="B59" i="24" s="1"/>
  <c r="B60" i="24" s="1"/>
  <c r="B61" i="24" s="1"/>
  <c r="C21" i="24"/>
  <c r="C22" i="24" s="1"/>
  <c r="C23" i="24" s="1"/>
  <c r="C24" i="24" s="1"/>
  <c r="C25" i="24" s="1"/>
  <c r="C15" i="24"/>
  <c r="C16" i="24" s="1"/>
  <c r="C17" i="24" s="1"/>
  <c r="C18" i="24" s="1"/>
  <c r="C19" i="24" s="1"/>
  <c r="C9" i="24"/>
  <c r="C10" i="24" s="1"/>
  <c r="C11" i="24" s="1"/>
  <c r="C12" i="24" s="1"/>
  <c r="C13" i="24" s="1"/>
  <c r="D7" i="24"/>
  <c r="B3" i="24"/>
  <c r="B4" i="24" s="1"/>
  <c r="B5" i="24" s="1"/>
  <c r="B6" i="24" s="1"/>
  <c r="B7" i="24" s="1"/>
  <c r="B8" i="24" s="1"/>
  <c r="B9" i="24" s="1"/>
  <c r="B10" i="24" s="1"/>
  <c r="B11" i="24" s="1"/>
  <c r="B12" i="24" s="1"/>
  <c r="B13" i="24" s="1"/>
  <c r="B14" i="24" s="1"/>
  <c r="B15" i="24" s="1"/>
  <c r="B16" i="24" s="1"/>
  <c r="B17" i="24" s="1"/>
  <c r="B18" i="24" s="1"/>
  <c r="B19" i="24" s="1"/>
  <c r="B20" i="24" s="1"/>
  <c r="B21" i="24" s="1"/>
  <c r="B22" i="24" s="1"/>
  <c r="B23" i="24" s="1"/>
  <c r="B24" i="24" s="1"/>
  <c r="B25" i="24" s="1"/>
  <c r="B26" i="24" s="1"/>
  <c r="B27" i="24" s="1"/>
  <c r="B28" i="24" s="1"/>
  <c r="B29" i="24" s="1"/>
  <c r="B30" i="24" s="1"/>
  <c r="B31" i="24" s="1"/>
  <c r="A63" i="24"/>
  <c r="A64" i="24" s="1"/>
  <c r="A65" i="24" s="1"/>
  <c r="A66" i="24" s="1"/>
  <c r="A67" i="24" s="1"/>
  <c r="A68" i="24" s="1"/>
  <c r="A69" i="24" s="1"/>
  <c r="A70" i="24" s="1"/>
  <c r="A71" i="24" s="1"/>
  <c r="A72" i="24" s="1"/>
  <c r="A73" i="24" s="1"/>
  <c r="A74" i="24" s="1"/>
  <c r="A75" i="24" s="1"/>
  <c r="A76" i="24" s="1"/>
  <c r="A77" i="24" s="1"/>
  <c r="A78" i="24" s="1"/>
  <c r="A79" i="24" s="1"/>
  <c r="A80" i="24" s="1"/>
  <c r="A81" i="24" s="1"/>
  <c r="A82" i="24" s="1"/>
  <c r="A83" i="24" s="1"/>
  <c r="A84" i="24" s="1"/>
  <c r="A85" i="24" s="1"/>
  <c r="A86" i="24" s="1"/>
  <c r="A87" i="24" s="1"/>
  <c r="A88" i="24" s="1"/>
  <c r="A89" i="24" s="1"/>
  <c r="A90" i="24" s="1"/>
  <c r="A91" i="24" s="1"/>
  <c r="A33" i="24"/>
  <c r="A34" i="24" s="1"/>
  <c r="A35" i="24" s="1"/>
  <c r="A36" i="24" s="1"/>
  <c r="A37" i="24" s="1"/>
  <c r="A38" i="24" s="1"/>
  <c r="A39" i="24" s="1"/>
  <c r="A40" i="24" s="1"/>
  <c r="A41" i="24" s="1"/>
  <c r="A42" i="24" s="1"/>
  <c r="A43" i="24" s="1"/>
  <c r="A44" i="24" s="1"/>
  <c r="A45" i="24" s="1"/>
  <c r="A46" i="24" s="1"/>
  <c r="A47" i="24" s="1"/>
  <c r="A48" i="24" s="1"/>
  <c r="A49" i="24" s="1"/>
  <c r="A50" i="24" s="1"/>
  <c r="A51" i="24" s="1"/>
  <c r="A52" i="24" s="1"/>
  <c r="A53" i="24" s="1"/>
  <c r="A54" i="24" s="1"/>
  <c r="A55" i="24" s="1"/>
  <c r="A56" i="24" s="1"/>
  <c r="A57" i="24" s="1"/>
  <c r="A58" i="24" s="1"/>
  <c r="A59" i="24" s="1"/>
  <c r="A60" i="24" s="1"/>
  <c r="A61" i="24" s="1"/>
  <c r="A3" i="24"/>
  <c r="A4" i="24" s="1"/>
  <c r="A5" i="24" s="1"/>
  <c r="A6" i="24" s="1"/>
  <c r="A7" i="24" s="1"/>
  <c r="A8" i="24" s="1"/>
  <c r="A9" i="24" s="1"/>
  <c r="A10" i="24" s="1"/>
  <c r="A11" i="24" s="1"/>
  <c r="A12" i="24" s="1"/>
  <c r="A13" i="24" s="1"/>
  <c r="A14" i="24" s="1"/>
  <c r="A15" i="24" s="1"/>
  <c r="A16" i="24" s="1"/>
  <c r="A17" i="24" s="1"/>
  <c r="A18" i="24" s="1"/>
  <c r="A19" i="24" s="1"/>
  <c r="A20" i="24" s="1"/>
  <c r="A21" i="24" s="1"/>
  <c r="A22" i="24" s="1"/>
  <c r="A23" i="24" s="1"/>
  <c r="A24" i="24" s="1"/>
  <c r="A25" i="24" s="1"/>
  <c r="A26" i="24" s="1"/>
  <c r="A27" i="24" s="1"/>
  <c r="A28" i="24" s="1"/>
  <c r="A29" i="24" s="1"/>
  <c r="A30" i="24" s="1"/>
  <c r="A31" i="24" s="1"/>
  <c r="I40" i="1" l="1"/>
  <c r="G40" i="1"/>
  <c r="E40" i="1"/>
  <c r="I38" i="1"/>
  <c r="G38" i="1"/>
  <c r="E38" i="1"/>
  <c r="I36" i="1"/>
  <c r="G36" i="1"/>
  <c r="E36" i="1"/>
  <c r="I34" i="1"/>
  <c r="G34" i="1"/>
  <c r="E34" i="1"/>
  <c r="I32" i="1"/>
  <c r="G32" i="1"/>
  <c r="E32" i="1"/>
  <c r="I28" i="1"/>
  <c r="G28" i="1"/>
  <c r="E28" i="1"/>
  <c r="I26" i="1"/>
  <c r="G26" i="1"/>
  <c r="E26" i="1"/>
  <c r="I24" i="1"/>
  <c r="G24" i="1"/>
  <c r="E24" i="1"/>
  <c r="I22" i="1"/>
  <c r="G22" i="1"/>
  <c r="E22" i="1"/>
  <c r="I20" i="1"/>
  <c r="G20" i="1"/>
  <c r="E20" i="1"/>
  <c r="I16" i="1"/>
  <c r="D30" i="24" s="1"/>
  <c r="D31" i="24" s="1"/>
  <c r="G16" i="1"/>
  <c r="D28" i="24" s="1"/>
  <c r="D29" i="24" s="1"/>
  <c r="E16" i="1"/>
  <c r="D26" i="24" s="1"/>
  <c r="D27" i="24" s="1"/>
  <c r="I14" i="1"/>
  <c r="D24" i="24" s="1"/>
  <c r="D25" i="24" s="1"/>
  <c r="G14" i="1"/>
  <c r="D22" i="24" s="1"/>
  <c r="D23" i="24" s="1"/>
  <c r="E14" i="1"/>
  <c r="D20" i="24" s="1"/>
  <c r="D21" i="24" s="1"/>
  <c r="I12" i="1"/>
  <c r="D18" i="24" s="1"/>
  <c r="D19" i="24" s="1"/>
  <c r="G12" i="1"/>
  <c r="D16" i="24" s="1"/>
  <c r="D17" i="24" s="1"/>
  <c r="E12" i="1"/>
  <c r="D14" i="24" s="1"/>
  <c r="D15" i="24" s="1"/>
  <c r="I10" i="1"/>
  <c r="D12" i="24" s="1"/>
  <c r="D13" i="24" s="1"/>
  <c r="G10" i="1"/>
  <c r="D10" i="24" s="1"/>
  <c r="D11" i="24" s="1"/>
  <c r="E10" i="1"/>
  <c r="D8" i="24" s="1"/>
  <c r="I8" i="1"/>
  <c r="G8" i="1"/>
  <c r="E8" i="1"/>
  <c r="I40" i="17"/>
  <c r="G40" i="17"/>
  <c r="E40" i="17"/>
  <c r="I38" i="17"/>
  <c r="G38" i="17"/>
  <c r="E38" i="17"/>
  <c r="I36" i="17"/>
  <c r="G36" i="17"/>
  <c r="E36" i="17"/>
  <c r="I34" i="17"/>
  <c r="G34" i="17"/>
  <c r="E34" i="17"/>
  <c r="I32" i="17"/>
  <c r="G32" i="17"/>
  <c r="E32" i="17"/>
  <c r="I28" i="17"/>
  <c r="G28" i="17"/>
  <c r="E28" i="17"/>
  <c r="I26" i="17"/>
  <c r="G26" i="17"/>
  <c r="E26" i="17"/>
  <c r="I24" i="17"/>
  <c r="G24" i="17"/>
  <c r="E24" i="17"/>
  <c r="I22" i="17"/>
  <c r="G22" i="17"/>
  <c r="E22" i="17"/>
  <c r="I20" i="17"/>
  <c r="G20" i="17"/>
  <c r="E20" i="17"/>
  <c r="I16" i="17"/>
  <c r="G16" i="17"/>
  <c r="E16" i="17"/>
  <c r="I14" i="17"/>
  <c r="G14" i="17"/>
  <c r="E14" i="17"/>
  <c r="I12" i="17"/>
  <c r="G12" i="17"/>
  <c r="E12" i="17"/>
  <c r="I10" i="17"/>
  <c r="G10" i="17"/>
  <c r="E10" i="17"/>
  <c r="I8" i="17"/>
  <c r="D96" i="24" s="1"/>
  <c r="D97" i="24" s="1"/>
  <c r="G8" i="17"/>
  <c r="D94" i="24" s="1"/>
  <c r="D95" i="24" s="1"/>
  <c r="E8" i="17"/>
  <c r="D92" i="24" s="1"/>
  <c r="I40" i="19"/>
  <c r="G40" i="19"/>
  <c r="E40" i="19"/>
  <c r="I38" i="19"/>
  <c r="G38" i="19"/>
  <c r="E38" i="19"/>
  <c r="I36" i="19"/>
  <c r="G36" i="19"/>
  <c r="E36" i="19"/>
  <c r="I34" i="19"/>
  <c r="G34" i="19"/>
  <c r="E34" i="19"/>
  <c r="I32" i="19"/>
  <c r="G32" i="19"/>
  <c r="E32" i="19"/>
  <c r="I28" i="19"/>
  <c r="G28" i="19"/>
  <c r="E28" i="19"/>
  <c r="I26" i="19"/>
  <c r="G26" i="19"/>
  <c r="E26" i="19"/>
  <c r="I24" i="19"/>
  <c r="G24" i="19"/>
  <c r="E24" i="19"/>
  <c r="I22" i="19"/>
  <c r="G22" i="19"/>
  <c r="E22" i="19"/>
  <c r="I20" i="19"/>
  <c r="G20" i="19"/>
  <c r="E20" i="19"/>
  <c r="I16" i="19"/>
  <c r="G16" i="19"/>
  <c r="E16" i="19"/>
  <c r="I14" i="19"/>
  <c r="G14" i="19"/>
  <c r="E14" i="19"/>
  <c r="I12" i="19"/>
  <c r="G12" i="19"/>
  <c r="E12" i="19"/>
  <c r="I10" i="19"/>
  <c r="G10" i="19"/>
  <c r="E10" i="19"/>
  <c r="I8" i="19"/>
  <c r="G8" i="19"/>
  <c r="E8" i="19"/>
  <c r="I40" i="20"/>
  <c r="G40" i="20"/>
  <c r="E40" i="20"/>
  <c r="I38" i="20"/>
  <c r="G38" i="20"/>
  <c r="E38" i="20"/>
  <c r="I36" i="20"/>
  <c r="G36" i="20"/>
  <c r="E36" i="20"/>
  <c r="I34" i="20"/>
  <c r="G34" i="20"/>
  <c r="E34" i="20"/>
  <c r="I32" i="20"/>
  <c r="G32" i="20"/>
  <c r="E32" i="20"/>
  <c r="I28" i="20"/>
  <c r="G28" i="20"/>
  <c r="E28" i="20"/>
  <c r="I26" i="20"/>
  <c r="G26" i="20"/>
  <c r="E26" i="20"/>
  <c r="I24" i="20"/>
  <c r="G24" i="20"/>
  <c r="E24" i="20"/>
  <c r="I22" i="20"/>
  <c r="G22" i="20"/>
  <c r="E22" i="20"/>
  <c r="I20" i="20"/>
  <c r="G20" i="20"/>
  <c r="E20" i="20"/>
  <c r="I16" i="20"/>
  <c r="G16" i="20"/>
  <c r="E16" i="20"/>
  <c r="I14" i="20"/>
  <c r="G14" i="20"/>
  <c r="E14" i="20"/>
  <c r="I12" i="20"/>
  <c r="G12" i="20"/>
  <c r="E12" i="20"/>
  <c r="I10" i="20"/>
  <c r="G10" i="20"/>
  <c r="E10" i="20"/>
  <c r="I8" i="20"/>
  <c r="G8" i="20"/>
  <c r="E8" i="20"/>
  <c r="K40" i="20"/>
  <c r="K38" i="20"/>
  <c r="L38" i="20" s="1"/>
  <c r="K36" i="20"/>
  <c r="L32" i="20" s="1"/>
  <c r="K34" i="20"/>
  <c r="L34" i="20" s="1"/>
  <c r="K32" i="20"/>
  <c r="K28" i="20"/>
  <c r="K26" i="20"/>
  <c r="K24" i="20"/>
  <c r="L24" i="20" s="1"/>
  <c r="K22" i="20"/>
  <c r="K20" i="20"/>
  <c r="L22" i="20" s="1"/>
  <c r="K16" i="20"/>
  <c r="L16" i="20" s="1"/>
  <c r="K14" i="20"/>
  <c r="K12" i="20"/>
  <c r="K10" i="20"/>
  <c r="L10" i="20" s="1"/>
  <c r="K8" i="20"/>
  <c r="L12" i="20" s="1"/>
  <c r="K40" i="19"/>
  <c r="K38" i="19"/>
  <c r="K36" i="19"/>
  <c r="K34" i="19"/>
  <c r="L34" i="19" s="1"/>
  <c r="K32" i="19"/>
  <c r="K28" i="19"/>
  <c r="K26" i="19"/>
  <c r="L24" i="19"/>
  <c r="K24" i="19"/>
  <c r="K22" i="19"/>
  <c r="K20" i="19"/>
  <c r="K16" i="19"/>
  <c r="L16" i="19" s="1"/>
  <c r="K14" i="19"/>
  <c r="K12" i="19"/>
  <c r="K10" i="19"/>
  <c r="K8" i="19"/>
  <c r="L12" i="19" s="1"/>
  <c r="K40" i="17"/>
  <c r="K38" i="17"/>
  <c r="K36" i="17"/>
  <c r="K34" i="17"/>
  <c r="L34" i="17" s="1"/>
  <c r="K32" i="17"/>
  <c r="K28" i="17"/>
  <c r="K26" i="17"/>
  <c r="K24" i="17"/>
  <c r="L24" i="17" s="1"/>
  <c r="K22" i="17"/>
  <c r="K20" i="17"/>
  <c r="K16" i="17"/>
  <c r="K14" i="17"/>
  <c r="K12" i="17"/>
  <c r="K10" i="17"/>
  <c r="K8" i="17"/>
  <c r="D93" i="24" l="1"/>
  <c r="F33" i="23" a="1"/>
  <c r="F33" i="23" s="1"/>
  <c r="F41" i="23" a="1"/>
  <c r="F41" i="23" s="1"/>
  <c r="G34" i="23" a="1"/>
  <c r="G34" i="23" s="1"/>
  <c r="F42" i="23" a="1"/>
  <c r="F42" i="23" s="1"/>
  <c r="F37" i="23" a="1"/>
  <c r="F37" i="23" s="1"/>
  <c r="G42" i="23" a="1"/>
  <c r="G42" i="23" s="1"/>
  <c r="G38" i="23" a="1"/>
  <c r="G38" i="23" s="1"/>
  <c r="F9" i="23" a="1"/>
  <c r="F9" i="23" s="1"/>
  <c r="G19" i="23" a="1"/>
  <c r="G19" i="23" s="1"/>
  <c r="G40" i="23" a="1"/>
  <c r="G40" i="23" s="1"/>
  <c r="G32" i="23" a="1"/>
  <c r="G32" i="23" s="1"/>
  <c r="G24" i="23" a="1"/>
  <c r="G24" i="23" s="1"/>
  <c r="G16" i="23" a="1"/>
  <c r="G16" i="23" s="1"/>
  <c r="G39" i="23" a="1"/>
  <c r="G39" i="23" s="1"/>
  <c r="F26" i="23" a="1"/>
  <c r="F26" i="23" s="1"/>
  <c r="F14" i="23" a="1"/>
  <c r="F14" i="23" s="1"/>
  <c r="F36" i="23" a="1"/>
  <c r="F36" i="23" s="1"/>
  <c r="F28" i="23" a="1"/>
  <c r="F28" i="23" s="1"/>
  <c r="F20" i="23" a="1"/>
  <c r="F20" i="23" s="1"/>
  <c r="F12" i="23" a="1"/>
  <c r="F12" i="23" s="1"/>
  <c r="G26" i="23" a="1"/>
  <c r="G26" i="23" s="1"/>
  <c r="G18" i="23" a="1"/>
  <c r="G18" i="23" s="1"/>
  <c r="G10" i="23" a="1"/>
  <c r="G10" i="23" s="1"/>
  <c r="G25" i="23" a="1"/>
  <c r="G25" i="23" s="1"/>
  <c r="G17" i="23" a="1"/>
  <c r="G17" i="23" s="1"/>
  <c r="G9" i="23" a="1"/>
  <c r="G9" i="23" s="1"/>
  <c r="F17" i="23" a="1"/>
  <c r="F17" i="23" s="1"/>
  <c r="F18" i="23" a="1"/>
  <c r="F18" i="23" s="1"/>
  <c r="G21" i="23" a="1"/>
  <c r="G21" i="23" s="1"/>
  <c r="F21" i="23" a="1"/>
  <c r="F21" i="23" s="1"/>
  <c r="F38" i="23" a="1"/>
  <c r="F38" i="23" s="1"/>
  <c r="G15" i="23" a="1"/>
  <c r="G15" i="23" s="1"/>
  <c r="F39" i="23" a="1"/>
  <c r="F39" i="23" s="1"/>
  <c r="F31" i="23" a="1"/>
  <c r="F31" i="23" s="1"/>
  <c r="F23" i="23" a="1"/>
  <c r="F23" i="23" s="1"/>
  <c r="F15" i="23" a="1"/>
  <c r="F15" i="23" s="1"/>
  <c r="G35" i="23" a="1"/>
  <c r="G35" i="23" s="1"/>
  <c r="G23" i="23" a="1"/>
  <c r="G23" i="23" s="1"/>
  <c r="G41" i="23" a="1"/>
  <c r="G41" i="23" s="1"/>
  <c r="G33" i="23" a="1"/>
  <c r="G33" i="23" s="1"/>
  <c r="F25" i="23" a="1"/>
  <c r="F25" i="23" s="1"/>
  <c r="G27" i="23" a="1"/>
  <c r="G27" i="23" s="1"/>
  <c r="G29" i="23" a="1"/>
  <c r="G29" i="23" s="1"/>
  <c r="G13" i="23" a="1"/>
  <c r="G13" i="23" s="1"/>
  <c r="F13" i="23" a="1"/>
  <c r="F13" i="23" s="1"/>
  <c r="F34" i="23" a="1"/>
  <c r="F34" i="23" s="1"/>
  <c r="G11" i="23" a="1"/>
  <c r="G11" i="23" s="1"/>
  <c r="G36" i="23" a="1"/>
  <c r="G36" i="23" s="1"/>
  <c r="G28" i="23" a="1"/>
  <c r="G28" i="23" s="1"/>
  <c r="G20" i="23" a="1"/>
  <c r="G20" i="23" s="1"/>
  <c r="G12" i="23" a="1"/>
  <c r="G12" i="23" s="1"/>
  <c r="G31" i="23" a="1"/>
  <c r="G31" i="23" s="1"/>
  <c r="F22" i="23" a="1"/>
  <c r="F22" i="23" s="1"/>
  <c r="F40" i="23" a="1"/>
  <c r="F40" i="23" s="1"/>
  <c r="F32" i="23" a="1"/>
  <c r="F32" i="23" s="1"/>
  <c r="F24" i="23" a="1"/>
  <c r="F24" i="23" s="1"/>
  <c r="F16" i="23" a="1"/>
  <c r="F16" i="23" s="1"/>
  <c r="G30" i="23" a="1"/>
  <c r="G30" i="23" s="1"/>
  <c r="G22" i="23" a="1"/>
  <c r="G22" i="23" s="1"/>
  <c r="G14" i="23" a="1"/>
  <c r="G14" i="23" s="1"/>
  <c r="F30" i="23" a="1"/>
  <c r="F30" i="23" s="1"/>
  <c r="F10" i="23" a="1"/>
  <c r="F10" i="23" s="1"/>
  <c r="F35" i="23" a="1"/>
  <c r="F35" i="23" s="1"/>
  <c r="F27" i="23" a="1"/>
  <c r="F27" i="23" s="1"/>
  <c r="F19" i="23" a="1"/>
  <c r="F19" i="23" s="1"/>
  <c r="F11" i="23" a="1"/>
  <c r="F11" i="23" s="1"/>
  <c r="G37" i="23" a="1"/>
  <c r="G37" i="23" s="1"/>
  <c r="F29" i="23" a="1"/>
  <c r="F29" i="23" s="1"/>
  <c r="D9" i="24"/>
  <c r="F8" i="23" s="1" a="1"/>
  <c r="F8" i="23" s="1"/>
  <c r="L38" i="17"/>
  <c r="L12" i="17"/>
  <c r="L16" i="17"/>
  <c r="L40" i="17"/>
  <c r="L10" i="17"/>
  <c r="L22" i="17"/>
  <c r="L26" i="17"/>
  <c r="L28" i="17"/>
  <c r="L32" i="17"/>
  <c r="L28" i="19"/>
  <c r="L32" i="19"/>
  <c r="L38" i="19"/>
  <c r="L40" i="19"/>
  <c r="L10" i="19"/>
  <c r="L22" i="19"/>
  <c r="L26" i="19"/>
  <c r="L40" i="20"/>
  <c r="L28" i="20"/>
  <c r="L26" i="20"/>
  <c r="L8" i="20"/>
  <c r="L36" i="20"/>
  <c r="L14" i="20"/>
  <c r="L20" i="20"/>
  <c r="L8" i="19"/>
  <c r="L36" i="19"/>
  <c r="L20" i="19"/>
  <c r="L14" i="19"/>
  <c r="L14" i="17"/>
  <c r="L8" i="17"/>
  <c r="L36" i="17"/>
  <c r="L20" i="17"/>
  <c r="K40" i="1"/>
  <c r="K38" i="1"/>
  <c r="K36" i="1"/>
  <c r="K34" i="1"/>
  <c r="K32" i="1"/>
  <c r="K28" i="1"/>
  <c r="K26" i="1"/>
  <c r="K24" i="1"/>
  <c r="K22" i="1"/>
  <c r="K20" i="1"/>
  <c r="K16" i="1"/>
  <c r="K14" i="1"/>
  <c r="K12" i="1"/>
  <c r="K10" i="1"/>
  <c r="K8" i="1"/>
  <c r="G8" i="23" l="1" a="1"/>
  <c r="G8" i="23" s="1"/>
  <c r="L20" i="1"/>
  <c r="L38" i="1"/>
  <c r="L10" i="1"/>
  <c r="L28" i="1"/>
  <c r="L22" i="1"/>
  <c r="L32" i="1"/>
  <c r="L34" i="1"/>
  <c r="L12" i="1"/>
  <c r="L40" i="1"/>
  <c r="L14" i="1"/>
  <c r="L24" i="1"/>
  <c r="L8" i="1"/>
  <c r="L16" i="1"/>
  <c r="L26" i="1"/>
  <c r="L36" i="1"/>
</calcChain>
</file>

<file path=xl/sharedStrings.xml><?xml version="1.0" encoding="utf-8"?>
<sst xmlns="http://schemas.openxmlformats.org/spreadsheetml/2006/main" count="572" uniqueCount="187">
  <si>
    <t>Tour n°1</t>
  </si>
  <si>
    <t>S1</t>
  </si>
  <si>
    <t>Rouge</t>
  </si>
  <si>
    <t>Bleu</t>
  </si>
  <si>
    <t>Blanc</t>
  </si>
  <si>
    <t xml:space="preserve">Jaune </t>
  </si>
  <si>
    <t>Vert</t>
  </si>
  <si>
    <t>S2</t>
  </si>
  <si>
    <t>S3</t>
  </si>
  <si>
    <t>BENJAMIN(ES)</t>
  </si>
  <si>
    <t>MINIMES</t>
  </si>
  <si>
    <t>TOTAL</t>
  </si>
  <si>
    <t>CLMT</t>
  </si>
  <si>
    <t>ERIC RORTAIS – COLLEGE SAINT GILLES – SAINT GILLES CROIX DE VIE – eric.rortais@gmail.com</t>
  </si>
  <si>
    <t>YOANN COULLOC’H – LYCEE SAINTE MARIE DU PORT – LES SABLES D’OLONNE - ycoulloch@stemarieduport.fr</t>
  </si>
  <si>
    <t>Catégories</t>
  </si>
  <si>
    <t xml:space="preserve">Etablissements </t>
  </si>
  <si>
    <t>Elèves</t>
  </si>
  <si>
    <t>LYCEENS</t>
  </si>
  <si>
    <t>RORTAIS Emile</t>
  </si>
  <si>
    <t>NICOL Mael</t>
  </si>
  <si>
    <t>MATHIEU Hugo</t>
  </si>
  <si>
    <t>Surfeur 1</t>
  </si>
  <si>
    <t>Surfeur 2</t>
  </si>
  <si>
    <t>Surfeur 3</t>
  </si>
  <si>
    <t>Tour n°2</t>
  </si>
  <si>
    <t>Equipe</t>
  </si>
  <si>
    <t>Aloïs CHEVALIER</t>
  </si>
  <si>
    <t>Swan CHEVALIER</t>
  </si>
  <si>
    <t>Paul BARRETEAU</t>
  </si>
  <si>
    <t>Bourgenay 1</t>
  </si>
  <si>
    <t>Maël GUERINEAU</t>
  </si>
  <si>
    <t>Félix DARY</t>
  </si>
  <si>
    <t>Bourgenay 2</t>
  </si>
  <si>
    <t>Noa TARD-BEAUDOUIN</t>
  </si>
  <si>
    <t>Léo NIEDZWIEDZINSKI</t>
  </si>
  <si>
    <t>Arsène GILLET</t>
  </si>
  <si>
    <t>Bourgenay 3</t>
  </si>
  <si>
    <t>Gabin VESCO</t>
  </si>
  <si>
    <t>Camille BREVIERE</t>
  </si>
  <si>
    <t>Noah DAUSQUE</t>
  </si>
  <si>
    <t>Amiral 1</t>
  </si>
  <si>
    <t>Tanguy BOULINEAU</t>
  </si>
  <si>
    <t>Dorian DUDIT</t>
  </si>
  <si>
    <t>Flora FORTINEAU</t>
  </si>
  <si>
    <t>Amiral 2</t>
  </si>
  <si>
    <t>Pierre BEAUCE</t>
  </si>
  <si>
    <t>Gabin GUIHENEUF</t>
  </si>
  <si>
    <t>Nino POIRIER</t>
  </si>
  <si>
    <t>Amiral 3</t>
  </si>
  <si>
    <t>GRAILLAT Côme</t>
  </si>
  <si>
    <t>BOSSARD Tom</t>
  </si>
  <si>
    <t>FOVEZ Jules</t>
  </si>
  <si>
    <t>St Pazanne</t>
  </si>
  <si>
    <t>SMDP 1</t>
  </si>
  <si>
    <t>SMDP 2</t>
  </si>
  <si>
    <t>SMDP 3</t>
  </si>
  <si>
    <t>SMDP 4</t>
  </si>
  <si>
    <t>Jules GUYOT</t>
  </si>
  <si>
    <t>GARCON Louis</t>
  </si>
  <si>
    <t>BACONNAIS Victor-Alexandre</t>
  </si>
  <si>
    <t>Notre Dame</t>
  </si>
  <si>
    <t>La Mennais</t>
  </si>
  <si>
    <t>Arthur GANNE</t>
  </si>
  <si>
    <t>Louis FONTAINE</t>
  </si>
  <si>
    <t>Gabriel BELMON</t>
  </si>
  <si>
    <t>Thomas GARREC</t>
  </si>
  <si>
    <t>Agathe MORNET</t>
  </si>
  <si>
    <t>Marika GIBOUIN</t>
  </si>
  <si>
    <t>Lilas BERAT</t>
  </si>
  <si>
    <t>Nolan LEJEUNE</t>
  </si>
  <si>
    <t>Jeanne BELLE</t>
  </si>
  <si>
    <t>Sahra GAUDIN</t>
  </si>
  <si>
    <t>Laetitia LE GALL</t>
  </si>
  <si>
    <t>Bourgenay 4</t>
  </si>
  <si>
    <t>Simon GIBOUIN</t>
  </si>
  <si>
    <t>Baptiste GUIGNARD</t>
  </si>
  <si>
    <t>Sami EDET-SABBAH</t>
  </si>
  <si>
    <t>St Gilles 1</t>
  </si>
  <si>
    <t>St Gilles 2</t>
  </si>
  <si>
    <t>HOUDELINE Sogyal</t>
  </si>
  <si>
    <t>NOEL Sacha</t>
  </si>
  <si>
    <t>PIQUET Alex</t>
  </si>
  <si>
    <t>Guérande 1</t>
  </si>
  <si>
    <t>BIVAUD Louanne</t>
  </si>
  <si>
    <t>Guérande 2</t>
  </si>
  <si>
    <t>PODIUM</t>
  </si>
  <si>
    <t>CAT</t>
  </si>
  <si>
    <t>Benjamins</t>
  </si>
  <si>
    <t>Minimes</t>
  </si>
  <si>
    <t>Lycée</t>
  </si>
  <si>
    <t>LE FOLL Hugo</t>
  </si>
  <si>
    <t>BALLOFET Max</t>
  </si>
  <si>
    <t>DIDAILLER Mathéo</t>
  </si>
  <si>
    <t>RIVET Maty</t>
  </si>
  <si>
    <t>TIVOLI Victor</t>
  </si>
  <si>
    <t>MKADARA Siam</t>
  </si>
  <si>
    <t>SANDERSON Victor</t>
  </si>
  <si>
    <t>TASSIN Maxence</t>
  </si>
  <si>
    <t>DEL CHÂTEAU Valentin</t>
  </si>
  <si>
    <t>BUTAUD Lucas</t>
  </si>
  <si>
    <t>DE LA CELLE Guillaume</t>
  </si>
  <si>
    <t>FORT Guerlain</t>
  </si>
  <si>
    <t>RAFFIN Teïva</t>
  </si>
  <si>
    <t>ROBIN Thomas</t>
  </si>
  <si>
    <t>MORISSET Simon</t>
  </si>
  <si>
    <t>LAFAGE Baptiste</t>
  </si>
  <si>
    <t>GUYOT Jules</t>
  </si>
  <si>
    <t>Notre Dame de Bourgenay (85)</t>
  </si>
  <si>
    <t>Amiral (85)</t>
  </si>
  <si>
    <t>Sainte Marie du Port (85)</t>
  </si>
  <si>
    <t>Collège Saint Gilles (85)</t>
  </si>
  <si>
    <t>Notre Dame (44)</t>
  </si>
  <si>
    <t>La Mennais (44)</t>
  </si>
  <si>
    <t>Guérande (44)</t>
  </si>
  <si>
    <t>St Pazanne (44)</t>
  </si>
  <si>
    <t>S4</t>
  </si>
  <si>
    <t>S5</t>
  </si>
  <si>
    <t>S6</t>
  </si>
  <si>
    <t>BREVIERE Axel</t>
  </si>
  <si>
    <t>St Stan 1</t>
  </si>
  <si>
    <t>St Stan 2</t>
  </si>
  <si>
    <t>Saint Stanislas (44)</t>
  </si>
  <si>
    <t>MONNERAIE Eliott</t>
  </si>
  <si>
    <t>THOMAS Artus</t>
  </si>
  <si>
    <t>GUERTON Amaury</t>
  </si>
  <si>
    <t>THOMAS Jehan</t>
  </si>
  <si>
    <t>ROBIN Alfred</t>
  </si>
  <si>
    <t>RENAUDINEAU Noë</t>
  </si>
  <si>
    <r>
      <rPr>
        <b/>
        <sz val="16"/>
        <color theme="1"/>
        <rFont val="Calibri"/>
        <family val="2"/>
        <scheme val="minor"/>
      </rPr>
      <t xml:space="preserve">Championnat Régional UGSEL SURF 2020/2021 - </t>
    </r>
    <r>
      <rPr>
        <b/>
        <sz val="16"/>
        <color rgb="FFFF0000"/>
        <rFont val="Calibri"/>
        <family val="2"/>
        <scheme val="minor"/>
      </rPr>
      <t>TAG TEAM</t>
    </r>
    <r>
      <rPr>
        <sz val="11"/>
        <color theme="1"/>
        <rFont val="Calibri"/>
        <family val="2"/>
        <scheme val="minor"/>
      </rPr>
      <t xml:space="preserve">
</t>
    </r>
    <r>
      <rPr>
        <sz val="10"/>
        <color theme="1"/>
        <rFont val="Calibri"/>
        <family val="2"/>
        <scheme val="minor"/>
      </rPr>
      <t>Grande Plage - Saint-Gilles-Croix-de-Vie</t>
    </r>
    <r>
      <rPr>
        <b/>
        <sz val="11"/>
        <color theme="1"/>
        <rFont val="Calibri"/>
        <family val="2"/>
        <scheme val="minor"/>
      </rPr>
      <t xml:space="preserve">
</t>
    </r>
    <r>
      <rPr>
        <b/>
        <sz val="10"/>
        <color theme="1"/>
        <rFont val="Calibri"/>
        <family val="2"/>
        <scheme val="minor"/>
      </rPr>
      <t>Mercredi 07 Octobre 2020</t>
    </r>
  </si>
  <si>
    <t>Catégorie</t>
  </si>
  <si>
    <t>Série 1</t>
  </si>
  <si>
    <t>Série 2</t>
  </si>
  <si>
    <t>#1</t>
  </si>
  <si>
    <t>#2</t>
  </si>
  <si>
    <t>#3</t>
  </si>
  <si>
    <t>#4</t>
  </si>
  <si>
    <t>#5</t>
  </si>
  <si>
    <t>#6</t>
  </si>
  <si>
    <t>#7</t>
  </si>
  <si>
    <t>#8</t>
  </si>
  <si>
    <t>#9</t>
  </si>
  <si>
    <t>#10</t>
  </si>
  <si>
    <t>#11</t>
  </si>
  <si>
    <t>#12</t>
  </si>
  <si>
    <t>#13</t>
  </si>
  <si>
    <t>#14</t>
  </si>
  <si>
    <t>#15</t>
  </si>
  <si>
    <t>#16</t>
  </si>
  <si>
    <t>#17</t>
  </si>
  <si>
    <t>#18</t>
  </si>
  <si>
    <t>#19</t>
  </si>
  <si>
    <t>#20</t>
  </si>
  <si>
    <t>#21</t>
  </si>
  <si>
    <t>#22</t>
  </si>
  <si>
    <t>#23</t>
  </si>
  <si>
    <t>#24</t>
  </si>
  <si>
    <t>#25</t>
  </si>
  <si>
    <t>#26</t>
  </si>
  <si>
    <t>#27</t>
  </si>
  <si>
    <t>#28</t>
  </si>
  <si>
    <t>#29</t>
  </si>
  <si>
    <t>#30</t>
  </si>
  <si>
    <t>LYCÉEN(NES)</t>
  </si>
  <si>
    <t>Inscriptions - Constitution des équipes</t>
  </si>
  <si>
    <t>X1</t>
  </si>
  <si>
    <t>X2</t>
  </si>
  <si>
    <t>X3</t>
  </si>
  <si>
    <t>Inscriptions - Listing individuel</t>
  </si>
  <si>
    <t>Etablissement</t>
  </si>
  <si>
    <t>Surfeur</t>
  </si>
  <si>
    <t>Total</t>
  </si>
  <si>
    <t>#31</t>
  </si>
  <si>
    <t>#32</t>
  </si>
  <si>
    <t>#33</t>
  </si>
  <si>
    <t>#34</t>
  </si>
  <si>
    <t>#35</t>
  </si>
  <si>
    <t>2 meilleures vagues</t>
  </si>
  <si>
    <t>Podium 1 - TOUR 1</t>
  </si>
  <si>
    <t>Série</t>
  </si>
  <si>
    <t>Equipes</t>
  </si>
  <si>
    <t>Nom</t>
  </si>
  <si>
    <t>Score</t>
  </si>
  <si>
    <t>Podium 2 - TOUR 1</t>
  </si>
  <si>
    <t>TOUR</t>
  </si>
  <si>
    <t>Podium 1 - TOUR 2</t>
  </si>
  <si>
    <t>Podium 2 - TOUR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</si>
</sst>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1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1" fillId="0" borderId="0" xfId="0" applyFont="1" applyAlignment="1">
      <alignment horizontal="right"/>
    </xf>
    <xf numFmtId="0" fontId="1" fillId="0" borderId="0" xfId="0" applyFont="1" applyAlignment="1">
      <alignment horizontal="center"/>
    </xf>
    <xf numFmtId="0" fontId="2" fillId="0" borderId="0" xfId="0" applyFont="1" applyAlignment="1"/>
    <xf numFmtId="0" fontId="2" fillId="0" borderId="0" xfId="0" applyFont="1" applyBorder="1" applyAlignment="1">
      <alignment horizontal="right"/>
    </xf>
    <xf numFmtId="0" fontId="2" fillId="0" borderId="0" xfId="0" applyFont="1" applyBorder="1" applyAlignment="1">
      <alignment horizontal="left"/>
    </xf>
    <xf numFmtId="0" fontId="6" fillId="0" borderId="0" xfId="0" applyFont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right"/>
    </xf>
    <xf numFmtId="0" fontId="0" fillId="0" borderId="0" xfId="0" applyFill="1" applyBorder="1" applyAlignment="1"/>
    <xf numFmtId="0" fontId="6" fillId="0" borderId="0" xfId="0" applyFont="1" applyFill="1" applyBorder="1" applyAlignment="1">
      <alignment horizontal="center"/>
    </xf>
    <xf numFmtId="0" fontId="0" fillId="0" borderId="0" xfId="0" applyFill="1"/>
    <xf numFmtId="0" fontId="9" fillId="0" borderId="0" xfId="0" applyFont="1" applyAlignment="1"/>
    <xf numFmtId="0" fontId="0" fillId="0" borderId="0" xfId="0" applyBorder="1"/>
    <xf numFmtId="0" fontId="1" fillId="0" borderId="0" xfId="0" applyFont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 applyProtection="1">
      <alignment horizontal="center"/>
      <protection locked="0"/>
    </xf>
    <xf numFmtId="164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right"/>
    </xf>
    <xf numFmtId="0" fontId="7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right"/>
    </xf>
    <xf numFmtId="0" fontId="6" fillId="0" borderId="0" xfId="0" applyFont="1" applyFill="1" applyBorder="1" applyAlignment="1" applyProtection="1">
      <alignment horizontal="center"/>
      <protection locked="0"/>
    </xf>
    <xf numFmtId="0" fontId="6" fillId="0" borderId="23" xfId="0" applyFont="1" applyBorder="1" applyAlignment="1" applyProtection="1">
      <alignment horizontal="center"/>
      <protection locked="0"/>
    </xf>
    <xf numFmtId="0" fontId="2" fillId="0" borderId="0" xfId="0" applyFont="1" applyFill="1" applyBorder="1" applyAlignment="1"/>
    <xf numFmtId="0" fontId="2" fillId="0" borderId="0" xfId="0" applyFont="1" applyFill="1" applyBorder="1" applyAlignment="1" applyProtection="1">
      <protection locked="0"/>
    </xf>
    <xf numFmtId="0" fontId="2" fillId="0" borderId="0" xfId="0" applyFont="1" applyFill="1" applyBorder="1" applyAlignment="1">
      <alignment horizontal="center"/>
    </xf>
    <xf numFmtId="0" fontId="9" fillId="0" borderId="0" xfId="0" applyFont="1" applyAlignment="1">
      <alignment vertical="center"/>
    </xf>
    <xf numFmtId="0" fontId="8" fillId="7" borderId="16" xfId="0" applyFont="1" applyFill="1" applyBorder="1" applyAlignment="1" applyProtection="1">
      <alignment horizontal="center"/>
    </xf>
    <xf numFmtId="0" fontId="1" fillId="0" borderId="0" xfId="0" applyFont="1" applyAlignment="1" applyProtection="1">
      <alignment horizontal="right"/>
    </xf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12" fillId="7" borderId="14" xfId="0" applyFont="1" applyFill="1" applyBorder="1" applyAlignment="1" applyProtection="1">
      <alignment horizontal="center"/>
    </xf>
    <xf numFmtId="0" fontId="12" fillId="7" borderId="14" xfId="0" applyFont="1" applyFill="1" applyBorder="1" applyAlignment="1" applyProtection="1">
      <alignment horizontal="center"/>
    </xf>
    <xf numFmtId="0" fontId="2" fillId="0" borderId="0" xfId="0" applyFont="1" applyFill="1" applyBorder="1" applyAlignment="1" applyProtection="1"/>
    <xf numFmtId="0" fontId="15" fillId="0" borderId="0" xfId="0" applyFont="1" applyAlignment="1" applyProtection="1">
      <alignment horizontal="center"/>
    </xf>
    <xf numFmtId="0" fontId="15" fillId="0" borderId="0" xfId="0" applyFont="1" applyAlignment="1">
      <alignment horizontal="center"/>
    </xf>
    <xf numFmtId="0" fontId="0" fillId="0" borderId="0" xfId="0" applyFont="1" applyFill="1" applyBorder="1" applyAlignment="1"/>
    <xf numFmtId="0" fontId="0" fillId="0" borderId="0" xfId="0" applyFont="1"/>
    <xf numFmtId="0" fontId="14" fillId="0" borderId="0" xfId="0" applyFont="1" applyFill="1" applyBorder="1" applyAlignment="1"/>
    <xf numFmtId="0" fontId="0" fillId="0" borderId="0" xfId="0" applyBorder="1" applyAlignment="1" applyProtection="1">
      <alignment wrapText="1"/>
      <protection locked="0"/>
    </xf>
    <xf numFmtId="0" fontId="14" fillId="0" borderId="27" xfId="0" applyFont="1" applyFill="1" applyBorder="1" applyAlignment="1"/>
    <xf numFmtId="0" fontId="0" fillId="0" borderId="0" xfId="0" applyFill="1" applyBorder="1" applyAlignment="1" applyProtection="1">
      <alignment wrapText="1"/>
      <protection locked="0"/>
    </xf>
    <xf numFmtId="0" fontId="9" fillId="0" borderId="0" xfId="0" applyFont="1" applyAlignment="1" applyProtection="1">
      <alignment vertical="center"/>
    </xf>
    <xf numFmtId="0" fontId="0" fillId="7" borderId="12" xfId="0" applyFont="1" applyFill="1" applyBorder="1" applyAlignment="1">
      <alignment horizontal="center"/>
    </xf>
    <xf numFmtId="0" fontId="0" fillId="7" borderId="25" xfId="0" applyFont="1" applyFill="1" applyBorder="1" applyAlignment="1">
      <alignment horizontal="center"/>
    </xf>
    <xf numFmtId="0" fontId="0" fillId="7" borderId="28" xfId="0" applyFont="1" applyFill="1" applyBorder="1" applyAlignment="1">
      <alignment horizontal="center"/>
    </xf>
    <xf numFmtId="0" fontId="0" fillId="7" borderId="15" xfId="0" applyFont="1" applyFill="1" applyBorder="1" applyAlignment="1">
      <alignment horizontal="center"/>
    </xf>
    <xf numFmtId="0" fontId="14" fillId="0" borderId="12" xfId="0" applyFont="1" applyFill="1" applyBorder="1" applyAlignment="1">
      <alignment horizontal="center" vertical="center"/>
    </xf>
    <xf numFmtId="0" fontId="14" fillId="0" borderId="27" xfId="0" applyFont="1" applyFill="1" applyBorder="1" applyAlignment="1">
      <alignment horizontal="center" vertical="center"/>
    </xf>
    <xf numFmtId="0" fontId="4" fillId="0" borderId="24" xfId="0" applyFont="1" applyFill="1" applyBorder="1" applyAlignment="1">
      <alignment horizontal="center" vertical="center"/>
    </xf>
    <xf numFmtId="0" fontId="4" fillId="0" borderId="25" xfId="0" applyFont="1" applyFill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14" fillId="0" borderId="25" xfId="0" applyFont="1" applyFill="1" applyBorder="1" applyAlignment="1">
      <alignment horizontal="center" vertical="center"/>
    </xf>
    <xf numFmtId="0" fontId="14" fillId="0" borderId="29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/>
    </xf>
    <xf numFmtId="0" fontId="2" fillId="0" borderId="0" xfId="0" applyFont="1" applyBorder="1" applyAlignment="1"/>
    <xf numFmtId="0" fontId="0" fillId="0" borderId="0" xfId="0" applyFont="1" applyBorder="1"/>
    <xf numFmtId="0" fontId="9" fillId="0" borderId="0" xfId="0" applyFont="1" applyBorder="1" applyAlignment="1">
      <alignment vertical="center"/>
    </xf>
    <xf numFmtId="0" fontId="9" fillId="0" borderId="0" xfId="0" applyFont="1" applyBorder="1" applyAlignment="1" applyProtection="1">
      <alignment vertical="center"/>
    </xf>
    <xf numFmtId="0" fontId="0" fillId="0" borderId="0" xfId="0" applyFill="1" applyBorder="1" applyAlignment="1">
      <alignment horizontal="center"/>
    </xf>
    <xf numFmtId="0" fontId="9" fillId="0" borderId="0" xfId="0" applyFont="1" applyAlignment="1" applyProtection="1">
      <alignment horizontal="center" vertical="center"/>
    </xf>
    <xf numFmtId="0" fontId="1" fillId="6" borderId="16" xfId="0" applyFont="1" applyFill="1" applyBorder="1" applyAlignment="1" applyProtection="1">
      <alignment horizontal="center" vertical="center"/>
    </xf>
    <xf numFmtId="0" fontId="1" fillId="6" borderId="13" xfId="0" applyFont="1" applyFill="1" applyBorder="1" applyAlignment="1" applyProtection="1">
      <alignment horizontal="center" vertical="center"/>
    </xf>
    <xf numFmtId="0" fontId="2" fillId="8" borderId="1" xfId="0" applyFont="1" applyFill="1" applyBorder="1" applyAlignment="1" applyProtection="1">
      <alignment horizontal="right"/>
    </xf>
    <xf numFmtId="0" fontId="2" fillId="8" borderId="2" xfId="0" applyFont="1" applyFill="1" applyBorder="1" applyAlignment="1" applyProtection="1">
      <alignment horizontal="right"/>
    </xf>
    <xf numFmtId="0" fontId="4" fillId="5" borderId="17" xfId="0" applyFont="1" applyFill="1" applyBorder="1" applyAlignment="1" applyProtection="1">
      <alignment horizontal="center" vertical="center"/>
    </xf>
    <xf numFmtId="0" fontId="4" fillId="5" borderId="21" xfId="0" applyFont="1" applyFill="1" applyBorder="1" applyAlignment="1" applyProtection="1">
      <alignment horizontal="center" vertical="center"/>
    </xf>
    <xf numFmtId="0" fontId="6" fillId="0" borderId="18" xfId="0" applyFont="1" applyBorder="1" applyAlignment="1" applyProtection="1">
      <alignment horizontal="center" vertical="center"/>
      <protection locked="0"/>
    </xf>
    <xf numFmtId="0" fontId="6" fillId="0" borderId="22" xfId="0" applyFont="1" applyBorder="1" applyAlignment="1" applyProtection="1">
      <alignment horizontal="center" vertical="center"/>
      <protection locked="0"/>
    </xf>
    <xf numFmtId="0" fontId="11" fillId="0" borderId="19" xfId="0" applyFont="1" applyBorder="1" applyAlignment="1" applyProtection="1">
      <alignment horizontal="center"/>
      <protection locked="0"/>
    </xf>
    <xf numFmtId="0" fontId="11" fillId="0" borderId="20" xfId="0" applyFont="1" applyBorder="1" applyAlignment="1" applyProtection="1">
      <alignment horizontal="center"/>
      <protection locked="0"/>
    </xf>
    <xf numFmtId="0" fontId="4" fillId="4" borderId="17" xfId="0" applyFont="1" applyFill="1" applyBorder="1" applyAlignment="1" applyProtection="1">
      <alignment horizontal="center" vertical="center"/>
    </xf>
    <xf numFmtId="0" fontId="4" fillId="4" borderId="21" xfId="0" applyFont="1" applyFill="1" applyBorder="1" applyAlignment="1" applyProtection="1">
      <alignment horizontal="center" vertical="center"/>
    </xf>
    <xf numFmtId="0" fontId="4" fillId="0" borderId="17" xfId="0" applyFont="1" applyFill="1" applyBorder="1" applyAlignment="1" applyProtection="1">
      <alignment horizontal="center" vertical="center"/>
    </xf>
    <xf numFmtId="0" fontId="4" fillId="0" borderId="21" xfId="0" applyFont="1" applyFill="1" applyBorder="1" applyAlignment="1" applyProtection="1">
      <alignment horizontal="center" vertical="center"/>
    </xf>
    <xf numFmtId="0" fontId="4" fillId="3" borderId="17" xfId="0" applyFont="1" applyFill="1" applyBorder="1" applyAlignment="1" applyProtection="1">
      <alignment horizontal="center" vertical="center"/>
    </xf>
    <xf numFmtId="0" fontId="4" fillId="3" borderId="21" xfId="0" applyFont="1" applyFill="1" applyBorder="1" applyAlignment="1" applyProtection="1">
      <alignment horizontal="center" vertical="center"/>
    </xf>
    <xf numFmtId="164" fontId="5" fillId="0" borderId="16" xfId="0" applyNumberFormat="1" applyFont="1" applyFill="1" applyBorder="1" applyAlignment="1" applyProtection="1">
      <alignment horizontal="center" vertical="center"/>
    </xf>
    <xf numFmtId="164" fontId="5" fillId="0" borderId="13" xfId="0" applyNumberFormat="1" applyFont="1" applyFill="1" applyBorder="1" applyAlignment="1" applyProtection="1">
      <alignment horizontal="center" vertical="center"/>
    </xf>
    <xf numFmtId="0" fontId="4" fillId="2" borderId="17" xfId="0" applyFont="1" applyFill="1" applyBorder="1" applyAlignment="1" applyProtection="1">
      <alignment horizontal="center" vertical="center"/>
    </xf>
    <xf numFmtId="0" fontId="4" fillId="2" borderId="21" xfId="0" applyFont="1" applyFill="1" applyBorder="1" applyAlignment="1" applyProtection="1">
      <alignment horizontal="center" vertical="center"/>
    </xf>
    <xf numFmtId="0" fontId="12" fillId="7" borderId="14" xfId="0" applyFont="1" applyFill="1" applyBorder="1" applyAlignment="1" applyProtection="1">
      <alignment horizontal="center"/>
    </xf>
    <xf numFmtId="0" fontId="12" fillId="7" borderId="15" xfId="0" applyFont="1" applyFill="1" applyBorder="1" applyAlignment="1" applyProtection="1">
      <alignment horizontal="center"/>
    </xf>
    <xf numFmtId="0" fontId="0" fillId="0" borderId="4" xfId="0" applyBorder="1" applyAlignment="1" applyProtection="1">
      <alignment horizontal="center" wrapText="1"/>
      <protection locked="0"/>
    </xf>
    <xf numFmtId="0" fontId="0" fillId="0" borderId="5" xfId="0" applyBorder="1" applyAlignment="1" applyProtection="1">
      <alignment horizontal="center" wrapText="1"/>
      <protection locked="0"/>
    </xf>
    <xf numFmtId="0" fontId="0" fillId="0" borderId="6" xfId="0" applyBorder="1" applyAlignment="1" applyProtection="1">
      <alignment horizontal="center" wrapText="1"/>
      <protection locked="0"/>
    </xf>
    <xf numFmtId="0" fontId="0" fillId="0" borderId="7" xfId="0" applyBorder="1" applyAlignment="1" applyProtection="1">
      <alignment horizontal="center" wrapText="1"/>
      <protection locked="0"/>
    </xf>
    <xf numFmtId="0" fontId="0" fillId="0" borderId="0" xfId="0" applyBorder="1" applyAlignment="1" applyProtection="1">
      <alignment horizontal="center" wrapText="1"/>
      <protection locked="0"/>
    </xf>
    <xf numFmtId="0" fontId="0" fillId="0" borderId="8" xfId="0" applyBorder="1" applyAlignment="1" applyProtection="1">
      <alignment horizontal="center" wrapText="1"/>
      <protection locked="0"/>
    </xf>
    <xf numFmtId="0" fontId="0" fillId="0" borderId="9" xfId="0" applyBorder="1" applyAlignment="1" applyProtection="1">
      <alignment horizontal="center" wrapText="1"/>
      <protection locked="0"/>
    </xf>
    <xf numFmtId="0" fontId="0" fillId="0" borderId="10" xfId="0" applyBorder="1" applyAlignment="1" applyProtection="1">
      <alignment horizontal="center" wrapText="1"/>
      <protection locked="0"/>
    </xf>
    <xf numFmtId="0" fontId="0" fillId="0" borderId="11" xfId="0" applyBorder="1" applyAlignment="1" applyProtection="1">
      <alignment horizontal="center" wrapText="1"/>
      <protection locked="0"/>
    </xf>
    <xf numFmtId="0" fontId="13" fillId="0" borderId="16" xfId="0" applyFont="1" applyBorder="1" applyAlignment="1">
      <alignment horizontal="center" vertical="center" textRotation="255"/>
    </xf>
    <xf numFmtId="0" fontId="13" fillId="0" borderId="26" xfId="0" applyFont="1" applyBorder="1" applyAlignment="1">
      <alignment horizontal="center" vertical="center" textRotation="255"/>
    </xf>
    <xf numFmtId="0" fontId="13" fillId="0" borderId="13" xfId="0" applyFont="1" applyBorder="1" applyAlignment="1">
      <alignment horizontal="center" vertical="center" textRotation="255"/>
    </xf>
    <xf numFmtId="0" fontId="2" fillId="8" borderId="2" xfId="0" applyFont="1" applyFill="1" applyBorder="1" applyAlignment="1">
      <alignment horizontal="center"/>
    </xf>
    <xf numFmtId="0" fontId="2" fillId="8" borderId="3" xfId="0" applyFont="1" applyFill="1" applyBorder="1" applyAlignment="1">
      <alignment horizontal="center"/>
    </xf>
    <xf numFmtId="0" fontId="2" fillId="7" borderId="12" xfId="0" applyFont="1" applyFill="1" applyBorder="1" applyAlignment="1" applyProtection="1">
      <alignment horizontal="center"/>
      <protection locked="0"/>
    </xf>
    <xf numFmtId="0" fontId="0" fillId="0" borderId="0" xfId="0" applyFill="1" applyBorder="1" applyAlignment="1">
      <alignment horizontal="center"/>
    </xf>
    <xf numFmtId="0" fontId="0" fillId="0" borderId="4" xfId="0" applyFill="1" applyBorder="1" applyAlignment="1" applyProtection="1">
      <alignment horizontal="center" wrapText="1"/>
      <protection locked="0"/>
    </xf>
    <xf numFmtId="0" fontId="0" fillId="0" borderId="5" xfId="0" applyFill="1" applyBorder="1" applyAlignment="1" applyProtection="1">
      <alignment horizontal="center" wrapText="1"/>
      <protection locked="0"/>
    </xf>
    <xf numFmtId="0" fontId="0" fillId="0" borderId="6" xfId="0" applyFill="1" applyBorder="1" applyAlignment="1" applyProtection="1">
      <alignment horizontal="center" wrapText="1"/>
      <protection locked="0"/>
    </xf>
    <xf numFmtId="0" fontId="0" fillId="0" borderId="7" xfId="0" applyFill="1" applyBorder="1" applyAlignment="1" applyProtection="1">
      <alignment horizontal="center" wrapText="1"/>
      <protection locked="0"/>
    </xf>
    <xf numFmtId="0" fontId="0" fillId="0" borderId="0" xfId="0" applyFill="1" applyBorder="1" applyAlignment="1" applyProtection="1">
      <alignment horizontal="center" wrapText="1"/>
      <protection locked="0"/>
    </xf>
    <xf numFmtId="0" fontId="0" fillId="0" borderId="8" xfId="0" applyFill="1" applyBorder="1" applyAlignment="1" applyProtection="1">
      <alignment horizontal="center" wrapText="1"/>
      <protection locked="0"/>
    </xf>
    <xf numFmtId="0" fontId="0" fillId="0" borderId="9" xfId="0" applyFill="1" applyBorder="1" applyAlignment="1" applyProtection="1">
      <alignment horizontal="center" wrapText="1"/>
      <protection locked="0"/>
    </xf>
    <xf numFmtId="0" fontId="0" fillId="0" borderId="10" xfId="0" applyFill="1" applyBorder="1" applyAlignment="1" applyProtection="1">
      <alignment horizontal="center" wrapText="1"/>
      <protection locked="0"/>
    </xf>
    <xf numFmtId="0" fontId="0" fillId="0" borderId="11" xfId="0" applyFill="1" applyBorder="1" applyAlignment="1" applyProtection="1">
      <alignment horizontal="center" wrapText="1"/>
      <protection locked="0"/>
    </xf>
    <xf numFmtId="0" fontId="0" fillId="7" borderId="25" xfId="0" applyFill="1" applyBorder="1" applyAlignment="1">
      <alignment horizont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14115</xdr:colOff>
      <xdr:row>41</xdr:row>
      <xdr:rowOff>77610</xdr:rowOff>
    </xdr:from>
    <xdr:to>
      <xdr:col>7</xdr:col>
      <xdr:colOff>269816</xdr:colOff>
      <xdr:row>45</xdr:row>
      <xdr:rowOff>197557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0004" y="7944554"/>
          <a:ext cx="1248829" cy="853724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9</xdr:col>
      <xdr:colOff>398048</xdr:colOff>
      <xdr:row>41</xdr:row>
      <xdr:rowOff>68188</xdr:rowOff>
    </xdr:from>
    <xdr:to>
      <xdr:col>11</xdr:col>
      <xdr:colOff>187517</xdr:colOff>
      <xdr:row>45</xdr:row>
      <xdr:rowOff>264228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8585" y="8344497"/>
          <a:ext cx="744100" cy="946107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404492</xdr:colOff>
      <xdr:row>41</xdr:row>
      <xdr:rowOff>34093</xdr:rowOff>
    </xdr:from>
    <xdr:to>
      <xdr:col>3</xdr:col>
      <xdr:colOff>708542</xdr:colOff>
      <xdr:row>45</xdr:row>
      <xdr:rowOff>296900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xmlns="" id="{33BEB3AC-B608-5A4B-ABA0-205589E706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96573" y="8310402"/>
          <a:ext cx="875123" cy="101287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14115</xdr:colOff>
      <xdr:row>41</xdr:row>
      <xdr:rowOff>77610</xdr:rowOff>
    </xdr:from>
    <xdr:to>
      <xdr:col>7</xdr:col>
      <xdr:colOff>271792</xdr:colOff>
      <xdr:row>45</xdr:row>
      <xdr:rowOff>197557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291EB7A-8EB4-B745-AFA6-A3BE36DB6DE6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6215" y="8370710"/>
          <a:ext cx="1333496" cy="881947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8</xdr:col>
      <xdr:colOff>381001</xdr:colOff>
      <xdr:row>41</xdr:row>
      <xdr:rowOff>112888</xdr:rowOff>
    </xdr:from>
    <xdr:to>
      <xdr:col>10</xdr:col>
      <xdr:colOff>85749</xdr:colOff>
      <xdr:row>45</xdr:row>
      <xdr:rowOff>168416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869E3A00-CC30-854D-B5E4-D4CDA7BA427E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6601" y="8405988"/>
          <a:ext cx="777805" cy="817528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404492</xdr:colOff>
      <xdr:row>41</xdr:row>
      <xdr:rowOff>34093</xdr:rowOff>
    </xdr:from>
    <xdr:to>
      <xdr:col>3</xdr:col>
      <xdr:colOff>708543</xdr:colOff>
      <xdr:row>45</xdr:row>
      <xdr:rowOff>296900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xmlns="" id="{6CDC93E2-6C65-5047-A432-D55B9318D0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98192" y="8327193"/>
          <a:ext cx="875550" cy="1024807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14115</xdr:colOff>
      <xdr:row>41</xdr:row>
      <xdr:rowOff>77610</xdr:rowOff>
    </xdr:from>
    <xdr:to>
      <xdr:col>7</xdr:col>
      <xdr:colOff>269816</xdr:colOff>
      <xdr:row>45</xdr:row>
      <xdr:rowOff>197557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DCA2D611-328F-1047-B745-AEFA80CBC3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2215" y="8370710"/>
          <a:ext cx="1322501" cy="881947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9</xdr:col>
      <xdr:colOff>398048</xdr:colOff>
      <xdr:row>41</xdr:row>
      <xdr:rowOff>68188</xdr:rowOff>
    </xdr:from>
    <xdr:to>
      <xdr:col>11</xdr:col>
      <xdr:colOff>187517</xdr:colOff>
      <xdr:row>45</xdr:row>
      <xdr:rowOff>264228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ABDFACBE-71C8-834C-AB60-AA17AC68F5CE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9748" y="8361288"/>
          <a:ext cx="741969" cy="95804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404492</xdr:colOff>
      <xdr:row>41</xdr:row>
      <xdr:rowOff>34093</xdr:rowOff>
    </xdr:from>
    <xdr:to>
      <xdr:col>3</xdr:col>
      <xdr:colOff>708542</xdr:colOff>
      <xdr:row>45</xdr:row>
      <xdr:rowOff>296900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5C8F1105-9FDC-7846-A238-04825B21F0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98192" y="8327193"/>
          <a:ext cx="875550" cy="1024807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4912</xdr:colOff>
      <xdr:row>42</xdr:row>
      <xdr:rowOff>77610</xdr:rowOff>
    </xdr:from>
    <xdr:to>
      <xdr:col>7</xdr:col>
      <xdr:colOff>262589</xdr:colOff>
      <xdr:row>46</xdr:row>
      <xdr:rowOff>197557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F1A3B01E-0C0C-E54A-A1E8-D40E372D2D04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1724" y="8599494"/>
          <a:ext cx="1325213" cy="892991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9</xdr:col>
      <xdr:colOff>49696</xdr:colOff>
      <xdr:row>42</xdr:row>
      <xdr:rowOff>85279</xdr:rowOff>
    </xdr:from>
    <xdr:to>
      <xdr:col>10</xdr:col>
      <xdr:colOff>288212</xdr:colOff>
      <xdr:row>46</xdr:row>
      <xdr:rowOff>140807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FBEF9E90-B833-6C4F-9D24-22FFFCAF53C6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80" y="8607163"/>
          <a:ext cx="772284" cy="828572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220434</xdr:colOff>
      <xdr:row>42</xdr:row>
      <xdr:rowOff>15687</xdr:rowOff>
    </xdr:from>
    <xdr:to>
      <xdr:col>3</xdr:col>
      <xdr:colOff>524485</xdr:colOff>
      <xdr:row>46</xdr:row>
      <xdr:rowOff>278494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88EFCC1E-2390-EB48-985D-18221FEB8B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16159" y="8537571"/>
          <a:ext cx="874630" cy="1035851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1486579</xdr:colOff>
      <xdr:row>38</xdr:row>
      <xdr:rowOff>151233</xdr:rowOff>
    </xdr:from>
    <xdr:to>
      <xdr:col>5</xdr:col>
      <xdr:colOff>340508</xdr:colOff>
      <xdr:row>45</xdr:row>
      <xdr:rowOff>92028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4847BC34-538C-D443-B363-B4A855B98284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449" y="11884929"/>
          <a:ext cx="1909291" cy="1367244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6</xdr:col>
      <xdr:colOff>3682</xdr:colOff>
      <xdr:row>38</xdr:row>
      <xdr:rowOff>112887</xdr:rowOff>
    </xdr:from>
    <xdr:to>
      <xdr:col>6</xdr:col>
      <xdr:colOff>1509275</xdr:colOff>
      <xdr:row>45</xdr:row>
      <xdr:rowOff>285290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55D333EF-DB48-4943-8D6F-E247370F28D4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12595" y="9831148"/>
          <a:ext cx="1505593" cy="1598852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69971</xdr:colOff>
      <xdr:row>38</xdr:row>
      <xdr:rowOff>9203</xdr:rowOff>
    </xdr:from>
    <xdr:to>
      <xdr:col>3</xdr:col>
      <xdr:colOff>9203</xdr:colOff>
      <xdr:row>46</xdr:row>
      <xdr:rowOff>16367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DCE40336-4FF7-104F-8191-54B853B18C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8159" y="9727464"/>
          <a:ext cx="1466914" cy="1737309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569670</xdr:colOff>
      <xdr:row>42</xdr:row>
      <xdr:rowOff>115360</xdr:rowOff>
    </xdr:from>
    <xdr:to>
      <xdr:col>5</xdr:col>
      <xdr:colOff>387462</xdr:colOff>
      <xdr:row>49</xdr:row>
      <xdr:rowOff>43760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1A8B57F-0C08-5743-A578-9522D6D9B6F2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1167" y="8832571"/>
          <a:ext cx="2288676" cy="1466223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5</xdr:col>
      <xdr:colOff>558486</xdr:colOff>
      <xdr:row>42</xdr:row>
      <xdr:rowOff>76451</xdr:rowOff>
    </xdr:from>
    <xdr:to>
      <xdr:col>8</xdr:col>
      <xdr:colOff>127713</xdr:colOff>
      <xdr:row>49</xdr:row>
      <xdr:rowOff>116820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38CE0154-744B-344E-8969-5516BB6E1A41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0867" y="8793662"/>
          <a:ext cx="1513105" cy="1578192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</xdr:col>
      <xdr:colOff>171767</xdr:colOff>
      <xdr:row>42</xdr:row>
      <xdr:rowOff>32679</xdr:rowOff>
    </xdr:from>
    <xdr:to>
      <xdr:col>3</xdr:col>
      <xdr:colOff>136354</xdr:colOff>
      <xdr:row>50</xdr:row>
      <xdr:rowOff>21437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2B8E9AA7-D5D4-A747-9163-1229F990AF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9998" y="8749890"/>
          <a:ext cx="1467853" cy="1716649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oanncoulloch/Desktop/COURS/APSA.A/5.%20Association%20Sportive%20(AS)/2020-2021/SURF/1.%20Re&#769;gional%20Saint-Gilles-Croix-de-Vie/1.%20Tableaux%20Compe&#769;tition%20:%20Re&#769;sultats/Tableau%20se&#769;ries%20Tag%20Tea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ODIUM 1"/>
      <sheetName val="PODIUM 2"/>
      <sheetName val="EQUIPES"/>
      <sheetName val="LISTE INSCRITS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48"/>
  <sheetViews>
    <sheetView showGridLines="0" view="pageBreakPreview" topLeftCell="A2" zoomScale="137" zoomScaleNormal="147" zoomScaleSheetLayoutView="137" workbookViewId="0">
      <selection activeCell="D8" sqref="D8:D9"/>
    </sheetView>
  </sheetViews>
  <sheetFormatPr baseColWidth="10" defaultRowHeight="14.5" x14ac:dyDescent="0.35"/>
  <cols>
    <col min="1" max="1" width="1.6328125" customWidth="1"/>
    <col min="2" max="2" width="3.453125" customWidth="1"/>
    <col min="3" max="3" width="7.453125" customWidth="1"/>
    <col min="4" max="4" width="14.1796875" customWidth="1"/>
    <col min="5" max="5" width="7" customWidth="1"/>
    <col min="6" max="9" width="7" style="1" customWidth="1"/>
    <col min="10" max="10" width="7" customWidth="1"/>
    <col min="11" max="11" width="5.453125" customWidth="1"/>
    <col min="12" max="12" width="4.81640625" customWidth="1"/>
    <col min="13" max="13" width="5.6328125" customWidth="1"/>
    <col min="14" max="14" width="3.1796875" customWidth="1"/>
    <col min="15" max="15" width="5.6328125" customWidth="1"/>
    <col min="16" max="16" width="5.6328125" style="1" customWidth="1"/>
    <col min="17" max="23" width="5.6328125" customWidth="1"/>
  </cols>
  <sheetData>
    <row r="1" spans="1:21" ht="21.5" customHeight="1" x14ac:dyDescent="0.35">
      <c r="A1" s="90" t="s">
        <v>129</v>
      </c>
      <c r="B1" s="91"/>
      <c r="C1" s="91"/>
      <c r="D1" s="91"/>
      <c r="E1" s="91"/>
      <c r="F1" s="91"/>
      <c r="G1" s="91"/>
      <c r="H1" s="91"/>
      <c r="I1" s="91"/>
      <c r="J1" s="91"/>
      <c r="K1" s="91"/>
      <c r="L1" s="91"/>
      <c r="M1" s="91"/>
      <c r="N1" s="92"/>
      <c r="P1"/>
    </row>
    <row r="2" spans="1:21" x14ac:dyDescent="0.35">
      <c r="A2" s="93"/>
      <c r="B2" s="94"/>
      <c r="C2" s="94"/>
      <c r="D2" s="94"/>
      <c r="E2" s="94"/>
      <c r="F2" s="94"/>
      <c r="G2" s="94"/>
      <c r="H2" s="94"/>
      <c r="I2" s="94"/>
      <c r="J2" s="94"/>
      <c r="K2" s="94"/>
      <c r="L2" s="94"/>
      <c r="M2" s="94"/>
      <c r="N2" s="95"/>
      <c r="P2"/>
    </row>
    <row r="3" spans="1:21" ht="15" thickBot="1" x14ac:dyDescent="0.4">
      <c r="A3" s="96"/>
      <c r="B3" s="97"/>
      <c r="C3" s="97"/>
      <c r="D3" s="97"/>
      <c r="E3" s="97"/>
      <c r="F3" s="97"/>
      <c r="G3" s="97"/>
      <c r="H3" s="97"/>
      <c r="I3" s="97"/>
      <c r="J3" s="97"/>
      <c r="K3" s="97"/>
      <c r="L3" s="97"/>
      <c r="M3" s="97"/>
      <c r="N3" s="98"/>
      <c r="P3"/>
    </row>
    <row r="4" spans="1:21" ht="15" thickBot="1" x14ac:dyDescent="0.4"/>
    <row r="5" spans="1:21" ht="19" thickBot="1" x14ac:dyDescent="0.5">
      <c r="B5" s="104" t="s">
        <v>0</v>
      </c>
      <c r="C5" s="104"/>
      <c r="D5" s="104"/>
      <c r="E5" s="30"/>
      <c r="G5" s="28"/>
      <c r="H5" s="70" t="s">
        <v>86</v>
      </c>
      <c r="I5" s="71"/>
      <c r="J5" s="71"/>
      <c r="K5" s="102">
        <v>1</v>
      </c>
      <c r="L5" s="102"/>
      <c r="M5" s="103"/>
      <c r="N5" s="29"/>
      <c r="O5" s="5"/>
    </row>
    <row r="6" spans="1:21" ht="19" thickBot="1" x14ac:dyDescent="0.5">
      <c r="B6" s="4"/>
      <c r="C6" s="4"/>
      <c r="J6" s="6"/>
      <c r="K6" s="6"/>
      <c r="L6" s="7"/>
      <c r="M6" s="7"/>
      <c r="N6" s="7"/>
      <c r="O6" s="5"/>
    </row>
    <row r="7" spans="1:21" ht="15" thickBot="1" x14ac:dyDescent="0.4">
      <c r="D7" s="37" t="s">
        <v>26</v>
      </c>
      <c r="E7" s="88" t="s">
        <v>22</v>
      </c>
      <c r="F7" s="88"/>
      <c r="G7" s="88" t="s">
        <v>23</v>
      </c>
      <c r="H7" s="88"/>
      <c r="I7" s="88" t="s">
        <v>24</v>
      </c>
      <c r="J7" s="89"/>
      <c r="K7" s="32" t="s">
        <v>11</v>
      </c>
      <c r="L7" s="32" t="s">
        <v>12</v>
      </c>
      <c r="M7" s="32" t="s">
        <v>87</v>
      </c>
      <c r="N7" s="19"/>
      <c r="O7" s="23"/>
      <c r="P7" s="24"/>
      <c r="Q7" s="24"/>
      <c r="R7" s="24"/>
      <c r="S7" s="24"/>
      <c r="T7" s="24"/>
      <c r="U7" s="24"/>
    </row>
    <row r="8" spans="1:21" ht="15" customHeight="1" x14ac:dyDescent="0.35">
      <c r="B8" s="33" t="s">
        <v>1</v>
      </c>
      <c r="C8" s="86" t="s">
        <v>2</v>
      </c>
      <c r="D8" s="74" t="s">
        <v>30</v>
      </c>
      <c r="E8" s="76" t="str">
        <f>IFERROR(INDEX(EQUIPES!E:E,MATCH($D8,EQUIPES!$D:$D,0)),"")</f>
        <v>Aloïs CHEVALIER</v>
      </c>
      <c r="F8" s="77"/>
      <c r="G8" s="76" t="str">
        <f>IFERROR(INDEX(EQUIPES!F:F,MATCH($D8,EQUIPES!$D:$D,0)),"")</f>
        <v>Swan CHEVALIER</v>
      </c>
      <c r="H8" s="77"/>
      <c r="I8" s="76" t="str">
        <f>IFERROR(INDEX(EQUIPES!G:G,MATCH($D8,EQUIPES!$D:$D,0)),"")</f>
        <v>Paul BARRETEAU</v>
      </c>
      <c r="J8" s="77"/>
      <c r="K8" s="84">
        <f>SUM(E9:J9)</f>
        <v>7</v>
      </c>
      <c r="L8" s="68">
        <f>RANK(K8,$K$8:$K$17)</f>
        <v>1</v>
      </c>
      <c r="M8" s="99" t="s">
        <v>88</v>
      </c>
      <c r="N8" s="25"/>
      <c r="O8" s="10"/>
      <c r="P8" s="26"/>
      <c r="Q8" s="26"/>
      <c r="R8" s="20"/>
      <c r="S8" s="20"/>
      <c r="T8" s="21"/>
      <c r="U8" s="11"/>
    </row>
    <row r="9" spans="1:21" ht="15" thickBot="1" x14ac:dyDescent="0.4">
      <c r="B9" s="3"/>
      <c r="C9" s="87"/>
      <c r="D9" s="75"/>
      <c r="E9" s="27">
        <v>3</v>
      </c>
      <c r="F9" s="27">
        <v>4</v>
      </c>
      <c r="G9" s="27"/>
      <c r="H9" s="27"/>
      <c r="I9" s="27"/>
      <c r="J9" s="27"/>
      <c r="K9" s="85"/>
      <c r="L9" s="69"/>
      <c r="M9" s="100"/>
      <c r="N9" s="25"/>
      <c r="O9" s="10"/>
      <c r="P9" s="26"/>
      <c r="Q9" s="26"/>
      <c r="R9" s="20"/>
      <c r="S9" s="20"/>
      <c r="T9" s="21"/>
      <c r="U9" s="11"/>
    </row>
    <row r="10" spans="1:21" x14ac:dyDescent="0.35">
      <c r="B10" s="2"/>
      <c r="C10" s="82" t="s">
        <v>3</v>
      </c>
      <c r="D10" s="74"/>
      <c r="E10" s="76" t="str">
        <f>IFERROR(INDEX(EQUIPES!E:E,MATCH($D10,EQUIPES!$D:$D,0)),"")</f>
        <v/>
      </c>
      <c r="F10" s="77"/>
      <c r="G10" s="76" t="str">
        <f>IFERROR(INDEX(EQUIPES!F:F,MATCH($D10,EQUIPES!$D:$D,0)),"")</f>
        <v/>
      </c>
      <c r="H10" s="77"/>
      <c r="I10" s="76" t="str">
        <f>IFERROR(INDEX(EQUIPES!G:G,MATCH($D10,EQUIPES!$D:$D,0)),"")</f>
        <v/>
      </c>
      <c r="J10" s="77"/>
      <c r="K10" s="84">
        <f t="shared" ref="K10:K12" si="0">SUM(E11:J11)</f>
        <v>0</v>
      </c>
      <c r="L10" s="68">
        <f>RANK(K10,$K$8:$K$17)</f>
        <v>2</v>
      </c>
      <c r="M10" s="100"/>
      <c r="N10" s="22"/>
      <c r="O10" s="10"/>
      <c r="P10" s="26"/>
      <c r="Q10" s="26"/>
      <c r="R10" s="20"/>
      <c r="S10" s="20"/>
      <c r="T10" s="21"/>
      <c r="U10" s="11"/>
    </row>
    <row r="11" spans="1:21" ht="15" thickBot="1" x14ac:dyDescent="0.4">
      <c r="B11" s="2"/>
      <c r="C11" s="83"/>
      <c r="D11" s="75"/>
      <c r="E11" s="27"/>
      <c r="F11" s="27"/>
      <c r="G11" s="27"/>
      <c r="H11" s="27"/>
      <c r="I11" s="27"/>
      <c r="J11" s="27"/>
      <c r="K11" s="85"/>
      <c r="L11" s="69"/>
      <c r="M11" s="100"/>
      <c r="N11" s="22"/>
      <c r="O11" s="10"/>
      <c r="P11" s="26"/>
      <c r="Q11" s="26"/>
      <c r="R11" s="20"/>
      <c r="S11" s="20"/>
      <c r="T11" s="21"/>
      <c r="U11" s="11"/>
    </row>
    <row r="12" spans="1:21" x14ac:dyDescent="0.35">
      <c r="B12" s="2"/>
      <c r="C12" s="80" t="s">
        <v>4</v>
      </c>
      <c r="D12" s="74"/>
      <c r="E12" s="76" t="str">
        <f>IFERROR(INDEX(EQUIPES!E:E,MATCH($D12,EQUIPES!$D:$D,0)),"")</f>
        <v/>
      </c>
      <c r="F12" s="77"/>
      <c r="G12" s="76" t="str">
        <f>IFERROR(INDEX(EQUIPES!F:F,MATCH($D12,EQUIPES!$D:$D,0)),"")</f>
        <v/>
      </c>
      <c r="H12" s="77"/>
      <c r="I12" s="76" t="str">
        <f>IFERROR(INDEX(EQUIPES!G:G,MATCH($D12,EQUIPES!$D:$D,0)),"")</f>
        <v/>
      </c>
      <c r="J12" s="77"/>
      <c r="K12" s="84">
        <f t="shared" si="0"/>
        <v>0</v>
      </c>
      <c r="L12" s="68">
        <f>RANK(K12,$K$8:$K$17)</f>
        <v>2</v>
      </c>
      <c r="M12" s="100"/>
      <c r="N12" s="22"/>
      <c r="O12" s="10"/>
      <c r="P12" s="26"/>
      <c r="Q12" s="26"/>
      <c r="R12" s="20"/>
      <c r="S12" s="20"/>
      <c r="T12" s="21"/>
      <c r="U12" s="11"/>
    </row>
    <row r="13" spans="1:21" ht="15" thickBot="1" x14ac:dyDescent="0.4">
      <c r="B13" s="2"/>
      <c r="C13" s="81"/>
      <c r="D13" s="75"/>
      <c r="E13" s="27"/>
      <c r="F13" s="27"/>
      <c r="G13" s="27"/>
      <c r="H13" s="27"/>
      <c r="I13" s="27"/>
      <c r="J13" s="27"/>
      <c r="K13" s="85"/>
      <c r="L13" s="69"/>
      <c r="M13" s="100"/>
      <c r="N13" s="22"/>
      <c r="O13" s="10"/>
      <c r="P13" s="26"/>
      <c r="Q13" s="26"/>
      <c r="R13" s="20"/>
      <c r="S13" s="20"/>
      <c r="T13" s="21"/>
      <c r="U13" s="11"/>
    </row>
    <row r="14" spans="1:21" x14ac:dyDescent="0.35">
      <c r="B14" s="2"/>
      <c r="C14" s="78" t="s">
        <v>5</v>
      </c>
      <c r="D14" s="74"/>
      <c r="E14" s="76" t="str">
        <f>IFERROR(INDEX(EQUIPES!E:E,MATCH($D14,EQUIPES!$D:$D,0)),"")</f>
        <v/>
      </c>
      <c r="F14" s="77"/>
      <c r="G14" s="76" t="str">
        <f>IFERROR(INDEX(EQUIPES!F:F,MATCH($D14,EQUIPES!$D:$D,0)),"")</f>
        <v/>
      </c>
      <c r="H14" s="77"/>
      <c r="I14" s="76" t="str">
        <f>IFERROR(INDEX(EQUIPES!G:G,MATCH($D14,EQUIPES!$D:$D,0)),"")</f>
        <v/>
      </c>
      <c r="J14" s="77"/>
      <c r="K14" s="84">
        <f t="shared" ref="K14" si="1">SUM(E15:J15)</f>
        <v>0</v>
      </c>
      <c r="L14" s="68">
        <f>RANK(K14,$K$8:$K$17)</f>
        <v>2</v>
      </c>
      <c r="M14" s="100"/>
      <c r="N14" s="22"/>
      <c r="O14" s="10"/>
      <c r="P14" s="26"/>
      <c r="Q14" s="26"/>
      <c r="R14" s="20"/>
      <c r="S14" s="20"/>
      <c r="T14" s="21"/>
      <c r="U14" s="11"/>
    </row>
    <row r="15" spans="1:21" ht="15" thickBot="1" x14ac:dyDescent="0.4">
      <c r="B15" s="2"/>
      <c r="C15" s="79"/>
      <c r="D15" s="75"/>
      <c r="E15" s="27"/>
      <c r="F15" s="27"/>
      <c r="G15" s="27"/>
      <c r="H15" s="27"/>
      <c r="I15" s="27"/>
      <c r="J15" s="27"/>
      <c r="K15" s="85"/>
      <c r="L15" s="69"/>
      <c r="M15" s="100"/>
      <c r="N15" s="22"/>
      <c r="O15" s="10"/>
      <c r="P15" s="26"/>
      <c r="Q15" s="26"/>
      <c r="R15" s="20"/>
      <c r="S15" s="20"/>
      <c r="T15" s="21"/>
      <c r="U15" s="11"/>
    </row>
    <row r="16" spans="1:21" x14ac:dyDescent="0.35">
      <c r="B16" s="2"/>
      <c r="C16" s="72" t="s">
        <v>6</v>
      </c>
      <c r="D16" s="74"/>
      <c r="E16" s="76" t="str">
        <f>IFERROR(INDEX(EQUIPES!E:E,MATCH($D16,EQUIPES!$D:$D,0)),"")</f>
        <v/>
      </c>
      <c r="F16" s="77"/>
      <c r="G16" s="76" t="str">
        <f>IFERROR(INDEX(EQUIPES!F:F,MATCH($D16,EQUIPES!$D:$D,0)),"")</f>
        <v/>
      </c>
      <c r="H16" s="77"/>
      <c r="I16" s="76" t="str">
        <f>IFERROR(INDEX(EQUIPES!G:G,MATCH($D16,EQUIPES!$D:$D,0)),"")</f>
        <v/>
      </c>
      <c r="J16" s="77"/>
      <c r="K16" s="84">
        <f t="shared" ref="K16" si="2">SUM(E17:J17)</f>
        <v>0</v>
      </c>
      <c r="L16" s="68">
        <f>RANK(K16,$K$8:$K$17)</f>
        <v>2</v>
      </c>
      <c r="M16" s="100"/>
      <c r="N16" s="22"/>
      <c r="O16" s="10"/>
      <c r="P16" s="26"/>
      <c r="Q16" s="26"/>
      <c r="R16" s="20"/>
      <c r="S16" s="20"/>
      <c r="T16" s="21"/>
      <c r="U16" s="11"/>
    </row>
    <row r="17" spans="2:21" ht="15" thickBot="1" x14ac:dyDescent="0.4">
      <c r="B17" s="2"/>
      <c r="C17" s="73"/>
      <c r="D17" s="75"/>
      <c r="E17" s="27"/>
      <c r="F17" s="27"/>
      <c r="G17" s="27"/>
      <c r="H17" s="27"/>
      <c r="I17" s="27"/>
      <c r="J17" s="27"/>
      <c r="K17" s="85"/>
      <c r="L17" s="69"/>
      <c r="M17" s="101"/>
      <c r="N17" s="22"/>
      <c r="O17" s="10"/>
      <c r="P17" s="26"/>
      <c r="Q17" s="26"/>
      <c r="R17" s="20"/>
      <c r="S17" s="20"/>
      <c r="T17" s="21"/>
      <c r="U17" s="11"/>
    </row>
    <row r="18" spans="2:21" s="15" customFormat="1" ht="15" thickBot="1" x14ac:dyDescent="0.4">
      <c r="B18" s="12"/>
      <c r="C18" s="10"/>
      <c r="D18" s="13"/>
      <c r="E18" s="13"/>
      <c r="F18" s="14"/>
      <c r="G18" s="14"/>
      <c r="H18" s="14"/>
      <c r="I18" s="14"/>
      <c r="J18" s="66"/>
      <c r="K18" s="11"/>
      <c r="M18" s="22"/>
      <c r="N18" s="10"/>
      <c r="O18" s="13"/>
      <c r="P18" s="14"/>
      <c r="Q18" s="66"/>
      <c r="R18" s="66"/>
      <c r="S18" s="66"/>
      <c r="T18" s="11"/>
    </row>
    <row r="19" spans="2:21" ht="15" thickBot="1" x14ac:dyDescent="0.4">
      <c r="D19" s="38" t="s">
        <v>26</v>
      </c>
      <c r="E19" s="88" t="s">
        <v>22</v>
      </c>
      <c r="F19" s="88"/>
      <c r="G19" s="88" t="s">
        <v>23</v>
      </c>
      <c r="H19" s="88"/>
      <c r="I19" s="88" t="s">
        <v>24</v>
      </c>
      <c r="J19" s="89"/>
      <c r="K19" s="32" t="s">
        <v>11</v>
      </c>
      <c r="L19" s="32" t="s">
        <v>12</v>
      </c>
      <c r="M19" s="32" t="s">
        <v>87</v>
      </c>
      <c r="N19" s="23"/>
      <c r="O19" s="24"/>
      <c r="P19" s="24"/>
      <c r="Q19" s="24"/>
      <c r="R19" s="24"/>
      <c r="S19" s="24"/>
      <c r="T19" s="24"/>
    </row>
    <row r="20" spans="2:21" ht="15" customHeight="1" x14ac:dyDescent="0.35">
      <c r="B20" s="33" t="s">
        <v>7</v>
      </c>
      <c r="C20" s="86" t="s">
        <v>2</v>
      </c>
      <c r="D20" s="74"/>
      <c r="E20" s="76" t="str">
        <f>IFERROR(INDEX(EQUIPES!E:E,MATCH($D20,EQUIPES!$D:$D,0)),"")</f>
        <v/>
      </c>
      <c r="F20" s="77"/>
      <c r="G20" s="76" t="str">
        <f>IFERROR(INDEX(EQUIPES!F:F,MATCH($D20,EQUIPES!$D:$D,0)),"")</f>
        <v/>
      </c>
      <c r="H20" s="77"/>
      <c r="I20" s="76" t="str">
        <f>IFERROR(INDEX(EQUIPES!G:G,MATCH($D20,EQUIPES!$D:$D,0)),"")</f>
        <v/>
      </c>
      <c r="J20" s="77"/>
      <c r="K20" s="84">
        <f>SUM(E21:J21)</f>
        <v>0</v>
      </c>
      <c r="L20" s="68">
        <f>RANK(K20,$K$20:$K$29)</f>
        <v>1</v>
      </c>
      <c r="M20" s="99" t="s">
        <v>90</v>
      </c>
      <c r="N20" s="10"/>
      <c r="O20" s="26"/>
      <c r="P20" s="26"/>
      <c r="Q20" s="20"/>
      <c r="R20" s="20"/>
      <c r="S20" s="21"/>
      <c r="T20" s="11"/>
    </row>
    <row r="21" spans="2:21" ht="15" thickBot="1" x14ac:dyDescent="0.4">
      <c r="B21" s="3"/>
      <c r="C21" s="87"/>
      <c r="D21" s="75"/>
      <c r="E21" s="27"/>
      <c r="F21" s="27"/>
      <c r="G21" s="27"/>
      <c r="H21" s="27"/>
      <c r="I21" s="27"/>
      <c r="J21" s="27"/>
      <c r="K21" s="85"/>
      <c r="L21" s="69"/>
      <c r="M21" s="100"/>
      <c r="N21" s="10"/>
      <c r="O21" s="26"/>
      <c r="P21" s="26"/>
      <c r="Q21" s="20"/>
      <c r="R21" s="20"/>
      <c r="S21" s="21"/>
      <c r="T21" s="11"/>
    </row>
    <row r="22" spans="2:21" x14ac:dyDescent="0.35">
      <c r="B22" s="2"/>
      <c r="C22" s="82" t="s">
        <v>3</v>
      </c>
      <c r="D22" s="74"/>
      <c r="E22" s="76" t="str">
        <f>IFERROR(INDEX(EQUIPES!E:E,MATCH($D22,EQUIPES!$D:$D,0)),"")</f>
        <v/>
      </c>
      <c r="F22" s="77"/>
      <c r="G22" s="76" t="str">
        <f>IFERROR(INDEX(EQUIPES!F:F,MATCH($D22,EQUIPES!$D:$D,0)),"")</f>
        <v/>
      </c>
      <c r="H22" s="77"/>
      <c r="I22" s="76" t="str">
        <f>IFERROR(INDEX(EQUIPES!G:G,MATCH($D22,EQUIPES!$D:$D,0)),"")</f>
        <v/>
      </c>
      <c r="J22" s="77"/>
      <c r="K22" s="84">
        <f t="shared" ref="K22" si="3">SUM(E23:J23)</f>
        <v>0</v>
      </c>
      <c r="L22" s="68">
        <f t="shared" ref="L22" si="4">RANK(K22,$K$20:$K$29)</f>
        <v>1</v>
      </c>
      <c r="M22" s="100"/>
      <c r="N22" s="10"/>
      <c r="O22" s="26"/>
      <c r="P22" s="26"/>
      <c r="Q22" s="20"/>
      <c r="R22" s="20"/>
      <c r="S22" s="21"/>
      <c r="T22" s="11"/>
    </row>
    <row r="23" spans="2:21" ht="15" thickBot="1" x14ac:dyDescent="0.4">
      <c r="B23" s="2"/>
      <c r="C23" s="83"/>
      <c r="D23" s="75"/>
      <c r="E23" s="27"/>
      <c r="F23" s="27"/>
      <c r="G23" s="27"/>
      <c r="H23" s="27"/>
      <c r="I23" s="27"/>
      <c r="J23" s="27"/>
      <c r="K23" s="85"/>
      <c r="L23" s="69"/>
      <c r="M23" s="100"/>
      <c r="N23" s="10"/>
      <c r="O23" s="26"/>
      <c r="P23" s="26"/>
      <c r="Q23" s="20"/>
      <c r="R23" s="20"/>
      <c r="S23" s="21"/>
      <c r="T23" s="11"/>
    </row>
    <row r="24" spans="2:21" x14ac:dyDescent="0.35">
      <c r="B24" s="2"/>
      <c r="C24" s="80" t="s">
        <v>4</v>
      </c>
      <c r="D24" s="74"/>
      <c r="E24" s="76" t="str">
        <f>IFERROR(INDEX(EQUIPES!E:E,MATCH($D24,EQUIPES!$D:$D,0)),"")</f>
        <v/>
      </c>
      <c r="F24" s="77"/>
      <c r="G24" s="76" t="str">
        <f>IFERROR(INDEX(EQUIPES!F:F,MATCH($D24,EQUIPES!$D:$D,0)),"")</f>
        <v/>
      </c>
      <c r="H24" s="77"/>
      <c r="I24" s="76" t="str">
        <f>IFERROR(INDEX(EQUIPES!G:G,MATCH($D24,EQUIPES!$D:$D,0)),"")</f>
        <v/>
      </c>
      <c r="J24" s="77"/>
      <c r="K24" s="84">
        <f t="shared" ref="K24" si="5">SUM(E25:J25)</f>
        <v>0</v>
      </c>
      <c r="L24" s="68">
        <f t="shared" ref="L24" si="6">RANK(K24,$K$20:$K$29)</f>
        <v>1</v>
      </c>
      <c r="M24" s="100"/>
      <c r="N24" s="10"/>
      <c r="O24" s="26"/>
      <c r="P24" s="26"/>
      <c r="Q24" s="20"/>
      <c r="R24" s="20"/>
      <c r="S24" s="21"/>
      <c r="T24" s="11"/>
    </row>
    <row r="25" spans="2:21" s="15" customFormat="1" ht="15" thickBot="1" x14ac:dyDescent="0.4">
      <c r="B25" s="2"/>
      <c r="C25" s="81"/>
      <c r="D25" s="75"/>
      <c r="E25" s="27"/>
      <c r="F25" s="27"/>
      <c r="G25" s="27"/>
      <c r="H25" s="27"/>
      <c r="I25" s="27"/>
      <c r="J25" s="27"/>
      <c r="K25" s="85"/>
      <c r="L25" s="69"/>
      <c r="M25" s="100"/>
      <c r="N25" s="10"/>
      <c r="O25" s="13"/>
      <c r="P25" s="14"/>
      <c r="Q25" s="9"/>
      <c r="R25" s="9"/>
      <c r="S25" s="9"/>
      <c r="T25" s="11"/>
    </row>
    <row r="26" spans="2:21" x14ac:dyDescent="0.35">
      <c r="B26" s="2"/>
      <c r="C26" s="78" t="s">
        <v>5</v>
      </c>
      <c r="D26" s="74"/>
      <c r="E26" s="76" t="str">
        <f>IFERROR(INDEX(EQUIPES!E:E,MATCH($D26,EQUIPES!$D:$D,0)),"")</f>
        <v/>
      </c>
      <c r="F26" s="77"/>
      <c r="G26" s="76" t="str">
        <f>IFERROR(INDEX(EQUIPES!F:F,MATCH($D26,EQUIPES!$D:$D,0)),"")</f>
        <v/>
      </c>
      <c r="H26" s="77"/>
      <c r="I26" s="76" t="str">
        <f>IFERROR(INDEX(EQUIPES!G:G,MATCH($D26,EQUIPES!$D:$D,0)),"")</f>
        <v/>
      </c>
      <c r="J26" s="77"/>
      <c r="K26" s="84">
        <f t="shared" ref="K26" si="7">SUM(E27:J27)</f>
        <v>0</v>
      </c>
      <c r="L26" s="68">
        <f t="shared" ref="L26" si="8">RANK(K26,$K$20:$K$29)</f>
        <v>1</v>
      </c>
      <c r="M26" s="100"/>
      <c r="N26" s="19"/>
      <c r="O26" s="24"/>
      <c r="P26" s="24"/>
      <c r="Q26" s="24"/>
      <c r="R26" s="24"/>
      <c r="S26" s="24"/>
      <c r="T26" s="24"/>
    </row>
    <row r="27" spans="2:21" ht="15" thickBot="1" x14ac:dyDescent="0.4">
      <c r="B27" s="2"/>
      <c r="C27" s="79"/>
      <c r="D27" s="75"/>
      <c r="E27" s="27"/>
      <c r="F27" s="27"/>
      <c r="G27" s="27"/>
      <c r="H27" s="27"/>
      <c r="I27" s="27"/>
      <c r="J27" s="27"/>
      <c r="K27" s="85"/>
      <c r="L27" s="69"/>
      <c r="M27" s="100"/>
      <c r="N27" s="10"/>
      <c r="O27" s="26"/>
      <c r="P27" s="26"/>
      <c r="Q27" s="20"/>
      <c r="R27" s="20"/>
      <c r="S27" s="21"/>
      <c r="T27" s="11"/>
    </row>
    <row r="28" spans="2:21" x14ac:dyDescent="0.35">
      <c r="B28" s="2"/>
      <c r="C28" s="72" t="s">
        <v>6</v>
      </c>
      <c r="D28" s="74"/>
      <c r="E28" s="76" t="str">
        <f>IFERROR(INDEX(EQUIPES!E:E,MATCH($D28,EQUIPES!$D:$D,0)),"")</f>
        <v/>
      </c>
      <c r="F28" s="77"/>
      <c r="G28" s="76" t="str">
        <f>IFERROR(INDEX(EQUIPES!F:F,MATCH($D28,EQUIPES!$D:$D,0)),"")</f>
        <v/>
      </c>
      <c r="H28" s="77"/>
      <c r="I28" s="76" t="str">
        <f>IFERROR(INDEX(EQUIPES!G:G,MATCH($D28,EQUIPES!$D:$D,0)),"")</f>
        <v/>
      </c>
      <c r="J28" s="77"/>
      <c r="K28" s="84">
        <f t="shared" ref="K28" si="9">SUM(E29:J29)</f>
        <v>0</v>
      </c>
      <c r="L28" s="68">
        <f t="shared" ref="L28" si="10">RANK(K28,$K$20:$K$29)</f>
        <v>1</v>
      </c>
      <c r="M28" s="100"/>
      <c r="N28" s="10"/>
      <c r="O28" s="26"/>
      <c r="P28" s="26"/>
      <c r="Q28" s="20"/>
      <c r="R28" s="20"/>
      <c r="S28" s="21"/>
      <c r="T28" s="11"/>
    </row>
    <row r="29" spans="2:21" ht="15" thickBot="1" x14ac:dyDescent="0.4">
      <c r="B29" s="2"/>
      <c r="C29" s="73"/>
      <c r="D29" s="75"/>
      <c r="E29" s="27"/>
      <c r="F29" s="27"/>
      <c r="G29" s="27"/>
      <c r="H29" s="27"/>
      <c r="I29" s="27"/>
      <c r="J29" s="27"/>
      <c r="K29" s="85"/>
      <c r="L29" s="69"/>
      <c r="M29" s="101"/>
      <c r="N29" s="10"/>
      <c r="O29" s="26"/>
      <c r="P29" s="26"/>
      <c r="Q29" s="20"/>
      <c r="R29" s="20"/>
      <c r="S29" s="21"/>
      <c r="T29" s="11"/>
    </row>
    <row r="30" spans="2:21" ht="15" thickBot="1" x14ac:dyDescent="0.4">
      <c r="B30" s="19"/>
      <c r="C30" s="10"/>
      <c r="D30" s="26"/>
      <c r="E30" s="26"/>
      <c r="F30" s="26"/>
      <c r="G30" s="26"/>
      <c r="H30" s="26"/>
      <c r="I30" s="26"/>
      <c r="J30" s="20"/>
      <c r="K30" s="11"/>
      <c r="L30" s="19"/>
      <c r="M30" s="22"/>
      <c r="N30" s="10"/>
      <c r="O30" s="26"/>
      <c r="P30" s="26"/>
      <c r="Q30" s="20"/>
      <c r="R30" s="20"/>
      <c r="S30" s="21"/>
      <c r="T30" s="11"/>
    </row>
    <row r="31" spans="2:21" ht="15" thickBot="1" x14ac:dyDescent="0.4">
      <c r="D31" s="38" t="s">
        <v>26</v>
      </c>
      <c r="E31" s="88" t="s">
        <v>22</v>
      </c>
      <c r="F31" s="88"/>
      <c r="G31" s="88" t="s">
        <v>23</v>
      </c>
      <c r="H31" s="88"/>
      <c r="I31" s="88" t="s">
        <v>24</v>
      </c>
      <c r="J31" s="89"/>
      <c r="K31" s="32" t="s">
        <v>11</v>
      </c>
      <c r="L31" s="32" t="s">
        <v>12</v>
      </c>
      <c r="M31" s="32" t="s">
        <v>87</v>
      </c>
      <c r="N31" s="10"/>
      <c r="O31" s="26"/>
      <c r="P31" s="26"/>
      <c r="Q31" s="20"/>
      <c r="R31" s="20"/>
      <c r="S31" s="21"/>
      <c r="T31" s="11"/>
    </row>
    <row r="32" spans="2:21" ht="15" customHeight="1" x14ac:dyDescent="0.35">
      <c r="B32" s="33" t="s">
        <v>8</v>
      </c>
      <c r="C32" s="86" t="s">
        <v>2</v>
      </c>
      <c r="D32" s="74"/>
      <c r="E32" s="76" t="str">
        <f>IFERROR(INDEX(EQUIPES!E:E,MATCH($D32,EQUIPES!$D:$D,0)),"")</f>
        <v/>
      </c>
      <c r="F32" s="77"/>
      <c r="G32" s="76" t="str">
        <f>IFERROR(INDEX(EQUIPES!F:F,MATCH($D32,EQUIPES!$D:$D,0)),"")</f>
        <v/>
      </c>
      <c r="H32" s="77"/>
      <c r="I32" s="76" t="str">
        <f>IFERROR(INDEX(EQUIPES!G:G,MATCH($D32,EQUIPES!$D:$D,0)),"")</f>
        <v/>
      </c>
      <c r="J32" s="77"/>
      <c r="K32" s="84">
        <f>SUM(E33:J33)</f>
        <v>0</v>
      </c>
      <c r="L32" s="68">
        <f>RANK(K32,$K$32:$K$41)</f>
        <v>1</v>
      </c>
      <c r="M32" s="99" t="s">
        <v>89</v>
      </c>
    </row>
    <row r="33" spans="2:16" ht="15" thickBot="1" x14ac:dyDescent="0.4">
      <c r="B33" s="3"/>
      <c r="C33" s="87"/>
      <c r="D33" s="75"/>
      <c r="E33" s="27"/>
      <c r="F33" s="27"/>
      <c r="G33" s="27"/>
      <c r="H33" s="27"/>
      <c r="I33" s="27"/>
      <c r="J33" s="27"/>
      <c r="K33" s="85"/>
      <c r="L33" s="69"/>
      <c r="M33" s="100"/>
      <c r="N33" s="16"/>
      <c r="O33" s="16"/>
      <c r="P33" s="16"/>
    </row>
    <row r="34" spans="2:16" x14ac:dyDescent="0.35">
      <c r="B34" s="2"/>
      <c r="C34" s="82" t="s">
        <v>3</v>
      </c>
      <c r="D34" s="74"/>
      <c r="E34" s="76" t="str">
        <f>IFERROR(INDEX(EQUIPES!E:E,MATCH($D34,EQUIPES!$D:$D,0)),"")</f>
        <v/>
      </c>
      <c r="F34" s="77"/>
      <c r="G34" s="76" t="str">
        <f>IFERROR(INDEX(EQUIPES!F:F,MATCH($D34,EQUIPES!$D:$D,0)),"")</f>
        <v/>
      </c>
      <c r="H34" s="77"/>
      <c r="I34" s="76" t="str">
        <f>IFERROR(INDEX(EQUIPES!G:G,MATCH($D34,EQUIPES!$D:$D,0)),"")</f>
        <v/>
      </c>
      <c r="J34" s="77"/>
      <c r="K34" s="84">
        <f t="shared" ref="K34" si="11">SUM(E35:J35)</f>
        <v>0</v>
      </c>
      <c r="L34" s="68">
        <f t="shared" ref="L34" si="12">RANK(K34,$K$32:$K$41)</f>
        <v>1</v>
      </c>
      <c r="M34" s="100"/>
      <c r="N34" s="16"/>
      <c r="O34" s="16"/>
      <c r="P34" s="16"/>
    </row>
    <row r="35" spans="2:16" ht="15" thickBot="1" x14ac:dyDescent="0.4">
      <c r="B35" s="2"/>
      <c r="C35" s="83"/>
      <c r="D35" s="75"/>
      <c r="E35" s="27"/>
      <c r="F35" s="27"/>
      <c r="G35" s="27"/>
      <c r="H35" s="27"/>
      <c r="I35" s="27"/>
      <c r="J35" s="27"/>
      <c r="K35" s="85"/>
      <c r="L35" s="69"/>
      <c r="M35" s="100"/>
      <c r="N35" s="16"/>
      <c r="O35" s="16"/>
      <c r="P35" s="16"/>
    </row>
    <row r="36" spans="2:16" x14ac:dyDescent="0.35">
      <c r="B36" s="2"/>
      <c r="C36" s="80" t="s">
        <v>4</v>
      </c>
      <c r="D36" s="74"/>
      <c r="E36" s="76" t="str">
        <f>IFERROR(INDEX(EQUIPES!E:E,MATCH($D36,EQUIPES!$D:$D,0)),"")</f>
        <v/>
      </c>
      <c r="F36" s="77"/>
      <c r="G36" s="76" t="str">
        <f>IFERROR(INDEX(EQUIPES!F:F,MATCH($D36,EQUIPES!$D:$D,0)),"")</f>
        <v/>
      </c>
      <c r="H36" s="77"/>
      <c r="I36" s="76" t="str">
        <f>IFERROR(INDEX(EQUIPES!G:G,MATCH($D36,EQUIPES!$D:$D,0)),"")</f>
        <v/>
      </c>
      <c r="J36" s="77"/>
      <c r="K36" s="84">
        <f t="shared" ref="K36" si="13">SUM(E37:J37)</f>
        <v>0</v>
      </c>
      <c r="L36" s="68">
        <f t="shared" ref="L36" si="14">RANK(K36,$K$32:$K$41)</f>
        <v>1</v>
      </c>
      <c r="M36" s="100"/>
    </row>
    <row r="37" spans="2:16" ht="15" thickBot="1" x14ac:dyDescent="0.4">
      <c r="B37" s="2"/>
      <c r="C37" s="81"/>
      <c r="D37" s="75"/>
      <c r="E37" s="27"/>
      <c r="F37" s="27"/>
      <c r="G37" s="27"/>
      <c r="H37" s="27"/>
      <c r="I37" s="27"/>
      <c r="J37" s="27"/>
      <c r="K37" s="85"/>
      <c r="L37" s="69"/>
      <c r="M37" s="100"/>
    </row>
    <row r="38" spans="2:16" x14ac:dyDescent="0.35">
      <c r="B38" s="2"/>
      <c r="C38" s="78" t="s">
        <v>5</v>
      </c>
      <c r="D38" s="74"/>
      <c r="E38" s="76" t="str">
        <f>IFERROR(INDEX(EQUIPES!E:E,MATCH($D38,EQUIPES!$D:$D,0)),"")</f>
        <v/>
      </c>
      <c r="F38" s="77"/>
      <c r="G38" s="76" t="str">
        <f>IFERROR(INDEX(EQUIPES!F:F,MATCH($D38,EQUIPES!$D:$D,0)),"")</f>
        <v/>
      </c>
      <c r="H38" s="77"/>
      <c r="I38" s="76" t="str">
        <f>IFERROR(INDEX(EQUIPES!G:G,MATCH($D38,EQUIPES!$D:$D,0)),"")</f>
        <v/>
      </c>
      <c r="J38" s="77"/>
      <c r="K38" s="84">
        <f t="shared" ref="K38" si="15">SUM(E39:J39)</f>
        <v>0</v>
      </c>
      <c r="L38" s="68">
        <f t="shared" ref="L38" si="16">RANK(K38,$K$32:$K$41)</f>
        <v>1</v>
      </c>
      <c r="M38" s="100"/>
    </row>
    <row r="39" spans="2:16" ht="15" thickBot="1" x14ac:dyDescent="0.4">
      <c r="B39" s="2"/>
      <c r="C39" s="79"/>
      <c r="D39" s="75"/>
      <c r="E39" s="27"/>
      <c r="F39" s="27"/>
      <c r="G39" s="27"/>
      <c r="H39" s="27"/>
      <c r="I39" s="27"/>
      <c r="J39" s="27"/>
      <c r="K39" s="85"/>
      <c r="L39" s="69"/>
      <c r="M39" s="100"/>
    </row>
    <row r="40" spans="2:16" x14ac:dyDescent="0.35">
      <c r="B40" s="2"/>
      <c r="C40" s="72" t="s">
        <v>6</v>
      </c>
      <c r="D40" s="74"/>
      <c r="E40" s="76" t="str">
        <f>IFERROR(INDEX(EQUIPES!E:E,MATCH($D40,EQUIPES!$D:$D,0)),"")</f>
        <v/>
      </c>
      <c r="F40" s="77"/>
      <c r="G40" s="76" t="str">
        <f>IFERROR(INDEX(EQUIPES!F:F,MATCH($D40,EQUIPES!$D:$D,0)),"")</f>
        <v/>
      </c>
      <c r="H40" s="77"/>
      <c r="I40" s="76" t="str">
        <f>IFERROR(INDEX(EQUIPES!G:G,MATCH($D40,EQUIPES!$D:$D,0)),"")</f>
        <v/>
      </c>
      <c r="J40" s="77"/>
      <c r="K40" s="84">
        <f t="shared" ref="K40" si="17">SUM(E41:J41)</f>
        <v>0</v>
      </c>
      <c r="L40" s="68">
        <f t="shared" ref="L40" si="18">RANK(K40,$K$32:$K$41)</f>
        <v>1</v>
      </c>
      <c r="M40" s="100"/>
    </row>
    <row r="41" spans="2:16" ht="15" thickBot="1" x14ac:dyDescent="0.4">
      <c r="B41" s="2"/>
      <c r="C41" s="73"/>
      <c r="D41" s="75"/>
      <c r="E41" s="27"/>
      <c r="F41" s="27"/>
      <c r="G41" s="27"/>
      <c r="H41" s="27"/>
      <c r="I41" s="27"/>
      <c r="J41" s="27"/>
      <c r="K41" s="85"/>
      <c r="L41" s="69"/>
      <c r="M41" s="101"/>
    </row>
    <row r="46" spans="2:16" ht="24" customHeight="1" x14ac:dyDescent="0.35">
      <c r="D46" s="31"/>
      <c r="E46" s="31"/>
      <c r="F46" s="31"/>
      <c r="G46" s="31"/>
      <c r="H46" s="31"/>
      <c r="I46" s="31"/>
      <c r="J46" s="31"/>
      <c r="K46" s="31"/>
      <c r="L46" s="31"/>
      <c r="M46" s="31"/>
    </row>
    <row r="47" spans="2:16" x14ac:dyDescent="0.35">
      <c r="B47" s="67" t="s">
        <v>13</v>
      </c>
      <c r="C47" s="67"/>
      <c r="D47" s="67"/>
      <c r="E47" s="67"/>
      <c r="F47" s="67"/>
      <c r="G47" s="67"/>
      <c r="H47" s="67"/>
      <c r="I47" s="67"/>
      <c r="J47" s="67"/>
      <c r="K47" s="67"/>
      <c r="L47" s="67"/>
      <c r="M47" s="67"/>
    </row>
    <row r="48" spans="2:16" x14ac:dyDescent="0.35">
      <c r="B48" s="67" t="s">
        <v>14</v>
      </c>
      <c r="C48" s="67"/>
      <c r="D48" s="67"/>
      <c r="E48" s="67"/>
      <c r="F48" s="67"/>
      <c r="G48" s="67"/>
      <c r="H48" s="67"/>
      <c r="I48" s="67"/>
      <c r="J48" s="67"/>
      <c r="K48" s="67"/>
      <c r="L48" s="67"/>
      <c r="M48" s="67"/>
    </row>
  </sheetData>
  <mergeCells count="123">
    <mergeCell ref="M20:M29"/>
    <mergeCell ref="M32:M41"/>
    <mergeCell ref="K5:M5"/>
    <mergeCell ref="E7:F7"/>
    <mergeCell ref="G7:H7"/>
    <mergeCell ref="I7:J7"/>
    <mergeCell ref="C8:C9"/>
    <mergeCell ref="C10:C11"/>
    <mergeCell ref="C12:C13"/>
    <mergeCell ref="C14:C15"/>
    <mergeCell ref="C16:C17"/>
    <mergeCell ref="D8:D9"/>
    <mergeCell ref="D10:D11"/>
    <mergeCell ref="I12:J12"/>
    <mergeCell ref="G12:H12"/>
    <mergeCell ref="E12:F12"/>
    <mergeCell ref="D12:D13"/>
    <mergeCell ref="D14:D15"/>
    <mergeCell ref="D16:D17"/>
    <mergeCell ref="E8:F8"/>
    <mergeCell ref="G8:H8"/>
    <mergeCell ref="B5:D5"/>
    <mergeCell ref="M8:M17"/>
    <mergeCell ref="K20:K21"/>
    <mergeCell ref="A1:N3"/>
    <mergeCell ref="E19:F19"/>
    <mergeCell ref="G19:H19"/>
    <mergeCell ref="I19:J19"/>
    <mergeCell ref="K8:K9"/>
    <mergeCell ref="L8:L9"/>
    <mergeCell ref="L16:L17"/>
    <mergeCell ref="K16:K17"/>
    <mergeCell ref="L14:L15"/>
    <mergeCell ref="K14:K15"/>
    <mergeCell ref="L12:L13"/>
    <mergeCell ref="K12:K13"/>
    <mergeCell ref="L10:L11"/>
    <mergeCell ref="K10:K11"/>
    <mergeCell ref="I16:J16"/>
    <mergeCell ref="G16:H16"/>
    <mergeCell ref="E16:F16"/>
    <mergeCell ref="I14:J14"/>
    <mergeCell ref="G14:H14"/>
    <mergeCell ref="E14:F14"/>
    <mergeCell ref="I8:J8"/>
    <mergeCell ref="I10:J10"/>
    <mergeCell ref="G10:H10"/>
    <mergeCell ref="E10:F10"/>
    <mergeCell ref="L20:L21"/>
    <mergeCell ref="C22:C23"/>
    <mergeCell ref="D22:D23"/>
    <mergeCell ref="E22:F22"/>
    <mergeCell ref="G22:H22"/>
    <mergeCell ref="I22:J22"/>
    <mergeCell ref="K22:K23"/>
    <mergeCell ref="L22:L23"/>
    <mergeCell ref="C20:C21"/>
    <mergeCell ref="D20:D21"/>
    <mergeCell ref="E20:F20"/>
    <mergeCell ref="G20:H20"/>
    <mergeCell ref="I20:J20"/>
    <mergeCell ref="K24:K25"/>
    <mergeCell ref="L24:L25"/>
    <mergeCell ref="C26:C27"/>
    <mergeCell ref="D26:D27"/>
    <mergeCell ref="E26:F26"/>
    <mergeCell ref="G26:H26"/>
    <mergeCell ref="I26:J26"/>
    <mergeCell ref="K26:K27"/>
    <mergeCell ref="L26:L27"/>
    <mergeCell ref="C24:C25"/>
    <mergeCell ref="D24:D25"/>
    <mergeCell ref="E24:F24"/>
    <mergeCell ref="G24:H24"/>
    <mergeCell ref="I24:J24"/>
    <mergeCell ref="K34:K35"/>
    <mergeCell ref="L34:L35"/>
    <mergeCell ref="K36:K37"/>
    <mergeCell ref="L36:L37"/>
    <mergeCell ref="K38:K39"/>
    <mergeCell ref="L38:L39"/>
    <mergeCell ref="K40:K41"/>
    <mergeCell ref="C28:C29"/>
    <mergeCell ref="D28:D29"/>
    <mergeCell ref="E28:F28"/>
    <mergeCell ref="G28:H28"/>
    <mergeCell ref="I28:J28"/>
    <mergeCell ref="C32:C33"/>
    <mergeCell ref="D32:D33"/>
    <mergeCell ref="E32:F32"/>
    <mergeCell ref="G32:H32"/>
    <mergeCell ref="I32:J32"/>
    <mergeCell ref="K28:K29"/>
    <mergeCell ref="L28:L29"/>
    <mergeCell ref="E31:F31"/>
    <mergeCell ref="G31:H31"/>
    <mergeCell ref="I31:J31"/>
    <mergeCell ref="K32:K33"/>
    <mergeCell ref="L32:L33"/>
    <mergeCell ref="B47:M47"/>
    <mergeCell ref="B48:M48"/>
    <mergeCell ref="L40:L41"/>
    <mergeCell ref="H5:J5"/>
    <mergeCell ref="C40:C41"/>
    <mergeCell ref="D40:D41"/>
    <mergeCell ref="E40:F40"/>
    <mergeCell ref="G40:H40"/>
    <mergeCell ref="I40:J40"/>
    <mergeCell ref="C38:C39"/>
    <mergeCell ref="D38:D39"/>
    <mergeCell ref="E38:F38"/>
    <mergeCell ref="G38:H38"/>
    <mergeCell ref="I38:J38"/>
    <mergeCell ref="C36:C37"/>
    <mergeCell ref="D36:D37"/>
    <mergeCell ref="E36:F36"/>
    <mergeCell ref="G36:H36"/>
    <mergeCell ref="I36:J36"/>
    <mergeCell ref="C34:C35"/>
    <mergeCell ref="D34:D35"/>
    <mergeCell ref="E34:F34"/>
    <mergeCell ref="G34:H34"/>
    <mergeCell ref="I34:J34"/>
  </mergeCells>
  <dataValidations count="4">
    <dataValidation type="list" showInputMessage="1" showErrorMessage="1" sqref="P25 P18">
      <formula1>$F$2:$F$21</formula1>
    </dataValidation>
    <dataValidation type="list" allowBlank="1" showInputMessage="1" showErrorMessage="1" sqref="N5">
      <formula1>#REF!</formula1>
    </dataValidation>
    <dataValidation type="list" showInputMessage="1" showErrorMessage="1" sqref="Q8:Q17 P20:P24 F30:I30 P27:P31">
      <formula1>#REF!</formula1>
    </dataValidation>
    <dataValidation type="list" allowBlank="1" showInputMessage="1" showErrorMessage="1" sqref="O20:O24 O27:O31 D30:E30">
      <formula1>$B$2:$B$76</formula1>
    </dataValidation>
  </dataValidations>
  <pageMargins left="0.7" right="0.7" top="0.75" bottom="0.75" header="0.3" footer="0.3"/>
  <pageSetup paperSize="9" scale="9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'LISTES INSCRITS'!$A$2:$A$5</xm:f>
          </x14:formula1>
          <xm:sqref>M6:N6</xm:sqref>
        </x14:dataValidation>
        <x14:dataValidation type="list" allowBlank="1" showInputMessage="1" showErrorMessage="1">
          <x14:formula1>
            <xm:f>'LISTES INSCRITS'!$B$2:$B$76</xm:f>
          </x14:formula1>
          <xm:sqref>P8:P17</xm:sqref>
        </x14:dataValidation>
        <x14:dataValidation type="list" allowBlank="1" showInputMessage="1" showErrorMessage="1">
          <x14:formula1>
            <xm:f>'LISTES INSCRITS'!$A$2:$A$4</xm:f>
          </x14:formula1>
          <xm:sqref>M8:M17 M20:M29 M32:M41</xm:sqref>
        </x14:dataValidation>
        <x14:dataValidation type="list" allowBlank="1" showInputMessage="1" showErrorMessage="1">
          <x14:formula1>
            <xm:f>EQUIPES!$D$8:$D$31</xm:f>
          </x14:formula1>
          <xm:sqref>D8:D17 D20:D29 D32:D41</xm:sqref>
        </x14:dataValidation>
        <x14:dataValidation type="list" showInputMessage="1" showErrorMessage="1">
          <x14:formula1>
            <xm:f>'LISTES INSCRITS'!$C$2:$C$14</xm:f>
          </x14:formula1>
          <xm:sqref>F18:I18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48"/>
  <sheetViews>
    <sheetView showGridLines="0" view="pageBreakPreview" zoomScale="147" zoomScaleNormal="147" zoomScaleSheetLayoutView="147" workbookViewId="0">
      <selection activeCell="D8" sqref="D8:D9"/>
    </sheetView>
  </sheetViews>
  <sheetFormatPr baseColWidth="10" defaultRowHeight="14.5" x14ac:dyDescent="0.35"/>
  <cols>
    <col min="1" max="1" width="1.6328125" customWidth="1"/>
    <col min="2" max="2" width="3.453125" customWidth="1"/>
    <col min="3" max="3" width="7.453125" customWidth="1"/>
    <col min="4" max="4" width="14.1796875" customWidth="1"/>
    <col min="5" max="5" width="7" customWidth="1"/>
    <col min="6" max="9" width="7" style="1" customWidth="1"/>
    <col min="10" max="10" width="7" customWidth="1"/>
    <col min="11" max="11" width="5.453125" customWidth="1"/>
    <col min="12" max="12" width="4.81640625" customWidth="1"/>
    <col min="13" max="13" width="5.6328125" customWidth="1"/>
    <col min="14" max="14" width="3.1796875" customWidth="1"/>
    <col min="15" max="15" width="5.6328125" customWidth="1"/>
    <col min="16" max="16" width="5.6328125" style="1" customWidth="1"/>
    <col min="17" max="23" width="5.6328125" customWidth="1"/>
  </cols>
  <sheetData>
    <row r="1" spans="1:21" ht="21.5" customHeight="1" x14ac:dyDescent="0.35">
      <c r="A1" s="90" t="s">
        <v>129</v>
      </c>
      <c r="B1" s="91"/>
      <c r="C1" s="91"/>
      <c r="D1" s="91"/>
      <c r="E1" s="91"/>
      <c r="F1" s="91"/>
      <c r="G1" s="91"/>
      <c r="H1" s="91"/>
      <c r="I1" s="91"/>
      <c r="J1" s="91"/>
      <c r="K1" s="91"/>
      <c r="L1" s="91"/>
      <c r="M1" s="91"/>
      <c r="N1" s="92"/>
      <c r="P1"/>
    </row>
    <row r="2" spans="1:21" x14ac:dyDescent="0.35">
      <c r="A2" s="93"/>
      <c r="B2" s="94"/>
      <c r="C2" s="94"/>
      <c r="D2" s="94"/>
      <c r="E2" s="94"/>
      <c r="F2" s="94"/>
      <c r="G2" s="94"/>
      <c r="H2" s="94"/>
      <c r="I2" s="94"/>
      <c r="J2" s="94"/>
      <c r="K2" s="94"/>
      <c r="L2" s="94"/>
      <c r="M2" s="94"/>
      <c r="N2" s="95"/>
      <c r="P2"/>
    </row>
    <row r="3" spans="1:21" ht="15" thickBot="1" x14ac:dyDescent="0.4">
      <c r="A3" s="96"/>
      <c r="B3" s="97"/>
      <c r="C3" s="97"/>
      <c r="D3" s="97"/>
      <c r="E3" s="97"/>
      <c r="F3" s="97"/>
      <c r="G3" s="97"/>
      <c r="H3" s="97"/>
      <c r="I3" s="97"/>
      <c r="J3" s="97"/>
      <c r="K3" s="97"/>
      <c r="L3" s="97"/>
      <c r="M3" s="97"/>
      <c r="N3" s="98"/>
      <c r="P3"/>
    </row>
    <row r="4" spans="1:21" ht="15" thickBot="1" x14ac:dyDescent="0.4"/>
    <row r="5" spans="1:21" ht="19" thickBot="1" x14ac:dyDescent="0.5">
      <c r="B5" s="104" t="s">
        <v>25</v>
      </c>
      <c r="C5" s="104"/>
      <c r="D5" s="104"/>
      <c r="E5" s="30"/>
      <c r="G5" s="28"/>
      <c r="H5" s="70" t="s">
        <v>86</v>
      </c>
      <c r="I5" s="71"/>
      <c r="J5" s="71"/>
      <c r="K5" s="102">
        <v>1</v>
      </c>
      <c r="L5" s="102"/>
      <c r="M5" s="103"/>
      <c r="N5" s="29"/>
      <c r="O5" s="5"/>
    </row>
    <row r="6" spans="1:21" ht="19" thickBot="1" x14ac:dyDescent="0.5">
      <c r="B6" s="4"/>
      <c r="C6" s="4"/>
      <c r="J6" s="6"/>
      <c r="K6" s="6"/>
      <c r="L6" s="7"/>
      <c r="M6" s="7"/>
      <c r="N6" s="7"/>
      <c r="O6" s="5"/>
    </row>
    <row r="7" spans="1:21" ht="15" thickBot="1" x14ac:dyDescent="0.4">
      <c r="D7" s="38" t="s">
        <v>26</v>
      </c>
      <c r="E7" s="88" t="s">
        <v>22</v>
      </c>
      <c r="F7" s="88"/>
      <c r="G7" s="88" t="s">
        <v>23</v>
      </c>
      <c r="H7" s="88"/>
      <c r="I7" s="88" t="s">
        <v>24</v>
      </c>
      <c r="J7" s="89"/>
      <c r="K7" s="32" t="s">
        <v>11</v>
      </c>
      <c r="L7" s="32" t="s">
        <v>12</v>
      </c>
      <c r="M7" s="32" t="s">
        <v>87</v>
      </c>
      <c r="N7" s="19"/>
      <c r="O7" s="23"/>
      <c r="P7" s="24"/>
      <c r="Q7" s="24"/>
      <c r="R7" s="24"/>
      <c r="S7" s="24"/>
      <c r="T7" s="24"/>
      <c r="U7" s="24"/>
    </row>
    <row r="8" spans="1:21" ht="15" customHeight="1" x14ac:dyDescent="0.35">
      <c r="B8" s="33" t="s">
        <v>116</v>
      </c>
      <c r="C8" s="86" t="s">
        <v>2</v>
      </c>
      <c r="D8" s="74" t="s">
        <v>30</v>
      </c>
      <c r="E8" s="76" t="str">
        <f>IFERROR(INDEX(EQUIPES!E:E,MATCH($D8,EQUIPES!$D:$D,0)),"")</f>
        <v>Aloïs CHEVALIER</v>
      </c>
      <c r="F8" s="77"/>
      <c r="G8" s="76" t="str">
        <f>IFERROR(INDEX(EQUIPES!F:F,MATCH($D8,EQUIPES!$D:$D,0)),"")</f>
        <v>Swan CHEVALIER</v>
      </c>
      <c r="H8" s="77"/>
      <c r="I8" s="76" t="str">
        <f>IFERROR(INDEX(EQUIPES!G:G,MATCH($D8,EQUIPES!$D:$D,0)),"")</f>
        <v>Paul BARRETEAU</v>
      </c>
      <c r="J8" s="77"/>
      <c r="K8" s="84">
        <f>SUM(E9:J9)</f>
        <v>6</v>
      </c>
      <c r="L8" s="68">
        <f>RANK(K8,$K$8:$K$17)</f>
        <v>1</v>
      </c>
      <c r="M8" s="99" t="s">
        <v>88</v>
      </c>
      <c r="N8" s="25"/>
      <c r="O8" s="10"/>
      <c r="P8" s="26"/>
      <c r="Q8" s="26"/>
      <c r="R8" s="20"/>
      <c r="S8" s="20"/>
      <c r="T8" s="21"/>
      <c r="U8" s="11"/>
    </row>
    <row r="9" spans="1:21" ht="15" thickBot="1" x14ac:dyDescent="0.4">
      <c r="B9" s="3"/>
      <c r="C9" s="87"/>
      <c r="D9" s="75"/>
      <c r="E9" s="27">
        <v>5</v>
      </c>
      <c r="F9" s="27">
        <v>1</v>
      </c>
      <c r="G9" s="27"/>
      <c r="H9" s="27"/>
      <c r="I9" s="27"/>
      <c r="J9" s="27"/>
      <c r="K9" s="85"/>
      <c r="L9" s="69"/>
      <c r="M9" s="100"/>
      <c r="N9" s="25"/>
      <c r="O9" s="10"/>
      <c r="P9" s="26"/>
      <c r="Q9" s="26"/>
      <c r="R9" s="20"/>
      <c r="S9" s="20"/>
      <c r="T9" s="21"/>
      <c r="U9" s="11"/>
    </row>
    <row r="10" spans="1:21" x14ac:dyDescent="0.35">
      <c r="B10" s="2"/>
      <c r="C10" s="82" t="s">
        <v>3</v>
      </c>
      <c r="D10" s="74"/>
      <c r="E10" s="76" t="str">
        <f>IFERROR(INDEX(EQUIPES!E:E,MATCH($D10,EQUIPES!$D:$D,0)),"")</f>
        <v/>
      </c>
      <c r="F10" s="77"/>
      <c r="G10" s="76" t="str">
        <f>IFERROR(INDEX(EQUIPES!F:F,MATCH($D10,EQUIPES!$D:$D,0)),"")</f>
        <v/>
      </c>
      <c r="H10" s="77"/>
      <c r="I10" s="76" t="str">
        <f>IFERROR(INDEX(EQUIPES!G:G,MATCH($D10,EQUIPES!$D:$D,0)),"")</f>
        <v/>
      </c>
      <c r="J10" s="77"/>
      <c r="K10" s="84">
        <f t="shared" ref="K10:K12" si="0">SUM(E11:J11)</f>
        <v>0</v>
      </c>
      <c r="L10" s="68">
        <f>RANK(K10,$K$8:$K$17)</f>
        <v>2</v>
      </c>
      <c r="M10" s="100"/>
      <c r="N10" s="22"/>
      <c r="O10" s="10"/>
      <c r="P10" s="26"/>
      <c r="Q10" s="26"/>
      <c r="R10" s="20"/>
      <c r="S10" s="20"/>
      <c r="T10" s="21"/>
      <c r="U10" s="11"/>
    </row>
    <row r="11" spans="1:21" ht="15" thickBot="1" x14ac:dyDescent="0.4">
      <c r="B11" s="2"/>
      <c r="C11" s="83"/>
      <c r="D11" s="75"/>
      <c r="E11" s="27"/>
      <c r="F11" s="27"/>
      <c r="G11" s="27"/>
      <c r="H11" s="27"/>
      <c r="I11" s="27"/>
      <c r="J11" s="27"/>
      <c r="K11" s="85"/>
      <c r="L11" s="69"/>
      <c r="M11" s="100"/>
      <c r="N11" s="22"/>
      <c r="O11" s="10"/>
      <c r="P11" s="26"/>
      <c r="Q11" s="26"/>
      <c r="R11" s="20"/>
      <c r="S11" s="20"/>
      <c r="T11" s="21"/>
      <c r="U11" s="11"/>
    </row>
    <row r="12" spans="1:21" x14ac:dyDescent="0.35">
      <c r="B12" s="2"/>
      <c r="C12" s="80" t="s">
        <v>4</v>
      </c>
      <c r="D12" s="74"/>
      <c r="E12" s="76" t="str">
        <f>IFERROR(INDEX(EQUIPES!E:E,MATCH($D12,EQUIPES!$D:$D,0)),"")</f>
        <v/>
      </c>
      <c r="F12" s="77"/>
      <c r="G12" s="76" t="str">
        <f>IFERROR(INDEX(EQUIPES!F:F,MATCH($D12,EQUIPES!$D:$D,0)),"")</f>
        <v/>
      </c>
      <c r="H12" s="77"/>
      <c r="I12" s="76" t="str">
        <f>IFERROR(INDEX(EQUIPES!G:G,MATCH($D12,EQUIPES!$D:$D,0)),"")</f>
        <v/>
      </c>
      <c r="J12" s="77"/>
      <c r="K12" s="84">
        <f t="shared" si="0"/>
        <v>0</v>
      </c>
      <c r="L12" s="68">
        <f>RANK(K12,$K$8:$K$17)</f>
        <v>2</v>
      </c>
      <c r="M12" s="100"/>
      <c r="N12" s="22"/>
      <c r="O12" s="10"/>
      <c r="P12" s="26"/>
      <c r="Q12" s="26"/>
      <c r="R12" s="20"/>
      <c r="S12" s="20"/>
      <c r="T12" s="21"/>
      <c r="U12" s="11"/>
    </row>
    <row r="13" spans="1:21" ht="15" thickBot="1" x14ac:dyDescent="0.4">
      <c r="B13" s="2"/>
      <c r="C13" s="81"/>
      <c r="D13" s="75"/>
      <c r="E13" s="27"/>
      <c r="F13" s="27"/>
      <c r="G13" s="27"/>
      <c r="H13" s="27"/>
      <c r="I13" s="27"/>
      <c r="J13" s="27"/>
      <c r="K13" s="85"/>
      <c r="L13" s="69"/>
      <c r="M13" s="100"/>
      <c r="N13" s="22"/>
      <c r="O13" s="10"/>
      <c r="P13" s="26"/>
      <c r="Q13" s="26"/>
      <c r="R13" s="20"/>
      <c r="S13" s="20"/>
      <c r="T13" s="21"/>
      <c r="U13" s="11"/>
    </row>
    <row r="14" spans="1:21" x14ac:dyDescent="0.35">
      <c r="B14" s="2"/>
      <c r="C14" s="78" t="s">
        <v>5</v>
      </c>
      <c r="D14" s="74"/>
      <c r="E14" s="76" t="str">
        <f>IFERROR(INDEX(EQUIPES!E:E,MATCH($D14,EQUIPES!$D:$D,0)),"")</f>
        <v/>
      </c>
      <c r="F14" s="77"/>
      <c r="G14" s="76" t="str">
        <f>IFERROR(INDEX(EQUIPES!F:F,MATCH($D14,EQUIPES!$D:$D,0)),"")</f>
        <v/>
      </c>
      <c r="H14" s="77"/>
      <c r="I14" s="76" t="str">
        <f>IFERROR(INDEX(EQUIPES!G:G,MATCH($D14,EQUIPES!$D:$D,0)),"")</f>
        <v/>
      </c>
      <c r="J14" s="77"/>
      <c r="K14" s="84">
        <f t="shared" ref="K14" si="1">SUM(E15:J15)</f>
        <v>0</v>
      </c>
      <c r="L14" s="68">
        <f>RANK(K14,$K$8:$K$17)</f>
        <v>2</v>
      </c>
      <c r="M14" s="100"/>
      <c r="N14" s="22"/>
      <c r="O14" s="10"/>
      <c r="P14" s="26"/>
      <c r="Q14" s="26"/>
      <c r="R14" s="20"/>
      <c r="S14" s="20"/>
      <c r="T14" s="21"/>
      <c r="U14" s="11"/>
    </row>
    <row r="15" spans="1:21" ht="15" thickBot="1" x14ac:dyDescent="0.4">
      <c r="B15" s="2"/>
      <c r="C15" s="79"/>
      <c r="D15" s="75"/>
      <c r="E15" s="27"/>
      <c r="F15" s="27"/>
      <c r="G15" s="27"/>
      <c r="H15" s="27"/>
      <c r="I15" s="27"/>
      <c r="J15" s="27"/>
      <c r="K15" s="85"/>
      <c r="L15" s="69"/>
      <c r="M15" s="100"/>
      <c r="N15" s="22"/>
      <c r="O15" s="10"/>
      <c r="P15" s="26"/>
      <c r="Q15" s="26"/>
      <c r="R15" s="20"/>
      <c r="S15" s="20"/>
      <c r="T15" s="21"/>
      <c r="U15" s="11"/>
    </row>
    <row r="16" spans="1:21" x14ac:dyDescent="0.35">
      <c r="B16" s="2"/>
      <c r="C16" s="72" t="s">
        <v>6</v>
      </c>
      <c r="D16" s="74"/>
      <c r="E16" s="76" t="str">
        <f>IFERROR(INDEX(EQUIPES!E:E,MATCH($D16,EQUIPES!$D:$D,0)),"")</f>
        <v/>
      </c>
      <c r="F16" s="77"/>
      <c r="G16" s="76" t="str">
        <f>IFERROR(INDEX(EQUIPES!F:F,MATCH($D16,EQUIPES!$D:$D,0)),"")</f>
        <v/>
      </c>
      <c r="H16" s="77"/>
      <c r="I16" s="76" t="str">
        <f>IFERROR(INDEX(EQUIPES!G:G,MATCH($D16,EQUIPES!$D:$D,0)),"")</f>
        <v/>
      </c>
      <c r="J16" s="77"/>
      <c r="K16" s="84">
        <f t="shared" ref="K16" si="2">SUM(E17:J17)</f>
        <v>0</v>
      </c>
      <c r="L16" s="68">
        <f>RANK(K16,$K$8:$K$17)</f>
        <v>2</v>
      </c>
      <c r="M16" s="100"/>
      <c r="N16" s="22"/>
      <c r="O16" s="10"/>
      <c r="P16" s="26"/>
      <c r="Q16" s="26"/>
      <c r="R16" s="20"/>
      <c r="S16" s="20"/>
      <c r="T16" s="21"/>
      <c r="U16" s="11"/>
    </row>
    <row r="17" spans="2:21" ht="15" thickBot="1" x14ac:dyDescent="0.4">
      <c r="B17" s="2"/>
      <c r="C17" s="73"/>
      <c r="D17" s="75"/>
      <c r="E17" s="27"/>
      <c r="F17" s="27"/>
      <c r="G17" s="27"/>
      <c r="H17" s="27"/>
      <c r="I17" s="27"/>
      <c r="J17" s="27"/>
      <c r="K17" s="85"/>
      <c r="L17" s="69"/>
      <c r="M17" s="101"/>
      <c r="N17" s="22"/>
      <c r="O17" s="10"/>
      <c r="P17" s="26"/>
      <c r="Q17" s="26"/>
      <c r="R17" s="20"/>
      <c r="S17" s="20"/>
      <c r="T17" s="21"/>
      <c r="U17" s="11"/>
    </row>
    <row r="18" spans="2:21" s="15" customFormat="1" ht="15" thickBot="1" x14ac:dyDescent="0.4">
      <c r="B18" s="12"/>
      <c r="C18" s="10"/>
      <c r="D18" s="13"/>
      <c r="E18" s="13"/>
      <c r="F18" s="14"/>
      <c r="G18" s="14"/>
      <c r="H18" s="14"/>
      <c r="I18" s="14"/>
      <c r="J18" s="9"/>
      <c r="K18" s="11"/>
      <c r="M18" s="22"/>
      <c r="N18" s="10"/>
      <c r="O18" s="13"/>
      <c r="P18" s="14"/>
      <c r="Q18" s="9"/>
      <c r="R18" s="9"/>
      <c r="S18" s="9"/>
      <c r="T18" s="11"/>
    </row>
    <row r="19" spans="2:21" ht="15" thickBot="1" x14ac:dyDescent="0.4">
      <c r="D19" s="38" t="s">
        <v>26</v>
      </c>
      <c r="E19" s="88" t="s">
        <v>22</v>
      </c>
      <c r="F19" s="88"/>
      <c r="G19" s="88" t="s">
        <v>23</v>
      </c>
      <c r="H19" s="88"/>
      <c r="I19" s="88" t="s">
        <v>24</v>
      </c>
      <c r="J19" s="89"/>
      <c r="K19" s="32" t="s">
        <v>11</v>
      </c>
      <c r="L19" s="32" t="s">
        <v>12</v>
      </c>
      <c r="M19" s="32" t="s">
        <v>87</v>
      </c>
      <c r="N19" s="23"/>
      <c r="O19" s="24"/>
      <c r="P19" s="24"/>
      <c r="Q19" s="24"/>
      <c r="R19" s="24"/>
      <c r="S19" s="24"/>
      <c r="T19" s="24"/>
    </row>
    <row r="20" spans="2:21" ht="15" customHeight="1" x14ac:dyDescent="0.35">
      <c r="B20" s="33" t="s">
        <v>117</v>
      </c>
      <c r="C20" s="86" t="s">
        <v>2</v>
      </c>
      <c r="D20" s="74"/>
      <c r="E20" s="76" t="str">
        <f>IFERROR(INDEX(EQUIPES!E:E,MATCH($D20,EQUIPES!$D:$D,0)),"")</f>
        <v/>
      </c>
      <c r="F20" s="77"/>
      <c r="G20" s="76" t="str">
        <f>IFERROR(INDEX(EQUIPES!F:F,MATCH($D20,EQUIPES!$D:$D,0)),"")</f>
        <v/>
      </c>
      <c r="H20" s="77"/>
      <c r="I20" s="76" t="str">
        <f>IFERROR(INDEX(EQUIPES!G:G,MATCH($D20,EQUIPES!$D:$D,0)),"")</f>
        <v/>
      </c>
      <c r="J20" s="77"/>
      <c r="K20" s="84">
        <f>SUM(E21:J21)</f>
        <v>0</v>
      </c>
      <c r="L20" s="68">
        <f>RANK(K20,$K$20:$K$29)</f>
        <v>1</v>
      </c>
      <c r="M20" s="99" t="s">
        <v>90</v>
      </c>
      <c r="N20" s="10"/>
      <c r="O20" s="26"/>
      <c r="P20" s="26"/>
      <c r="Q20" s="20"/>
      <c r="R20" s="20"/>
      <c r="S20" s="21"/>
      <c r="T20" s="11"/>
    </row>
    <row r="21" spans="2:21" ht="15" thickBot="1" x14ac:dyDescent="0.4">
      <c r="B21" s="3"/>
      <c r="C21" s="87"/>
      <c r="D21" s="75"/>
      <c r="E21" s="27"/>
      <c r="F21" s="27"/>
      <c r="G21" s="27"/>
      <c r="H21" s="27"/>
      <c r="I21" s="27"/>
      <c r="J21" s="27"/>
      <c r="K21" s="85"/>
      <c r="L21" s="69"/>
      <c r="M21" s="100"/>
      <c r="N21" s="10"/>
      <c r="O21" s="26"/>
      <c r="P21" s="26"/>
      <c r="Q21" s="20"/>
      <c r="R21" s="20"/>
      <c r="S21" s="21"/>
      <c r="T21" s="11"/>
    </row>
    <row r="22" spans="2:21" x14ac:dyDescent="0.35">
      <c r="B22" s="2"/>
      <c r="C22" s="82" t="s">
        <v>3</v>
      </c>
      <c r="D22" s="74"/>
      <c r="E22" s="76" t="str">
        <f>IFERROR(INDEX(EQUIPES!E:E,MATCH($D22,EQUIPES!$D:$D,0)),"")</f>
        <v/>
      </c>
      <c r="F22" s="77"/>
      <c r="G22" s="76" t="str">
        <f>IFERROR(INDEX(EQUIPES!F:F,MATCH($D22,EQUIPES!$D:$D,0)),"")</f>
        <v/>
      </c>
      <c r="H22" s="77"/>
      <c r="I22" s="76" t="str">
        <f>IFERROR(INDEX(EQUIPES!G:G,MATCH($D22,EQUIPES!$D:$D,0)),"")</f>
        <v/>
      </c>
      <c r="J22" s="77"/>
      <c r="K22" s="84">
        <f t="shared" ref="K22" si="3">SUM(E23:J23)</f>
        <v>0</v>
      </c>
      <c r="L22" s="68">
        <f t="shared" ref="L22" si="4">RANK(K22,$K$20:$K$29)</f>
        <v>1</v>
      </c>
      <c r="M22" s="100"/>
      <c r="N22" s="10"/>
      <c r="O22" s="26"/>
      <c r="P22" s="26"/>
      <c r="Q22" s="20"/>
      <c r="R22" s="20"/>
      <c r="S22" s="21"/>
      <c r="T22" s="11"/>
    </row>
    <row r="23" spans="2:21" ht="15" thickBot="1" x14ac:dyDescent="0.4">
      <c r="B23" s="2"/>
      <c r="C23" s="83"/>
      <c r="D23" s="75"/>
      <c r="E23" s="27"/>
      <c r="F23" s="27"/>
      <c r="G23" s="27"/>
      <c r="H23" s="27"/>
      <c r="I23" s="27"/>
      <c r="J23" s="27"/>
      <c r="K23" s="85"/>
      <c r="L23" s="69"/>
      <c r="M23" s="100"/>
      <c r="N23" s="10"/>
      <c r="O23" s="26"/>
      <c r="P23" s="26"/>
      <c r="Q23" s="20"/>
      <c r="R23" s="20"/>
      <c r="S23" s="21"/>
      <c r="T23" s="11"/>
    </row>
    <row r="24" spans="2:21" x14ac:dyDescent="0.35">
      <c r="B24" s="2"/>
      <c r="C24" s="80" t="s">
        <v>4</v>
      </c>
      <c r="D24" s="74"/>
      <c r="E24" s="76" t="str">
        <f>IFERROR(INDEX(EQUIPES!E:E,MATCH($D24,EQUIPES!$D:$D,0)),"")</f>
        <v/>
      </c>
      <c r="F24" s="77"/>
      <c r="G24" s="76" t="str">
        <f>IFERROR(INDEX(EQUIPES!F:F,MATCH($D24,EQUIPES!$D:$D,0)),"")</f>
        <v/>
      </c>
      <c r="H24" s="77"/>
      <c r="I24" s="76" t="str">
        <f>IFERROR(INDEX(EQUIPES!G:G,MATCH($D24,EQUIPES!$D:$D,0)),"")</f>
        <v/>
      </c>
      <c r="J24" s="77"/>
      <c r="K24" s="84">
        <f t="shared" ref="K24" si="5">SUM(E25:J25)</f>
        <v>0</v>
      </c>
      <c r="L24" s="68">
        <f t="shared" ref="L24" si="6">RANK(K24,$K$20:$K$29)</f>
        <v>1</v>
      </c>
      <c r="M24" s="100"/>
      <c r="N24" s="10"/>
      <c r="O24" s="26"/>
      <c r="P24" s="26"/>
      <c r="Q24" s="20"/>
      <c r="R24" s="20"/>
      <c r="S24" s="21"/>
      <c r="T24" s="11"/>
    </row>
    <row r="25" spans="2:21" s="15" customFormat="1" ht="15" thickBot="1" x14ac:dyDescent="0.4">
      <c r="B25" s="2"/>
      <c r="C25" s="81"/>
      <c r="D25" s="75"/>
      <c r="E25" s="27"/>
      <c r="F25" s="27"/>
      <c r="G25" s="27"/>
      <c r="H25" s="27"/>
      <c r="I25" s="27"/>
      <c r="J25" s="27"/>
      <c r="K25" s="85"/>
      <c r="L25" s="69"/>
      <c r="M25" s="100"/>
      <c r="N25" s="10"/>
      <c r="O25" s="13"/>
      <c r="P25" s="14"/>
      <c r="Q25" s="9"/>
      <c r="R25" s="9"/>
      <c r="S25" s="9"/>
      <c r="T25" s="11"/>
    </row>
    <row r="26" spans="2:21" x14ac:dyDescent="0.35">
      <c r="B26" s="2"/>
      <c r="C26" s="78" t="s">
        <v>5</v>
      </c>
      <c r="D26" s="74"/>
      <c r="E26" s="76" t="str">
        <f>IFERROR(INDEX(EQUIPES!E:E,MATCH($D26,EQUIPES!$D:$D,0)),"")</f>
        <v/>
      </c>
      <c r="F26" s="77"/>
      <c r="G26" s="76" t="str">
        <f>IFERROR(INDEX(EQUIPES!F:F,MATCH($D26,EQUIPES!$D:$D,0)),"")</f>
        <v/>
      </c>
      <c r="H26" s="77"/>
      <c r="I26" s="76" t="str">
        <f>IFERROR(INDEX(EQUIPES!G:G,MATCH($D26,EQUIPES!$D:$D,0)),"")</f>
        <v/>
      </c>
      <c r="J26" s="77"/>
      <c r="K26" s="84">
        <f t="shared" ref="K26" si="7">SUM(E27:J27)</f>
        <v>0</v>
      </c>
      <c r="L26" s="68">
        <f t="shared" ref="L26" si="8">RANK(K26,$K$20:$K$29)</f>
        <v>1</v>
      </c>
      <c r="M26" s="100"/>
      <c r="N26" s="19"/>
      <c r="O26" s="24"/>
      <c r="P26" s="24"/>
      <c r="Q26" s="24"/>
      <c r="R26" s="24"/>
      <c r="S26" s="24"/>
      <c r="T26" s="24"/>
    </row>
    <row r="27" spans="2:21" ht="15" thickBot="1" x14ac:dyDescent="0.4">
      <c r="B27" s="2"/>
      <c r="C27" s="79"/>
      <c r="D27" s="75"/>
      <c r="E27" s="27"/>
      <c r="F27" s="27"/>
      <c r="G27" s="27"/>
      <c r="H27" s="27"/>
      <c r="I27" s="27"/>
      <c r="J27" s="27"/>
      <c r="K27" s="85"/>
      <c r="L27" s="69"/>
      <c r="M27" s="100"/>
      <c r="N27" s="10"/>
      <c r="O27" s="26"/>
      <c r="P27" s="26"/>
      <c r="Q27" s="20"/>
      <c r="R27" s="20"/>
      <c r="S27" s="21"/>
      <c r="T27" s="11"/>
    </row>
    <row r="28" spans="2:21" x14ac:dyDescent="0.35">
      <c r="B28" s="2"/>
      <c r="C28" s="72" t="s">
        <v>6</v>
      </c>
      <c r="D28" s="74"/>
      <c r="E28" s="76" t="str">
        <f>IFERROR(INDEX(EQUIPES!E:E,MATCH($D28,EQUIPES!$D:$D,0)),"")</f>
        <v/>
      </c>
      <c r="F28" s="77"/>
      <c r="G28" s="76" t="str">
        <f>IFERROR(INDEX(EQUIPES!F:F,MATCH($D28,EQUIPES!$D:$D,0)),"")</f>
        <v/>
      </c>
      <c r="H28" s="77"/>
      <c r="I28" s="76" t="str">
        <f>IFERROR(INDEX(EQUIPES!G:G,MATCH($D28,EQUIPES!$D:$D,0)),"")</f>
        <v/>
      </c>
      <c r="J28" s="77"/>
      <c r="K28" s="84">
        <f t="shared" ref="K28" si="9">SUM(E29:J29)</f>
        <v>0</v>
      </c>
      <c r="L28" s="68">
        <f t="shared" ref="L28" si="10">RANK(K28,$K$20:$K$29)</f>
        <v>1</v>
      </c>
      <c r="M28" s="100"/>
      <c r="N28" s="10"/>
      <c r="O28" s="26"/>
      <c r="P28" s="26"/>
      <c r="Q28" s="20"/>
      <c r="R28" s="20"/>
      <c r="S28" s="21"/>
      <c r="T28" s="11"/>
    </row>
    <row r="29" spans="2:21" ht="15" thickBot="1" x14ac:dyDescent="0.4">
      <c r="B29" s="2"/>
      <c r="C29" s="73"/>
      <c r="D29" s="75"/>
      <c r="E29" s="27"/>
      <c r="F29" s="27"/>
      <c r="G29" s="27"/>
      <c r="H29" s="27"/>
      <c r="I29" s="27"/>
      <c r="J29" s="27"/>
      <c r="K29" s="85"/>
      <c r="L29" s="69"/>
      <c r="M29" s="101"/>
      <c r="N29" s="10"/>
      <c r="O29" s="26"/>
      <c r="P29" s="26"/>
      <c r="Q29" s="20"/>
      <c r="R29" s="20"/>
      <c r="S29" s="21"/>
      <c r="T29" s="11"/>
    </row>
    <row r="30" spans="2:21" ht="15" thickBot="1" x14ac:dyDescent="0.4">
      <c r="B30" s="19"/>
      <c r="C30" s="10"/>
      <c r="D30" s="26"/>
      <c r="E30" s="26"/>
      <c r="F30" s="26"/>
      <c r="G30" s="26"/>
      <c r="H30" s="26"/>
      <c r="I30" s="26"/>
      <c r="J30" s="20"/>
      <c r="K30" s="11"/>
      <c r="L30" s="19"/>
      <c r="M30" s="22"/>
      <c r="N30" s="10"/>
      <c r="O30" s="26"/>
      <c r="P30" s="26"/>
      <c r="Q30" s="20"/>
      <c r="R30" s="20"/>
      <c r="S30" s="21"/>
      <c r="T30" s="11"/>
    </row>
    <row r="31" spans="2:21" ht="15" thickBot="1" x14ac:dyDescent="0.4">
      <c r="D31" s="38" t="s">
        <v>26</v>
      </c>
      <c r="E31" s="88" t="s">
        <v>22</v>
      </c>
      <c r="F31" s="88"/>
      <c r="G31" s="88" t="s">
        <v>23</v>
      </c>
      <c r="H31" s="88"/>
      <c r="I31" s="88" t="s">
        <v>24</v>
      </c>
      <c r="J31" s="89"/>
      <c r="K31" s="32" t="s">
        <v>11</v>
      </c>
      <c r="L31" s="32" t="s">
        <v>12</v>
      </c>
      <c r="M31" s="32" t="s">
        <v>87</v>
      </c>
      <c r="N31" s="10"/>
      <c r="O31" s="26"/>
      <c r="P31" s="26"/>
      <c r="Q31" s="20"/>
      <c r="R31" s="20"/>
      <c r="S31" s="21"/>
      <c r="T31" s="11"/>
    </row>
    <row r="32" spans="2:21" ht="15" customHeight="1" x14ac:dyDescent="0.35">
      <c r="B32" s="33" t="s">
        <v>118</v>
      </c>
      <c r="C32" s="86" t="s">
        <v>2</v>
      </c>
      <c r="D32" s="74"/>
      <c r="E32" s="76" t="str">
        <f>IFERROR(INDEX(EQUIPES!E:E,MATCH($D32,EQUIPES!$D:$D,0)),"")</f>
        <v/>
      </c>
      <c r="F32" s="77"/>
      <c r="G32" s="76" t="str">
        <f>IFERROR(INDEX(EQUIPES!F:F,MATCH($D32,EQUIPES!$D:$D,0)),"")</f>
        <v/>
      </c>
      <c r="H32" s="77"/>
      <c r="I32" s="76" t="str">
        <f>IFERROR(INDEX(EQUIPES!G:G,MATCH($D32,EQUIPES!$D:$D,0)),"")</f>
        <v/>
      </c>
      <c r="J32" s="77"/>
      <c r="K32" s="84">
        <f>SUM(E33:J33)</f>
        <v>0</v>
      </c>
      <c r="L32" s="68">
        <f>RANK(K32,$K$32:$K$41)</f>
        <v>1</v>
      </c>
      <c r="M32" s="99" t="s">
        <v>89</v>
      </c>
    </row>
    <row r="33" spans="2:16" ht="15" thickBot="1" x14ac:dyDescent="0.4">
      <c r="B33" s="3"/>
      <c r="C33" s="87"/>
      <c r="D33" s="75"/>
      <c r="E33" s="27"/>
      <c r="F33" s="27"/>
      <c r="G33" s="27"/>
      <c r="H33" s="27"/>
      <c r="I33" s="27"/>
      <c r="J33" s="27"/>
      <c r="K33" s="85"/>
      <c r="L33" s="69"/>
      <c r="M33" s="100"/>
      <c r="N33" s="16"/>
      <c r="O33" s="16"/>
      <c r="P33" s="16"/>
    </row>
    <row r="34" spans="2:16" x14ac:dyDescent="0.35">
      <c r="B34" s="2"/>
      <c r="C34" s="82" t="s">
        <v>3</v>
      </c>
      <c r="D34" s="74"/>
      <c r="E34" s="76" t="str">
        <f>IFERROR(INDEX(EQUIPES!E:E,MATCH($D34,EQUIPES!$D:$D,0)),"")</f>
        <v/>
      </c>
      <c r="F34" s="77"/>
      <c r="G34" s="76" t="str">
        <f>IFERROR(INDEX(EQUIPES!F:F,MATCH($D34,EQUIPES!$D:$D,0)),"")</f>
        <v/>
      </c>
      <c r="H34" s="77"/>
      <c r="I34" s="76" t="str">
        <f>IFERROR(INDEX(EQUIPES!G:G,MATCH($D34,EQUIPES!$D:$D,0)),"")</f>
        <v/>
      </c>
      <c r="J34" s="77"/>
      <c r="K34" s="84">
        <f t="shared" ref="K34" si="11">SUM(E35:J35)</f>
        <v>0</v>
      </c>
      <c r="L34" s="68">
        <f t="shared" ref="L34" si="12">RANK(K34,$K$32:$K$41)</f>
        <v>1</v>
      </c>
      <c r="M34" s="100"/>
      <c r="N34" s="16"/>
      <c r="O34" s="16"/>
      <c r="P34" s="16"/>
    </row>
    <row r="35" spans="2:16" ht="15" thickBot="1" x14ac:dyDescent="0.4">
      <c r="B35" s="2"/>
      <c r="C35" s="83"/>
      <c r="D35" s="75"/>
      <c r="E35" s="27"/>
      <c r="F35" s="27"/>
      <c r="G35" s="27"/>
      <c r="H35" s="27"/>
      <c r="I35" s="27"/>
      <c r="J35" s="27"/>
      <c r="K35" s="85"/>
      <c r="L35" s="69"/>
      <c r="M35" s="100"/>
      <c r="N35" s="16"/>
      <c r="O35" s="16"/>
      <c r="P35" s="16"/>
    </row>
    <row r="36" spans="2:16" x14ac:dyDescent="0.35">
      <c r="B36" s="2"/>
      <c r="C36" s="80" t="s">
        <v>4</v>
      </c>
      <c r="D36" s="74"/>
      <c r="E36" s="76" t="str">
        <f>IFERROR(INDEX(EQUIPES!E:E,MATCH($D36,EQUIPES!$D:$D,0)),"")</f>
        <v/>
      </c>
      <c r="F36" s="77"/>
      <c r="G36" s="76" t="str">
        <f>IFERROR(INDEX(EQUIPES!F:F,MATCH($D36,EQUIPES!$D:$D,0)),"")</f>
        <v/>
      </c>
      <c r="H36" s="77"/>
      <c r="I36" s="76" t="str">
        <f>IFERROR(INDEX(EQUIPES!G:G,MATCH($D36,EQUIPES!$D:$D,0)),"")</f>
        <v/>
      </c>
      <c r="J36" s="77"/>
      <c r="K36" s="84">
        <f t="shared" ref="K36" si="13">SUM(E37:J37)</f>
        <v>0</v>
      </c>
      <c r="L36" s="68">
        <f t="shared" ref="L36" si="14">RANK(K36,$K$32:$K$41)</f>
        <v>1</v>
      </c>
      <c r="M36" s="100"/>
    </row>
    <row r="37" spans="2:16" ht="15" thickBot="1" x14ac:dyDescent="0.4">
      <c r="B37" s="2"/>
      <c r="C37" s="81"/>
      <c r="D37" s="75"/>
      <c r="E37" s="27"/>
      <c r="F37" s="27"/>
      <c r="G37" s="27"/>
      <c r="H37" s="27"/>
      <c r="I37" s="27"/>
      <c r="J37" s="27"/>
      <c r="K37" s="85"/>
      <c r="L37" s="69"/>
      <c r="M37" s="100"/>
    </row>
    <row r="38" spans="2:16" x14ac:dyDescent="0.35">
      <c r="B38" s="2"/>
      <c r="C38" s="78" t="s">
        <v>5</v>
      </c>
      <c r="D38" s="74"/>
      <c r="E38" s="76" t="str">
        <f>IFERROR(INDEX(EQUIPES!E:E,MATCH($D38,EQUIPES!$D:$D,0)),"")</f>
        <v/>
      </c>
      <c r="F38" s="77"/>
      <c r="G38" s="76" t="str">
        <f>IFERROR(INDEX(EQUIPES!F:F,MATCH($D38,EQUIPES!$D:$D,0)),"")</f>
        <v/>
      </c>
      <c r="H38" s="77"/>
      <c r="I38" s="76" t="str">
        <f>IFERROR(INDEX(EQUIPES!G:G,MATCH($D38,EQUIPES!$D:$D,0)),"")</f>
        <v/>
      </c>
      <c r="J38" s="77"/>
      <c r="K38" s="84">
        <f t="shared" ref="K38" si="15">SUM(E39:J39)</f>
        <v>0</v>
      </c>
      <c r="L38" s="68">
        <f t="shared" ref="L38" si="16">RANK(K38,$K$32:$K$41)</f>
        <v>1</v>
      </c>
      <c r="M38" s="100"/>
    </row>
    <row r="39" spans="2:16" ht="15" thickBot="1" x14ac:dyDescent="0.4">
      <c r="B39" s="2"/>
      <c r="C39" s="79"/>
      <c r="D39" s="75"/>
      <c r="E39" s="27"/>
      <c r="F39" s="27"/>
      <c r="G39" s="27"/>
      <c r="H39" s="27"/>
      <c r="I39" s="27"/>
      <c r="J39" s="27"/>
      <c r="K39" s="85"/>
      <c r="L39" s="69"/>
      <c r="M39" s="100"/>
    </row>
    <row r="40" spans="2:16" x14ac:dyDescent="0.35">
      <c r="B40" s="2"/>
      <c r="C40" s="72" t="s">
        <v>6</v>
      </c>
      <c r="D40" s="74"/>
      <c r="E40" s="76" t="str">
        <f>IFERROR(INDEX(EQUIPES!E:E,MATCH($D40,EQUIPES!$D:$D,0)),"")</f>
        <v/>
      </c>
      <c r="F40" s="77"/>
      <c r="G40" s="76" t="str">
        <f>IFERROR(INDEX(EQUIPES!F:F,MATCH($D40,EQUIPES!$D:$D,0)),"")</f>
        <v/>
      </c>
      <c r="H40" s="77"/>
      <c r="I40" s="76" t="str">
        <f>IFERROR(INDEX(EQUIPES!G:G,MATCH($D40,EQUIPES!$D:$D,0)),"")</f>
        <v/>
      </c>
      <c r="J40" s="77"/>
      <c r="K40" s="84">
        <f t="shared" ref="K40" si="17">SUM(E41:J41)</f>
        <v>0</v>
      </c>
      <c r="L40" s="68">
        <f t="shared" ref="L40" si="18">RANK(K40,$K$32:$K$41)</f>
        <v>1</v>
      </c>
      <c r="M40" s="100"/>
    </row>
    <row r="41" spans="2:16" ht="15" thickBot="1" x14ac:dyDescent="0.4">
      <c r="B41" s="2"/>
      <c r="C41" s="73"/>
      <c r="D41" s="75"/>
      <c r="E41" s="27"/>
      <c r="F41" s="27"/>
      <c r="G41" s="27"/>
      <c r="H41" s="27"/>
      <c r="I41" s="27"/>
      <c r="J41" s="27"/>
      <c r="K41" s="85"/>
      <c r="L41" s="69"/>
      <c r="M41" s="101"/>
    </row>
    <row r="46" spans="2:16" ht="24" customHeight="1" x14ac:dyDescent="0.35">
      <c r="D46" s="31"/>
      <c r="E46" s="31"/>
      <c r="F46" s="31"/>
      <c r="G46" s="31"/>
      <c r="H46" s="31"/>
      <c r="I46" s="31"/>
      <c r="J46" s="31"/>
      <c r="K46" s="31"/>
      <c r="L46" s="31"/>
      <c r="M46" s="31"/>
    </row>
    <row r="47" spans="2:16" x14ac:dyDescent="0.35">
      <c r="B47" s="67" t="s">
        <v>13</v>
      </c>
      <c r="C47" s="67"/>
      <c r="D47" s="67"/>
      <c r="E47" s="67"/>
      <c r="F47" s="67"/>
      <c r="G47" s="67"/>
      <c r="H47" s="67"/>
      <c r="I47" s="67"/>
      <c r="J47" s="67"/>
      <c r="K47" s="67"/>
      <c r="L47" s="67"/>
      <c r="M47" s="67"/>
    </row>
    <row r="48" spans="2:16" x14ac:dyDescent="0.35">
      <c r="B48" s="67" t="s">
        <v>14</v>
      </c>
      <c r="C48" s="67"/>
      <c r="D48" s="67"/>
      <c r="E48" s="67"/>
      <c r="F48" s="67"/>
      <c r="G48" s="67"/>
      <c r="H48" s="67"/>
      <c r="I48" s="67"/>
      <c r="J48" s="67"/>
      <c r="K48" s="67"/>
      <c r="L48" s="67"/>
      <c r="M48" s="67"/>
    </row>
  </sheetData>
  <mergeCells count="123">
    <mergeCell ref="B47:M47"/>
    <mergeCell ref="B48:M48"/>
    <mergeCell ref="L38:L39"/>
    <mergeCell ref="C40:C41"/>
    <mergeCell ref="D40:D41"/>
    <mergeCell ref="E40:F40"/>
    <mergeCell ref="G40:H40"/>
    <mergeCell ref="I40:J40"/>
    <mergeCell ref="K40:K41"/>
    <mergeCell ref="L40:L41"/>
    <mergeCell ref="C38:C39"/>
    <mergeCell ref="D38:D39"/>
    <mergeCell ref="E38:F38"/>
    <mergeCell ref="G38:H38"/>
    <mergeCell ref="I38:J38"/>
    <mergeCell ref="K38:K39"/>
    <mergeCell ref="L36:L37"/>
    <mergeCell ref="L32:L33"/>
    <mergeCell ref="M32:M41"/>
    <mergeCell ref="C34:C35"/>
    <mergeCell ref="D34:D35"/>
    <mergeCell ref="E34:F34"/>
    <mergeCell ref="G34:H34"/>
    <mergeCell ref="I34:J34"/>
    <mergeCell ref="K34:K35"/>
    <mergeCell ref="L34:L35"/>
    <mergeCell ref="C36:C37"/>
    <mergeCell ref="C28:C29"/>
    <mergeCell ref="D28:D29"/>
    <mergeCell ref="E28:F28"/>
    <mergeCell ref="G28:H28"/>
    <mergeCell ref="I28:J28"/>
    <mergeCell ref="K28:K29"/>
    <mergeCell ref="D36:D37"/>
    <mergeCell ref="E36:F36"/>
    <mergeCell ref="G36:H36"/>
    <mergeCell ref="I36:J36"/>
    <mergeCell ref="K36:K37"/>
    <mergeCell ref="E31:F31"/>
    <mergeCell ref="G31:H31"/>
    <mergeCell ref="I31:J31"/>
    <mergeCell ref="C32:C33"/>
    <mergeCell ref="D32:D33"/>
    <mergeCell ref="E32:F32"/>
    <mergeCell ref="G32:H32"/>
    <mergeCell ref="I32:J32"/>
    <mergeCell ref="K32:K33"/>
    <mergeCell ref="L20:L21"/>
    <mergeCell ref="M20:M29"/>
    <mergeCell ref="C22:C23"/>
    <mergeCell ref="D22:D23"/>
    <mergeCell ref="E22:F22"/>
    <mergeCell ref="G22:H22"/>
    <mergeCell ref="I22:J22"/>
    <mergeCell ref="K22:K23"/>
    <mergeCell ref="L22:L23"/>
    <mergeCell ref="L24:L25"/>
    <mergeCell ref="C26:C27"/>
    <mergeCell ref="D26:D27"/>
    <mergeCell ref="E26:F26"/>
    <mergeCell ref="G26:H26"/>
    <mergeCell ref="I26:J26"/>
    <mergeCell ref="K26:K27"/>
    <mergeCell ref="L26:L27"/>
    <mergeCell ref="C24:C25"/>
    <mergeCell ref="D24:D25"/>
    <mergeCell ref="E24:F24"/>
    <mergeCell ref="G24:H24"/>
    <mergeCell ref="I24:J24"/>
    <mergeCell ref="K24:K25"/>
    <mergeCell ref="L28:L29"/>
    <mergeCell ref="L14:L15"/>
    <mergeCell ref="C16:C17"/>
    <mergeCell ref="D16:D17"/>
    <mergeCell ref="E16:F16"/>
    <mergeCell ref="G16:H16"/>
    <mergeCell ref="I16:J16"/>
    <mergeCell ref="K16:K17"/>
    <mergeCell ref="L16:L17"/>
    <mergeCell ref="C14:C15"/>
    <mergeCell ref="D14:D15"/>
    <mergeCell ref="E14:F14"/>
    <mergeCell ref="G14:H14"/>
    <mergeCell ref="I14:J14"/>
    <mergeCell ref="K14:K15"/>
    <mergeCell ref="D8:D9"/>
    <mergeCell ref="E8:F8"/>
    <mergeCell ref="G8:H8"/>
    <mergeCell ref="I8:J8"/>
    <mergeCell ref="K8:K9"/>
    <mergeCell ref="E19:F19"/>
    <mergeCell ref="G19:H19"/>
    <mergeCell ref="I19:J19"/>
    <mergeCell ref="C20:C21"/>
    <mergeCell ref="D20:D21"/>
    <mergeCell ref="E20:F20"/>
    <mergeCell ref="G20:H20"/>
    <mergeCell ref="I20:J20"/>
    <mergeCell ref="K20:K21"/>
    <mergeCell ref="A1:N3"/>
    <mergeCell ref="B5:D5"/>
    <mergeCell ref="H5:J5"/>
    <mergeCell ref="K5:M5"/>
    <mergeCell ref="E7:F7"/>
    <mergeCell ref="G7:H7"/>
    <mergeCell ref="I7:J7"/>
    <mergeCell ref="D12:D13"/>
    <mergeCell ref="E12:F12"/>
    <mergeCell ref="G12:H12"/>
    <mergeCell ref="I12:J12"/>
    <mergeCell ref="K12:K13"/>
    <mergeCell ref="L12:L13"/>
    <mergeCell ref="L8:L9"/>
    <mergeCell ref="M8:M17"/>
    <mergeCell ref="C10:C11"/>
    <mergeCell ref="D10:D11"/>
    <mergeCell ref="E10:F10"/>
    <mergeCell ref="G10:H10"/>
    <mergeCell ref="I10:J10"/>
    <mergeCell ref="K10:K11"/>
    <mergeCell ref="L10:L11"/>
    <mergeCell ref="C12:C13"/>
    <mergeCell ref="C8:C9"/>
  </mergeCells>
  <dataValidations count="4">
    <dataValidation type="list" showInputMessage="1" showErrorMessage="1" sqref="P18 P25">
      <formula1>$F$2:$F$21</formula1>
    </dataValidation>
    <dataValidation type="list" allowBlank="1" showInputMessage="1" showErrorMessage="1" sqref="O27:O31 O20:O24 D30:E30">
      <formula1>$B$2:$B$76</formula1>
    </dataValidation>
    <dataValidation type="list" showInputMessage="1" showErrorMessage="1" sqref="Q8:Q17 P27:P31 P20:P24 F30:I30">
      <formula1>#REF!</formula1>
    </dataValidation>
    <dataValidation type="list" allowBlank="1" showInputMessage="1" showErrorMessage="1" sqref="N5">
      <formula1>#REF!</formula1>
    </dataValidation>
  </dataValidations>
  <pageMargins left="0.7" right="0.7" top="0.75" bottom="0.75" header="0.3" footer="0.3"/>
  <pageSetup paperSize="9" scale="9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'LISTES INSCRITS'!$A$2:$A$4</xm:f>
          </x14:formula1>
          <xm:sqref>M8:M17 M20:M29 M32:M41</xm:sqref>
        </x14:dataValidation>
        <x14:dataValidation type="list" allowBlank="1" showInputMessage="1" showErrorMessage="1">
          <x14:formula1>
            <xm:f>'LISTES INSCRITS'!$B$2:$B$76</xm:f>
          </x14:formula1>
          <xm:sqref>P8:P17</xm:sqref>
        </x14:dataValidation>
        <x14:dataValidation type="list" showInputMessage="1" showErrorMessage="1">
          <x14:formula1>
            <xm:f>'LISTES INSCRITS'!$C$2:$C$14</xm:f>
          </x14:formula1>
          <xm:sqref>F18:I18</xm:sqref>
        </x14:dataValidation>
        <x14:dataValidation type="list" allowBlank="1" showInputMessage="1" showErrorMessage="1">
          <x14:formula1>
            <xm:f>'LISTES INSCRITS'!$A$2:$A$5</xm:f>
          </x14:formula1>
          <xm:sqref>M6:N6</xm:sqref>
        </x14:dataValidation>
        <x14:dataValidation type="list" allowBlank="1" showInputMessage="1" showErrorMessage="1">
          <x14:formula1>
            <xm:f>EQUIPES!$D$8:$D$31</xm:f>
          </x14:formula1>
          <xm:sqref>D8:D17 D20:D29 D32:D41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48"/>
  <sheetViews>
    <sheetView showGridLines="0" view="pageBreakPreview" zoomScale="137" zoomScaleNormal="147" zoomScaleSheetLayoutView="137" workbookViewId="0">
      <selection activeCell="D8" sqref="D8:J41"/>
    </sheetView>
  </sheetViews>
  <sheetFormatPr baseColWidth="10" defaultRowHeight="14.5" x14ac:dyDescent="0.35"/>
  <cols>
    <col min="1" max="1" width="1.6328125" customWidth="1"/>
    <col min="2" max="2" width="3.453125" customWidth="1"/>
    <col min="3" max="3" width="7.453125" customWidth="1"/>
    <col min="4" max="4" width="14.1796875" customWidth="1"/>
    <col min="5" max="5" width="7" customWidth="1"/>
    <col min="6" max="9" width="7" style="1" customWidth="1"/>
    <col min="10" max="10" width="7" customWidth="1"/>
    <col min="11" max="11" width="5.453125" customWidth="1"/>
    <col min="12" max="12" width="4.81640625" customWidth="1"/>
    <col min="13" max="13" width="5.6328125" customWidth="1"/>
    <col min="14" max="14" width="3.1796875" customWidth="1"/>
    <col min="15" max="15" width="5.6328125" customWidth="1"/>
    <col min="16" max="16" width="5.6328125" style="1" customWidth="1"/>
    <col min="17" max="23" width="5.6328125" customWidth="1"/>
  </cols>
  <sheetData>
    <row r="1" spans="1:21" ht="21.5" customHeight="1" x14ac:dyDescent="0.35">
      <c r="A1" s="90" t="s">
        <v>129</v>
      </c>
      <c r="B1" s="91"/>
      <c r="C1" s="91"/>
      <c r="D1" s="91"/>
      <c r="E1" s="91"/>
      <c r="F1" s="91"/>
      <c r="G1" s="91"/>
      <c r="H1" s="91"/>
      <c r="I1" s="91"/>
      <c r="J1" s="91"/>
      <c r="K1" s="91"/>
      <c r="L1" s="91"/>
      <c r="M1" s="91"/>
      <c r="N1" s="92"/>
      <c r="P1"/>
    </row>
    <row r="2" spans="1:21" x14ac:dyDescent="0.35">
      <c r="A2" s="93"/>
      <c r="B2" s="94"/>
      <c r="C2" s="94"/>
      <c r="D2" s="94"/>
      <c r="E2" s="94"/>
      <c r="F2" s="94"/>
      <c r="G2" s="94"/>
      <c r="H2" s="94"/>
      <c r="I2" s="94"/>
      <c r="J2" s="94"/>
      <c r="K2" s="94"/>
      <c r="L2" s="94"/>
      <c r="M2" s="94"/>
      <c r="N2" s="95"/>
      <c r="P2"/>
    </row>
    <row r="3" spans="1:21" ht="15" thickBot="1" x14ac:dyDescent="0.4">
      <c r="A3" s="96"/>
      <c r="B3" s="97"/>
      <c r="C3" s="97"/>
      <c r="D3" s="97"/>
      <c r="E3" s="97"/>
      <c r="F3" s="97"/>
      <c r="G3" s="97"/>
      <c r="H3" s="97"/>
      <c r="I3" s="97"/>
      <c r="J3" s="97"/>
      <c r="K3" s="97"/>
      <c r="L3" s="97"/>
      <c r="M3" s="97"/>
      <c r="N3" s="98"/>
      <c r="P3"/>
    </row>
    <row r="4" spans="1:21" ht="15" thickBot="1" x14ac:dyDescent="0.4"/>
    <row r="5" spans="1:21" ht="19" thickBot="1" x14ac:dyDescent="0.5">
      <c r="B5" s="104" t="s">
        <v>0</v>
      </c>
      <c r="C5" s="104"/>
      <c r="D5" s="104"/>
      <c r="E5" s="30"/>
      <c r="G5" s="28"/>
      <c r="H5" s="70" t="s">
        <v>86</v>
      </c>
      <c r="I5" s="71"/>
      <c r="J5" s="71"/>
      <c r="K5" s="102">
        <v>2</v>
      </c>
      <c r="L5" s="102"/>
      <c r="M5" s="103"/>
      <c r="N5" s="29"/>
      <c r="O5" s="5"/>
    </row>
    <row r="6" spans="1:21" ht="19" thickBot="1" x14ac:dyDescent="0.5">
      <c r="B6" s="4"/>
      <c r="C6" s="4"/>
      <c r="J6" s="6"/>
      <c r="K6" s="6"/>
      <c r="L6" s="7"/>
      <c r="M6" s="7"/>
      <c r="N6" s="7"/>
      <c r="O6" s="5"/>
    </row>
    <row r="7" spans="1:21" ht="15" thickBot="1" x14ac:dyDescent="0.4">
      <c r="D7" s="38" t="s">
        <v>26</v>
      </c>
      <c r="E7" s="88" t="s">
        <v>22</v>
      </c>
      <c r="F7" s="88"/>
      <c r="G7" s="88" t="s">
        <v>23</v>
      </c>
      <c r="H7" s="88"/>
      <c r="I7" s="88" t="s">
        <v>24</v>
      </c>
      <c r="J7" s="89"/>
      <c r="K7" s="32" t="s">
        <v>11</v>
      </c>
      <c r="L7" s="32" t="s">
        <v>12</v>
      </c>
      <c r="M7" s="32" t="s">
        <v>87</v>
      </c>
      <c r="N7" s="19"/>
      <c r="O7" s="23"/>
      <c r="P7" s="24"/>
      <c r="Q7" s="24"/>
      <c r="R7" s="24"/>
      <c r="S7" s="24"/>
      <c r="T7" s="24"/>
      <c r="U7" s="24"/>
    </row>
    <row r="8" spans="1:21" ht="15" customHeight="1" x14ac:dyDescent="0.35">
      <c r="B8" s="33" t="s">
        <v>1</v>
      </c>
      <c r="C8" s="86" t="s">
        <v>2</v>
      </c>
      <c r="D8" s="74"/>
      <c r="E8" s="76" t="str">
        <f>IFERROR(INDEX(EQUIPES!E:E,MATCH($D8,EQUIPES!$D:$D,0)),"")</f>
        <v/>
      </c>
      <c r="F8" s="77"/>
      <c r="G8" s="76" t="str">
        <f>IFERROR(INDEX(EQUIPES!F:F,MATCH($D8,EQUIPES!$D:$D,0)),"")</f>
        <v/>
      </c>
      <c r="H8" s="77"/>
      <c r="I8" s="76" t="str">
        <f>IFERROR(INDEX(EQUIPES!G:G,MATCH($D8,EQUIPES!$D:$D,0)),"")</f>
        <v/>
      </c>
      <c r="J8" s="77"/>
      <c r="K8" s="84">
        <f>SUM(E9:J9)</f>
        <v>0</v>
      </c>
      <c r="L8" s="68">
        <f>RANK(K8,$K$8:$K$17)</f>
        <v>1</v>
      </c>
      <c r="M8" s="99" t="s">
        <v>88</v>
      </c>
      <c r="N8" s="25"/>
      <c r="O8" s="10"/>
      <c r="P8" s="26"/>
      <c r="Q8" s="26"/>
      <c r="R8" s="20"/>
      <c r="S8" s="20"/>
      <c r="T8" s="21"/>
      <c r="U8" s="11"/>
    </row>
    <row r="9" spans="1:21" ht="15" thickBot="1" x14ac:dyDescent="0.4">
      <c r="B9" s="3"/>
      <c r="C9" s="87"/>
      <c r="D9" s="75"/>
      <c r="E9" s="27"/>
      <c r="F9" s="27"/>
      <c r="G9" s="27"/>
      <c r="H9" s="27"/>
      <c r="I9" s="27"/>
      <c r="J9" s="27"/>
      <c r="K9" s="85"/>
      <c r="L9" s="69"/>
      <c r="M9" s="100"/>
      <c r="N9" s="25"/>
      <c r="O9" s="10"/>
      <c r="P9" s="26"/>
      <c r="Q9" s="26"/>
      <c r="R9" s="20"/>
      <c r="S9" s="20"/>
      <c r="T9" s="21"/>
      <c r="U9" s="11"/>
    </row>
    <row r="10" spans="1:21" x14ac:dyDescent="0.35">
      <c r="B10" s="2"/>
      <c r="C10" s="82" t="s">
        <v>3</v>
      </c>
      <c r="D10" s="74"/>
      <c r="E10" s="76" t="str">
        <f>IFERROR(INDEX(EQUIPES!E:E,MATCH($D10,EQUIPES!$D:$D,0)),"")</f>
        <v/>
      </c>
      <c r="F10" s="77"/>
      <c r="G10" s="76" t="str">
        <f>IFERROR(INDEX(EQUIPES!F:F,MATCH($D10,EQUIPES!$D:$D,0)),"")</f>
        <v/>
      </c>
      <c r="H10" s="77"/>
      <c r="I10" s="76" t="str">
        <f>IFERROR(INDEX(EQUIPES!G:G,MATCH($D10,EQUIPES!$D:$D,0)),"")</f>
        <v/>
      </c>
      <c r="J10" s="77"/>
      <c r="K10" s="84">
        <f t="shared" ref="K10:K12" si="0">SUM(E11:J11)</f>
        <v>0</v>
      </c>
      <c r="L10" s="68">
        <f>RANK(K10,$K$8:$K$17)</f>
        <v>1</v>
      </c>
      <c r="M10" s="100"/>
      <c r="N10" s="22"/>
      <c r="O10" s="10"/>
      <c r="P10" s="26"/>
      <c r="Q10" s="26"/>
      <c r="R10" s="20"/>
      <c r="S10" s="20"/>
      <c r="T10" s="21"/>
      <c r="U10" s="11"/>
    </row>
    <row r="11" spans="1:21" ht="15" thickBot="1" x14ac:dyDescent="0.4">
      <c r="B11" s="2"/>
      <c r="C11" s="83"/>
      <c r="D11" s="75"/>
      <c r="E11" s="27"/>
      <c r="F11" s="27"/>
      <c r="G11" s="27"/>
      <c r="H11" s="27"/>
      <c r="I11" s="27"/>
      <c r="J11" s="27"/>
      <c r="K11" s="85"/>
      <c r="L11" s="69"/>
      <c r="M11" s="100"/>
      <c r="N11" s="22"/>
      <c r="O11" s="10"/>
      <c r="P11" s="26"/>
      <c r="Q11" s="26"/>
      <c r="R11" s="20"/>
      <c r="S11" s="20"/>
      <c r="T11" s="21"/>
      <c r="U11" s="11"/>
    </row>
    <row r="12" spans="1:21" x14ac:dyDescent="0.35">
      <c r="B12" s="2"/>
      <c r="C12" s="80" t="s">
        <v>4</v>
      </c>
      <c r="D12" s="74"/>
      <c r="E12" s="76" t="str">
        <f>IFERROR(INDEX(EQUIPES!E:E,MATCH($D12,EQUIPES!$D:$D,0)),"")</f>
        <v/>
      </c>
      <c r="F12" s="77"/>
      <c r="G12" s="76" t="str">
        <f>IFERROR(INDEX(EQUIPES!F:F,MATCH($D12,EQUIPES!$D:$D,0)),"")</f>
        <v/>
      </c>
      <c r="H12" s="77"/>
      <c r="I12" s="76" t="str">
        <f>IFERROR(INDEX(EQUIPES!G:G,MATCH($D12,EQUIPES!$D:$D,0)),"")</f>
        <v/>
      </c>
      <c r="J12" s="77"/>
      <c r="K12" s="84">
        <f t="shared" si="0"/>
        <v>0</v>
      </c>
      <c r="L12" s="68">
        <f>RANK(K12,$K$8:$K$17)</f>
        <v>1</v>
      </c>
      <c r="M12" s="100"/>
      <c r="N12" s="22"/>
      <c r="O12" s="10"/>
      <c r="P12" s="26"/>
      <c r="Q12" s="26"/>
      <c r="R12" s="20"/>
      <c r="S12" s="20"/>
      <c r="T12" s="21"/>
      <c r="U12" s="11"/>
    </row>
    <row r="13" spans="1:21" ht="15" thickBot="1" x14ac:dyDescent="0.4">
      <c r="B13" s="2"/>
      <c r="C13" s="81"/>
      <c r="D13" s="75"/>
      <c r="E13" s="27"/>
      <c r="F13" s="27"/>
      <c r="G13" s="27"/>
      <c r="H13" s="27"/>
      <c r="I13" s="27"/>
      <c r="J13" s="27"/>
      <c r="K13" s="85"/>
      <c r="L13" s="69"/>
      <c r="M13" s="100"/>
      <c r="N13" s="22"/>
      <c r="O13" s="10"/>
      <c r="P13" s="26"/>
      <c r="Q13" s="26"/>
      <c r="R13" s="20"/>
      <c r="S13" s="20"/>
      <c r="T13" s="21"/>
      <c r="U13" s="11"/>
    </row>
    <row r="14" spans="1:21" x14ac:dyDescent="0.35">
      <c r="B14" s="2"/>
      <c r="C14" s="78" t="s">
        <v>5</v>
      </c>
      <c r="D14" s="74"/>
      <c r="E14" s="76" t="str">
        <f>IFERROR(INDEX(EQUIPES!E:E,MATCH($D14,EQUIPES!$D:$D,0)),"")</f>
        <v/>
      </c>
      <c r="F14" s="77"/>
      <c r="G14" s="76" t="str">
        <f>IFERROR(INDEX(EQUIPES!F:F,MATCH($D14,EQUIPES!$D:$D,0)),"")</f>
        <v/>
      </c>
      <c r="H14" s="77"/>
      <c r="I14" s="76" t="str">
        <f>IFERROR(INDEX(EQUIPES!G:G,MATCH($D14,EQUIPES!$D:$D,0)),"")</f>
        <v/>
      </c>
      <c r="J14" s="77"/>
      <c r="K14" s="84">
        <f t="shared" ref="K14" si="1">SUM(E15:J15)</f>
        <v>0</v>
      </c>
      <c r="L14" s="68">
        <f>RANK(K14,$K$8:$K$17)</f>
        <v>1</v>
      </c>
      <c r="M14" s="100"/>
      <c r="N14" s="22"/>
      <c r="O14" s="10"/>
      <c r="P14" s="26"/>
      <c r="Q14" s="26"/>
      <c r="R14" s="20"/>
      <c r="S14" s="20"/>
      <c r="T14" s="21"/>
      <c r="U14" s="11"/>
    </row>
    <row r="15" spans="1:21" ht="15" thickBot="1" x14ac:dyDescent="0.4">
      <c r="B15" s="2"/>
      <c r="C15" s="79"/>
      <c r="D15" s="75"/>
      <c r="E15" s="27"/>
      <c r="F15" s="27"/>
      <c r="G15" s="27"/>
      <c r="H15" s="27"/>
      <c r="I15" s="27"/>
      <c r="J15" s="27"/>
      <c r="K15" s="85"/>
      <c r="L15" s="69"/>
      <c r="M15" s="100"/>
      <c r="N15" s="22"/>
      <c r="O15" s="10"/>
      <c r="P15" s="26"/>
      <c r="Q15" s="26"/>
      <c r="R15" s="20"/>
      <c r="S15" s="20"/>
      <c r="T15" s="21"/>
      <c r="U15" s="11"/>
    </row>
    <row r="16" spans="1:21" x14ac:dyDescent="0.35">
      <c r="B16" s="2"/>
      <c r="C16" s="72" t="s">
        <v>6</v>
      </c>
      <c r="D16" s="74"/>
      <c r="E16" s="76" t="str">
        <f>IFERROR(INDEX(EQUIPES!E:E,MATCH($D16,EQUIPES!$D:$D,0)),"")</f>
        <v/>
      </c>
      <c r="F16" s="77"/>
      <c r="G16" s="76" t="str">
        <f>IFERROR(INDEX(EQUIPES!F:F,MATCH($D16,EQUIPES!$D:$D,0)),"")</f>
        <v/>
      </c>
      <c r="H16" s="77"/>
      <c r="I16" s="76" t="str">
        <f>IFERROR(INDEX(EQUIPES!G:G,MATCH($D16,EQUIPES!$D:$D,0)),"")</f>
        <v/>
      </c>
      <c r="J16" s="77"/>
      <c r="K16" s="84">
        <f t="shared" ref="K16" si="2">SUM(E17:J17)</f>
        <v>0</v>
      </c>
      <c r="L16" s="68">
        <f>RANK(K16,$K$8:$K$17)</f>
        <v>1</v>
      </c>
      <c r="M16" s="100"/>
      <c r="N16" s="22"/>
      <c r="O16" s="10"/>
      <c r="P16" s="26"/>
      <c r="Q16" s="26"/>
      <c r="R16" s="20"/>
      <c r="S16" s="20"/>
      <c r="T16" s="21"/>
      <c r="U16" s="11"/>
    </row>
    <row r="17" spans="2:21" ht="15" thickBot="1" x14ac:dyDescent="0.4">
      <c r="B17" s="2"/>
      <c r="C17" s="73"/>
      <c r="D17" s="75"/>
      <c r="E17" s="27"/>
      <c r="F17" s="27"/>
      <c r="G17" s="27"/>
      <c r="H17" s="27"/>
      <c r="I17" s="27"/>
      <c r="J17" s="27"/>
      <c r="K17" s="85"/>
      <c r="L17" s="69"/>
      <c r="M17" s="101"/>
      <c r="N17" s="22"/>
      <c r="O17" s="10"/>
      <c r="P17" s="26"/>
      <c r="Q17" s="26"/>
      <c r="R17" s="20"/>
      <c r="S17" s="20"/>
      <c r="T17" s="21"/>
      <c r="U17" s="11"/>
    </row>
    <row r="18" spans="2:21" s="15" customFormat="1" ht="15" thickBot="1" x14ac:dyDescent="0.4">
      <c r="B18" s="12"/>
      <c r="C18" s="10"/>
      <c r="D18" s="13"/>
      <c r="E18" s="13"/>
      <c r="F18" s="14"/>
      <c r="G18" s="14"/>
      <c r="H18" s="14"/>
      <c r="I18" s="14"/>
      <c r="J18" s="9"/>
      <c r="K18" s="11"/>
      <c r="M18" s="22"/>
      <c r="N18" s="10"/>
      <c r="O18" s="13"/>
      <c r="P18" s="14"/>
      <c r="Q18" s="9"/>
      <c r="R18" s="9"/>
      <c r="S18" s="9"/>
      <c r="T18" s="11"/>
    </row>
    <row r="19" spans="2:21" ht="15" thickBot="1" x14ac:dyDescent="0.4">
      <c r="D19" s="38" t="s">
        <v>26</v>
      </c>
      <c r="E19" s="88" t="s">
        <v>22</v>
      </c>
      <c r="F19" s="88"/>
      <c r="G19" s="88" t="s">
        <v>23</v>
      </c>
      <c r="H19" s="88"/>
      <c r="I19" s="88" t="s">
        <v>24</v>
      </c>
      <c r="J19" s="89"/>
      <c r="K19" s="32" t="s">
        <v>11</v>
      </c>
      <c r="L19" s="32" t="s">
        <v>12</v>
      </c>
      <c r="M19" s="32" t="s">
        <v>87</v>
      </c>
      <c r="N19" s="23"/>
      <c r="O19" s="24"/>
      <c r="P19" s="24"/>
      <c r="Q19" s="24"/>
      <c r="R19" s="24"/>
      <c r="S19" s="24"/>
      <c r="T19" s="24"/>
    </row>
    <row r="20" spans="2:21" ht="15" customHeight="1" x14ac:dyDescent="0.35">
      <c r="B20" s="33" t="s">
        <v>7</v>
      </c>
      <c r="C20" s="86" t="s">
        <v>2</v>
      </c>
      <c r="D20" s="74"/>
      <c r="E20" s="76" t="str">
        <f>IFERROR(INDEX(EQUIPES!E:E,MATCH($D20,EQUIPES!$D:$D,0)),"")</f>
        <v/>
      </c>
      <c r="F20" s="77"/>
      <c r="G20" s="76" t="str">
        <f>IFERROR(INDEX(EQUIPES!F:F,MATCH($D20,EQUIPES!$D:$D,0)),"")</f>
        <v/>
      </c>
      <c r="H20" s="77"/>
      <c r="I20" s="76" t="str">
        <f>IFERROR(INDEX(EQUIPES!G:G,MATCH($D20,EQUIPES!$D:$D,0)),"")</f>
        <v/>
      </c>
      <c r="J20" s="77"/>
      <c r="K20" s="84">
        <f>SUM(E21:J21)</f>
        <v>0</v>
      </c>
      <c r="L20" s="68">
        <f>RANK(K20,$K$20:$K$29)</f>
        <v>1</v>
      </c>
      <c r="M20" s="99" t="s">
        <v>90</v>
      </c>
      <c r="N20" s="10"/>
      <c r="O20" s="26"/>
      <c r="P20" s="26"/>
      <c r="Q20" s="20"/>
      <c r="R20" s="20"/>
      <c r="S20" s="21"/>
      <c r="T20" s="11"/>
    </row>
    <row r="21" spans="2:21" ht="15" thickBot="1" x14ac:dyDescent="0.4">
      <c r="B21" s="3"/>
      <c r="C21" s="87"/>
      <c r="D21" s="75"/>
      <c r="E21" s="27"/>
      <c r="F21" s="27"/>
      <c r="G21" s="27"/>
      <c r="H21" s="27"/>
      <c r="I21" s="27"/>
      <c r="J21" s="27"/>
      <c r="K21" s="85"/>
      <c r="L21" s="69"/>
      <c r="M21" s="100"/>
      <c r="N21" s="10"/>
      <c r="O21" s="26"/>
      <c r="P21" s="26"/>
      <c r="Q21" s="20"/>
      <c r="R21" s="20"/>
      <c r="S21" s="21"/>
      <c r="T21" s="11"/>
    </row>
    <row r="22" spans="2:21" x14ac:dyDescent="0.35">
      <c r="B22" s="2"/>
      <c r="C22" s="82" t="s">
        <v>3</v>
      </c>
      <c r="D22" s="74"/>
      <c r="E22" s="76" t="str">
        <f>IFERROR(INDEX(EQUIPES!E:E,MATCH($D22,EQUIPES!$D:$D,0)),"")</f>
        <v/>
      </c>
      <c r="F22" s="77"/>
      <c r="G22" s="76" t="str">
        <f>IFERROR(INDEX(EQUIPES!F:F,MATCH($D22,EQUIPES!$D:$D,0)),"")</f>
        <v/>
      </c>
      <c r="H22" s="77"/>
      <c r="I22" s="76" t="str">
        <f>IFERROR(INDEX(EQUIPES!G:G,MATCH($D22,EQUIPES!$D:$D,0)),"")</f>
        <v/>
      </c>
      <c r="J22" s="77"/>
      <c r="K22" s="84">
        <f t="shared" ref="K22" si="3">SUM(E23:J23)</f>
        <v>0</v>
      </c>
      <c r="L22" s="68">
        <f t="shared" ref="L22" si="4">RANK(K22,$K$20:$K$29)</f>
        <v>1</v>
      </c>
      <c r="M22" s="100"/>
      <c r="N22" s="10"/>
      <c r="O22" s="26"/>
      <c r="P22" s="26"/>
      <c r="Q22" s="20"/>
      <c r="R22" s="20"/>
      <c r="S22" s="21"/>
      <c r="T22" s="11"/>
    </row>
    <row r="23" spans="2:21" ht="15" thickBot="1" x14ac:dyDescent="0.4">
      <c r="B23" s="2"/>
      <c r="C23" s="83"/>
      <c r="D23" s="75"/>
      <c r="E23" s="27"/>
      <c r="F23" s="27"/>
      <c r="G23" s="27"/>
      <c r="H23" s="27"/>
      <c r="I23" s="27"/>
      <c r="J23" s="27"/>
      <c r="K23" s="85"/>
      <c r="L23" s="69"/>
      <c r="M23" s="100"/>
      <c r="N23" s="10"/>
      <c r="O23" s="26"/>
      <c r="P23" s="26"/>
      <c r="Q23" s="20"/>
      <c r="R23" s="20"/>
      <c r="S23" s="21"/>
      <c r="T23" s="11"/>
    </row>
    <row r="24" spans="2:21" x14ac:dyDescent="0.35">
      <c r="B24" s="2"/>
      <c r="C24" s="80" t="s">
        <v>4</v>
      </c>
      <c r="D24" s="74"/>
      <c r="E24" s="76" t="str">
        <f>IFERROR(INDEX(EQUIPES!E:E,MATCH($D24,EQUIPES!$D:$D,0)),"")</f>
        <v/>
      </c>
      <c r="F24" s="77"/>
      <c r="G24" s="76" t="str">
        <f>IFERROR(INDEX(EQUIPES!F:F,MATCH($D24,EQUIPES!$D:$D,0)),"")</f>
        <v/>
      </c>
      <c r="H24" s="77"/>
      <c r="I24" s="76" t="str">
        <f>IFERROR(INDEX(EQUIPES!G:G,MATCH($D24,EQUIPES!$D:$D,0)),"")</f>
        <v/>
      </c>
      <c r="J24" s="77"/>
      <c r="K24" s="84">
        <f t="shared" ref="K24" si="5">SUM(E25:J25)</f>
        <v>0</v>
      </c>
      <c r="L24" s="68">
        <f t="shared" ref="L24" si="6">RANK(K24,$K$20:$K$29)</f>
        <v>1</v>
      </c>
      <c r="M24" s="100"/>
      <c r="N24" s="10"/>
      <c r="O24" s="26"/>
      <c r="P24" s="26"/>
      <c r="Q24" s="20"/>
      <c r="R24" s="20"/>
      <c r="S24" s="21"/>
      <c r="T24" s="11"/>
    </row>
    <row r="25" spans="2:21" s="15" customFormat="1" ht="15" thickBot="1" x14ac:dyDescent="0.4">
      <c r="B25" s="2"/>
      <c r="C25" s="81"/>
      <c r="D25" s="75"/>
      <c r="E25" s="27"/>
      <c r="F25" s="27"/>
      <c r="G25" s="27"/>
      <c r="H25" s="27"/>
      <c r="I25" s="27"/>
      <c r="J25" s="27"/>
      <c r="K25" s="85"/>
      <c r="L25" s="69"/>
      <c r="M25" s="100"/>
      <c r="N25" s="10"/>
      <c r="O25" s="13"/>
      <c r="P25" s="14"/>
      <c r="Q25" s="9"/>
      <c r="R25" s="9"/>
      <c r="S25" s="9"/>
      <c r="T25" s="11"/>
    </row>
    <row r="26" spans="2:21" x14ac:dyDescent="0.35">
      <c r="B26" s="2"/>
      <c r="C26" s="78" t="s">
        <v>5</v>
      </c>
      <c r="D26" s="74"/>
      <c r="E26" s="76" t="str">
        <f>IFERROR(INDEX(EQUIPES!E:E,MATCH($D26,EQUIPES!$D:$D,0)),"")</f>
        <v/>
      </c>
      <c r="F26" s="77"/>
      <c r="G26" s="76" t="str">
        <f>IFERROR(INDEX(EQUIPES!F:F,MATCH($D26,EQUIPES!$D:$D,0)),"")</f>
        <v/>
      </c>
      <c r="H26" s="77"/>
      <c r="I26" s="76" t="str">
        <f>IFERROR(INDEX(EQUIPES!G:G,MATCH($D26,EQUIPES!$D:$D,0)),"")</f>
        <v/>
      </c>
      <c r="J26" s="77"/>
      <c r="K26" s="84">
        <f t="shared" ref="K26" si="7">SUM(E27:J27)</f>
        <v>0</v>
      </c>
      <c r="L26" s="68">
        <f t="shared" ref="L26" si="8">RANK(K26,$K$20:$K$29)</f>
        <v>1</v>
      </c>
      <c r="M26" s="100"/>
      <c r="N26" s="19"/>
      <c r="O26" s="24"/>
      <c r="P26" s="24"/>
      <c r="Q26" s="24"/>
      <c r="R26" s="24"/>
      <c r="S26" s="24"/>
      <c r="T26" s="24"/>
    </row>
    <row r="27" spans="2:21" ht="15" thickBot="1" x14ac:dyDescent="0.4">
      <c r="B27" s="2"/>
      <c r="C27" s="79"/>
      <c r="D27" s="75"/>
      <c r="E27" s="27"/>
      <c r="F27" s="27"/>
      <c r="G27" s="27"/>
      <c r="H27" s="27"/>
      <c r="I27" s="27"/>
      <c r="J27" s="27"/>
      <c r="K27" s="85"/>
      <c r="L27" s="69"/>
      <c r="M27" s="100"/>
      <c r="N27" s="10"/>
      <c r="O27" s="26"/>
      <c r="P27" s="26"/>
      <c r="Q27" s="20"/>
      <c r="R27" s="20"/>
      <c r="S27" s="21"/>
      <c r="T27" s="11"/>
    </row>
    <row r="28" spans="2:21" x14ac:dyDescent="0.35">
      <c r="B28" s="2"/>
      <c r="C28" s="72" t="s">
        <v>6</v>
      </c>
      <c r="D28" s="74"/>
      <c r="E28" s="76" t="str">
        <f>IFERROR(INDEX(EQUIPES!E:E,MATCH($D28,EQUIPES!$D:$D,0)),"")</f>
        <v/>
      </c>
      <c r="F28" s="77"/>
      <c r="G28" s="76" t="str">
        <f>IFERROR(INDEX(EQUIPES!F:F,MATCH($D28,EQUIPES!$D:$D,0)),"")</f>
        <v/>
      </c>
      <c r="H28" s="77"/>
      <c r="I28" s="76" t="str">
        <f>IFERROR(INDEX(EQUIPES!G:G,MATCH($D28,EQUIPES!$D:$D,0)),"")</f>
        <v/>
      </c>
      <c r="J28" s="77"/>
      <c r="K28" s="84">
        <f t="shared" ref="K28" si="9">SUM(E29:J29)</f>
        <v>0</v>
      </c>
      <c r="L28" s="68">
        <f t="shared" ref="L28" si="10">RANK(K28,$K$20:$K$29)</f>
        <v>1</v>
      </c>
      <c r="M28" s="100"/>
      <c r="N28" s="10"/>
      <c r="O28" s="26"/>
      <c r="P28" s="26"/>
      <c r="Q28" s="20"/>
      <c r="R28" s="20"/>
      <c r="S28" s="21"/>
      <c r="T28" s="11"/>
    </row>
    <row r="29" spans="2:21" ht="15" thickBot="1" x14ac:dyDescent="0.4">
      <c r="B29" s="2"/>
      <c r="C29" s="73"/>
      <c r="D29" s="75"/>
      <c r="E29" s="27"/>
      <c r="F29" s="27"/>
      <c r="G29" s="27"/>
      <c r="H29" s="27"/>
      <c r="I29" s="27"/>
      <c r="J29" s="27"/>
      <c r="K29" s="85"/>
      <c r="L29" s="69"/>
      <c r="M29" s="101"/>
      <c r="N29" s="10"/>
      <c r="O29" s="26"/>
      <c r="P29" s="26"/>
      <c r="Q29" s="20"/>
      <c r="R29" s="20"/>
      <c r="S29" s="21"/>
      <c r="T29" s="11"/>
    </row>
    <row r="30" spans="2:21" ht="15" thickBot="1" x14ac:dyDescent="0.4">
      <c r="B30" s="19"/>
      <c r="C30" s="10"/>
      <c r="D30" s="26"/>
      <c r="E30" s="26"/>
      <c r="F30" s="26"/>
      <c r="G30" s="26"/>
      <c r="H30" s="26"/>
      <c r="I30" s="26"/>
      <c r="J30" s="20"/>
      <c r="K30" s="11"/>
      <c r="L30" s="19"/>
      <c r="M30" s="22"/>
      <c r="N30" s="10"/>
      <c r="O30" s="26"/>
      <c r="P30" s="26"/>
      <c r="Q30" s="20"/>
      <c r="R30" s="20"/>
      <c r="S30" s="21"/>
      <c r="T30" s="11"/>
    </row>
    <row r="31" spans="2:21" ht="15" thickBot="1" x14ac:dyDescent="0.4">
      <c r="D31" s="38" t="s">
        <v>26</v>
      </c>
      <c r="E31" s="88" t="s">
        <v>22</v>
      </c>
      <c r="F31" s="88"/>
      <c r="G31" s="88" t="s">
        <v>23</v>
      </c>
      <c r="H31" s="88"/>
      <c r="I31" s="88" t="s">
        <v>24</v>
      </c>
      <c r="J31" s="89"/>
      <c r="K31" s="32" t="s">
        <v>11</v>
      </c>
      <c r="L31" s="32" t="s">
        <v>12</v>
      </c>
      <c r="M31" s="32" t="s">
        <v>87</v>
      </c>
      <c r="N31" s="10"/>
      <c r="O31" s="26"/>
      <c r="P31" s="26"/>
      <c r="Q31" s="20"/>
      <c r="R31" s="20"/>
      <c r="S31" s="21"/>
      <c r="T31" s="11"/>
    </row>
    <row r="32" spans="2:21" ht="15" customHeight="1" x14ac:dyDescent="0.35">
      <c r="B32" s="33" t="s">
        <v>8</v>
      </c>
      <c r="C32" s="86" t="s">
        <v>2</v>
      </c>
      <c r="D32" s="74"/>
      <c r="E32" s="76" t="str">
        <f>IFERROR(INDEX(EQUIPES!E:E,MATCH($D32,EQUIPES!$D:$D,0)),"")</f>
        <v/>
      </c>
      <c r="F32" s="77"/>
      <c r="G32" s="76" t="str">
        <f>IFERROR(INDEX(EQUIPES!F:F,MATCH($D32,EQUIPES!$D:$D,0)),"")</f>
        <v/>
      </c>
      <c r="H32" s="77"/>
      <c r="I32" s="76" t="str">
        <f>IFERROR(INDEX(EQUIPES!G:G,MATCH($D32,EQUIPES!$D:$D,0)),"")</f>
        <v/>
      </c>
      <c r="J32" s="77"/>
      <c r="K32" s="84">
        <f>SUM(E33:J33)</f>
        <v>0</v>
      </c>
      <c r="L32" s="68">
        <f>RANK(K32,$K$32:$K$41)</f>
        <v>1</v>
      </c>
      <c r="M32" s="99" t="s">
        <v>89</v>
      </c>
    </row>
    <row r="33" spans="2:16" ht="15" thickBot="1" x14ac:dyDescent="0.4">
      <c r="B33" s="3"/>
      <c r="C33" s="87"/>
      <c r="D33" s="75"/>
      <c r="E33" s="27"/>
      <c r="F33" s="27"/>
      <c r="G33" s="27"/>
      <c r="H33" s="27"/>
      <c r="I33" s="27"/>
      <c r="J33" s="27"/>
      <c r="K33" s="85"/>
      <c r="L33" s="69"/>
      <c r="M33" s="100"/>
      <c r="N33" s="16"/>
      <c r="O33" s="16"/>
      <c r="P33" s="16"/>
    </row>
    <row r="34" spans="2:16" x14ac:dyDescent="0.35">
      <c r="B34" s="2"/>
      <c r="C34" s="82" t="s">
        <v>3</v>
      </c>
      <c r="D34" s="74"/>
      <c r="E34" s="76" t="str">
        <f>IFERROR(INDEX(EQUIPES!E:E,MATCH($D34,EQUIPES!$D:$D,0)),"")</f>
        <v/>
      </c>
      <c r="F34" s="77"/>
      <c r="G34" s="76" t="str">
        <f>IFERROR(INDEX(EQUIPES!F:F,MATCH($D34,EQUIPES!$D:$D,0)),"")</f>
        <v/>
      </c>
      <c r="H34" s="77"/>
      <c r="I34" s="76" t="str">
        <f>IFERROR(INDEX(EQUIPES!G:G,MATCH($D34,EQUIPES!$D:$D,0)),"")</f>
        <v/>
      </c>
      <c r="J34" s="77"/>
      <c r="K34" s="84">
        <f t="shared" ref="K34" si="11">SUM(E35:J35)</f>
        <v>0</v>
      </c>
      <c r="L34" s="68">
        <f t="shared" ref="L34" si="12">RANK(K34,$K$32:$K$41)</f>
        <v>1</v>
      </c>
      <c r="M34" s="100"/>
      <c r="N34" s="16"/>
      <c r="O34" s="16"/>
      <c r="P34" s="16"/>
    </row>
    <row r="35" spans="2:16" ht="15" thickBot="1" x14ac:dyDescent="0.4">
      <c r="B35" s="2"/>
      <c r="C35" s="83"/>
      <c r="D35" s="75"/>
      <c r="E35" s="27"/>
      <c r="F35" s="27"/>
      <c r="G35" s="27"/>
      <c r="H35" s="27"/>
      <c r="I35" s="27"/>
      <c r="J35" s="27"/>
      <c r="K35" s="85"/>
      <c r="L35" s="69"/>
      <c r="M35" s="100"/>
      <c r="N35" s="16"/>
      <c r="O35" s="16"/>
      <c r="P35" s="16"/>
    </row>
    <row r="36" spans="2:16" x14ac:dyDescent="0.35">
      <c r="B36" s="2"/>
      <c r="C36" s="80" t="s">
        <v>4</v>
      </c>
      <c r="D36" s="74"/>
      <c r="E36" s="76" t="str">
        <f>IFERROR(INDEX(EQUIPES!E:E,MATCH($D36,EQUIPES!$D:$D,0)),"")</f>
        <v/>
      </c>
      <c r="F36" s="77"/>
      <c r="G36" s="76" t="str">
        <f>IFERROR(INDEX(EQUIPES!F:F,MATCH($D36,EQUIPES!$D:$D,0)),"")</f>
        <v/>
      </c>
      <c r="H36" s="77"/>
      <c r="I36" s="76" t="str">
        <f>IFERROR(INDEX(EQUIPES!G:G,MATCH($D36,EQUIPES!$D:$D,0)),"")</f>
        <v/>
      </c>
      <c r="J36" s="77"/>
      <c r="K36" s="84">
        <f t="shared" ref="K36" si="13">SUM(E37:J37)</f>
        <v>0</v>
      </c>
      <c r="L36" s="68">
        <f t="shared" ref="L36" si="14">RANK(K36,$K$32:$K$41)</f>
        <v>1</v>
      </c>
      <c r="M36" s="100"/>
    </row>
    <row r="37" spans="2:16" ht="15" thickBot="1" x14ac:dyDescent="0.4">
      <c r="B37" s="2"/>
      <c r="C37" s="81"/>
      <c r="D37" s="75"/>
      <c r="E37" s="27"/>
      <c r="F37" s="27"/>
      <c r="G37" s="27"/>
      <c r="H37" s="27"/>
      <c r="I37" s="27"/>
      <c r="J37" s="27"/>
      <c r="K37" s="85"/>
      <c r="L37" s="69"/>
      <c r="M37" s="100"/>
    </row>
    <row r="38" spans="2:16" x14ac:dyDescent="0.35">
      <c r="B38" s="2"/>
      <c r="C38" s="78" t="s">
        <v>5</v>
      </c>
      <c r="D38" s="74"/>
      <c r="E38" s="76" t="str">
        <f>IFERROR(INDEX(EQUIPES!E:E,MATCH($D38,EQUIPES!$D:$D,0)),"")</f>
        <v/>
      </c>
      <c r="F38" s="77"/>
      <c r="G38" s="76" t="str">
        <f>IFERROR(INDEX(EQUIPES!F:F,MATCH($D38,EQUIPES!$D:$D,0)),"")</f>
        <v/>
      </c>
      <c r="H38" s="77"/>
      <c r="I38" s="76" t="str">
        <f>IFERROR(INDEX(EQUIPES!G:G,MATCH($D38,EQUIPES!$D:$D,0)),"")</f>
        <v/>
      </c>
      <c r="J38" s="77"/>
      <c r="K38" s="84">
        <f t="shared" ref="K38" si="15">SUM(E39:J39)</f>
        <v>0</v>
      </c>
      <c r="L38" s="68">
        <f t="shared" ref="L38" si="16">RANK(K38,$K$32:$K$41)</f>
        <v>1</v>
      </c>
      <c r="M38" s="100"/>
    </row>
    <row r="39" spans="2:16" ht="15" thickBot="1" x14ac:dyDescent="0.4">
      <c r="B39" s="2"/>
      <c r="C39" s="79"/>
      <c r="D39" s="75"/>
      <c r="E39" s="27"/>
      <c r="F39" s="27"/>
      <c r="G39" s="27"/>
      <c r="H39" s="27"/>
      <c r="I39" s="27"/>
      <c r="J39" s="27"/>
      <c r="K39" s="85"/>
      <c r="L39" s="69"/>
      <c r="M39" s="100"/>
    </row>
    <row r="40" spans="2:16" x14ac:dyDescent="0.35">
      <c r="B40" s="2"/>
      <c r="C40" s="72" t="s">
        <v>6</v>
      </c>
      <c r="D40" s="74"/>
      <c r="E40" s="76" t="str">
        <f>IFERROR(INDEX(EQUIPES!E:E,MATCH($D40,EQUIPES!$D:$D,0)),"")</f>
        <v/>
      </c>
      <c r="F40" s="77"/>
      <c r="G40" s="76" t="str">
        <f>IFERROR(INDEX(EQUIPES!F:F,MATCH($D40,EQUIPES!$D:$D,0)),"")</f>
        <v/>
      </c>
      <c r="H40" s="77"/>
      <c r="I40" s="76" t="str">
        <f>IFERROR(INDEX(EQUIPES!G:G,MATCH($D40,EQUIPES!$D:$D,0)),"")</f>
        <v/>
      </c>
      <c r="J40" s="77"/>
      <c r="K40" s="84">
        <f t="shared" ref="K40" si="17">SUM(E41:J41)</f>
        <v>0</v>
      </c>
      <c r="L40" s="68">
        <f t="shared" ref="L40" si="18">RANK(K40,$K$32:$K$41)</f>
        <v>1</v>
      </c>
      <c r="M40" s="100"/>
    </row>
    <row r="41" spans="2:16" ht="15" thickBot="1" x14ac:dyDescent="0.4">
      <c r="B41" s="2"/>
      <c r="C41" s="73"/>
      <c r="D41" s="75"/>
      <c r="E41" s="27"/>
      <c r="F41" s="27"/>
      <c r="G41" s="27"/>
      <c r="H41" s="27"/>
      <c r="I41" s="27"/>
      <c r="J41" s="27"/>
      <c r="K41" s="85"/>
      <c r="L41" s="69"/>
      <c r="M41" s="101"/>
    </row>
    <row r="46" spans="2:16" ht="24" customHeight="1" x14ac:dyDescent="0.35">
      <c r="D46" s="31"/>
      <c r="E46" s="31"/>
      <c r="F46" s="31"/>
      <c r="G46" s="31"/>
      <c r="H46" s="31"/>
      <c r="I46" s="31"/>
      <c r="J46" s="31"/>
      <c r="K46" s="31"/>
      <c r="L46" s="31"/>
      <c r="M46" s="31"/>
    </row>
    <row r="47" spans="2:16" x14ac:dyDescent="0.35">
      <c r="B47" s="67" t="s">
        <v>13</v>
      </c>
      <c r="C47" s="67"/>
      <c r="D47" s="67"/>
      <c r="E47" s="67"/>
      <c r="F47" s="67"/>
      <c r="G47" s="67"/>
      <c r="H47" s="67"/>
      <c r="I47" s="67"/>
      <c r="J47" s="67"/>
      <c r="K47" s="67"/>
      <c r="L47" s="67"/>
      <c r="M47" s="67"/>
    </row>
    <row r="48" spans="2:16" x14ac:dyDescent="0.35">
      <c r="B48" s="67" t="s">
        <v>14</v>
      </c>
      <c r="C48" s="67"/>
      <c r="D48" s="67"/>
      <c r="E48" s="67"/>
      <c r="F48" s="67"/>
      <c r="G48" s="67"/>
      <c r="H48" s="67"/>
      <c r="I48" s="67"/>
      <c r="J48" s="67"/>
      <c r="K48" s="67"/>
      <c r="L48" s="67"/>
      <c r="M48" s="67"/>
    </row>
  </sheetData>
  <mergeCells count="123">
    <mergeCell ref="B47:M47"/>
    <mergeCell ref="B48:M48"/>
    <mergeCell ref="L38:L39"/>
    <mergeCell ref="C40:C41"/>
    <mergeCell ref="D40:D41"/>
    <mergeCell ref="E40:F40"/>
    <mergeCell ref="G40:H40"/>
    <mergeCell ref="I40:J40"/>
    <mergeCell ref="K40:K41"/>
    <mergeCell ref="L40:L41"/>
    <mergeCell ref="C38:C39"/>
    <mergeCell ref="D38:D39"/>
    <mergeCell ref="E38:F38"/>
    <mergeCell ref="G38:H38"/>
    <mergeCell ref="I38:J38"/>
    <mergeCell ref="K38:K39"/>
    <mergeCell ref="L36:L37"/>
    <mergeCell ref="L32:L33"/>
    <mergeCell ref="M32:M41"/>
    <mergeCell ref="C34:C35"/>
    <mergeCell ref="D34:D35"/>
    <mergeCell ref="E34:F34"/>
    <mergeCell ref="G34:H34"/>
    <mergeCell ref="I34:J34"/>
    <mergeCell ref="K34:K35"/>
    <mergeCell ref="L34:L35"/>
    <mergeCell ref="C36:C37"/>
    <mergeCell ref="C28:C29"/>
    <mergeCell ref="D28:D29"/>
    <mergeCell ref="E28:F28"/>
    <mergeCell ref="G28:H28"/>
    <mergeCell ref="I28:J28"/>
    <mergeCell ref="K28:K29"/>
    <mergeCell ref="D36:D37"/>
    <mergeCell ref="E36:F36"/>
    <mergeCell ref="G36:H36"/>
    <mergeCell ref="I36:J36"/>
    <mergeCell ref="K36:K37"/>
    <mergeCell ref="E31:F31"/>
    <mergeCell ref="G31:H31"/>
    <mergeCell ref="I31:J31"/>
    <mergeCell ref="C32:C33"/>
    <mergeCell ref="D32:D33"/>
    <mergeCell ref="E32:F32"/>
    <mergeCell ref="G32:H32"/>
    <mergeCell ref="I32:J32"/>
    <mergeCell ref="K32:K33"/>
    <mergeCell ref="L20:L21"/>
    <mergeCell ref="M20:M29"/>
    <mergeCell ref="C22:C23"/>
    <mergeCell ref="D22:D23"/>
    <mergeCell ref="E22:F22"/>
    <mergeCell ref="G22:H22"/>
    <mergeCell ref="I22:J22"/>
    <mergeCell ref="K22:K23"/>
    <mergeCell ref="L22:L23"/>
    <mergeCell ref="L24:L25"/>
    <mergeCell ref="C26:C27"/>
    <mergeCell ref="D26:D27"/>
    <mergeCell ref="E26:F26"/>
    <mergeCell ref="G26:H26"/>
    <mergeCell ref="I26:J26"/>
    <mergeCell ref="K26:K27"/>
    <mergeCell ref="L26:L27"/>
    <mergeCell ref="C24:C25"/>
    <mergeCell ref="D24:D25"/>
    <mergeCell ref="E24:F24"/>
    <mergeCell ref="G24:H24"/>
    <mergeCell ref="I24:J24"/>
    <mergeCell ref="K24:K25"/>
    <mergeCell ref="L28:L29"/>
    <mergeCell ref="L14:L15"/>
    <mergeCell ref="C16:C17"/>
    <mergeCell ref="D16:D17"/>
    <mergeCell ref="E16:F16"/>
    <mergeCell ref="G16:H16"/>
    <mergeCell ref="I16:J16"/>
    <mergeCell ref="K16:K17"/>
    <mergeCell ref="L16:L17"/>
    <mergeCell ref="C14:C15"/>
    <mergeCell ref="D14:D15"/>
    <mergeCell ref="E14:F14"/>
    <mergeCell ref="G14:H14"/>
    <mergeCell ref="I14:J14"/>
    <mergeCell ref="K14:K15"/>
    <mergeCell ref="D8:D9"/>
    <mergeCell ref="E8:F8"/>
    <mergeCell ref="G8:H8"/>
    <mergeCell ref="I8:J8"/>
    <mergeCell ref="K8:K9"/>
    <mergeCell ref="E19:F19"/>
    <mergeCell ref="G19:H19"/>
    <mergeCell ref="I19:J19"/>
    <mergeCell ref="C20:C21"/>
    <mergeCell ref="D20:D21"/>
    <mergeCell ref="E20:F20"/>
    <mergeCell ref="G20:H20"/>
    <mergeCell ref="I20:J20"/>
    <mergeCell ref="K20:K21"/>
    <mergeCell ref="A1:N3"/>
    <mergeCell ref="B5:D5"/>
    <mergeCell ref="H5:J5"/>
    <mergeCell ref="K5:M5"/>
    <mergeCell ref="E7:F7"/>
    <mergeCell ref="G7:H7"/>
    <mergeCell ref="I7:J7"/>
    <mergeCell ref="D12:D13"/>
    <mergeCell ref="E12:F12"/>
    <mergeCell ref="G12:H12"/>
    <mergeCell ref="I12:J12"/>
    <mergeCell ref="K12:K13"/>
    <mergeCell ref="L12:L13"/>
    <mergeCell ref="L8:L9"/>
    <mergeCell ref="M8:M17"/>
    <mergeCell ref="C10:C11"/>
    <mergeCell ref="D10:D11"/>
    <mergeCell ref="E10:F10"/>
    <mergeCell ref="G10:H10"/>
    <mergeCell ref="I10:J10"/>
    <mergeCell ref="K10:K11"/>
    <mergeCell ref="L10:L11"/>
    <mergeCell ref="C12:C13"/>
    <mergeCell ref="C8:C9"/>
  </mergeCells>
  <dataValidations count="4">
    <dataValidation type="list" allowBlank="1" showInputMessage="1" showErrorMessage="1" sqref="O27:O31 O20:O24 D30:E30">
      <formula1>$B$2:$B$76</formula1>
    </dataValidation>
    <dataValidation type="list" showInputMessage="1" showErrorMessage="1" sqref="Q8:Q17 P27:P31 P20:P24 F30:I30">
      <formula1>#REF!</formula1>
    </dataValidation>
    <dataValidation type="list" allowBlank="1" showInputMessage="1" showErrorMessage="1" sqref="N5">
      <formula1>#REF!</formula1>
    </dataValidation>
    <dataValidation type="list" showInputMessage="1" showErrorMessage="1" sqref="P18 P25">
      <formula1>$F$2:$F$21</formula1>
    </dataValidation>
  </dataValidations>
  <pageMargins left="0.7" right="0.7" top="0.75" bottom="0.75" header="0.3" footer="0.3"/>
  <pageSetup paperSize="9" scale="9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'LISTES INSCRITS'!$A$2:$A$4</xm:f>
          </x14:formula1>
          <xm:sqref>M8:M17 M20:M29 M32:M41</xm:sqref>
        </x14:dataValidation>
        <x14:dataValidation type="list" allowBlank="1" showInputMessage="1" showErrorMessage="1">
          <x14:formula1>
            <xm:f>'LISTES INSCRITS'!$B$2:$B$76</xm:f>
          </x14:formula1>
          <xm:sqref>P8:P17</xm:sqref>
        </x14:dataValidation>
        <x14:dataValidation type="list" showInputMessage="1" showErrorMessage="1">
          <x14:formula1>
            <xm:f>'LISTES INSCRITS'!$C$2:$C$14</xm:f>
          </x14:formula1>
          <xm:sqref>F18:I18</xm:sqref>
        </x14:dataValidation>
        <x14:dataValidation type="list" allowBlank="1" showInputMessage="1" showErrorMessage="1">
          <x14:formula1>
            <xm:f>'LISTES INSCRITS'!$A$2:$A$5</xm:f>
          </x14:formula1>
          <xm:sqref>M6:N6</xm:sqref>
        </x14:dataValidation>
        <x14:dataValidation type="list" allowBlank="1" showInputMessage="1" showErrorMessage="1">
          <x14:formula1>
            <xm:f>EQUIPES!$D$8:$D$31</xm:f>
          </x14:formula1>
          <xm:sqref>D8:D17 D20:D29 D32:D41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49"/>
  <sheetViews>
    <sheetView showGridLines="0" view="pageBreakPreview" topLeftCell="A34" zoomScale="138" zoomScaleNormal="147" zoomScaleSheetLayoutView="138" workbookViewId="0">
      <selection activeCell="N18" sqref="N18"/>
    </sheetView>
  </sheetViews>
  <sheetFormatPr baseColWidth="10" defaultRowHeight="14.5" x14ac:dyDescent="0.35"/>
  <cols>
    <col min="1" max="1" width="1.6328125" customWidth="1"/>
    <col min="2" max="2" width="3.453125" customWidth="1"/>
    <col min="3" max="3" width="7.453125" customWidth="1"/>
    <col min="4" max="4" width="14.1796875" customWidth="1"/>
    <col min="5" max="5" width="7" customWidth="1"/>
    <col min="6" max="9" width="7" style="1" customWidth="1"/>
    <col min="10" max="10" width="7" customWidth="1"/>
    <col min="11" max="11" width="5.453125" customWidth="1"/>
    <col min="12" max="12" width="4.81640625" customWidth="1"/>
    <col min="13" max="13" width="5.6328125" customWidth="1"/>
    <col min="14" max="14" width="3.1796875" customWidth="1"/>
    <col min="15" max="15" width="5.6328125" customWidth="1"/>
    <col min="16" max="16" width="5.6328125" style="1" customWidth="1"/>
    <col min="17" max="23" width="5.6328125" customWidth="1"/>
  </cols>
  <sheetData>
    <row r="1" spans="1:21" ht="21.5" customHeight="1" x14ac:dyDescent="0.35">
      <c r="A1" s="90" t="s">
        <v>129</v>
      </c>
      <c r="B1" s="91"/>
      <c r="C1" s="91"/>
      <c r="D1" s="91"/>
      <c r="E1" s="91"/>
      <c r="F1" s="91"/>
      <c r="G1" s="91"/>
      <c r="H1" s="91"/>
      <c r="I1" s="91"/>
      <c r="J1" s="91"/>
      <c r="K1" s="91"/>
      <c r="L1" s="91"/>
      <c r="M1" s="91"/>
      <c r="N1" s="92"/>
      <c r="P1"/>
    </row>
    <row r="2" spans="1:21" x14ac:dyDescent="0.35">
      <c r="A2" s="93"/>
      <c r="B2" s="94"/>
      <c r="C2" s="94"/>
      <c r="D2" s="94"/>
      <c r="E2" s="94"/>
      <c r="F2" s="94"/>
      <c r="G2" s="94"/>
      <c r="H2" s="94"/>
      <c r="I2" s="94"/>
      <c r="J2" s="94"/>
      <c r="K2" s="94"/>
      <c r="L2" s="94"/>
      <c r="M2" s="94"/>
      <c r="N2" s="95"/>
      <c r="P2"/>
    </row>
    <row r="3" spans="1:21" ht="15" thickBot="1" x14ac:dyDescent="0.4">
      <c r="A3" s="96"/>
      <c r="B3" s="97"/>
      <c r="C3" s="97"/>
      <c r="D3" s="97"/>
      <c r="E3" s="97"/>
      <c r="F3" s="97"/>
      <c r="G3" s="97"/>
      <c r="H3" s="97"/>
      <c r="I3" s="97"/>
      <c r="J3" s="97"/>
      <c r="K3" s="97"/>
      <c r="L3" s="97"/>
      <c r="M3" s="97"/>
      <c r="N3" s="98"/>
      <c r="P3"/>
    </row>
    <row r="4" spans="1:21" ht="15" thickBot="1" x14ac:dyDescent="0.4"/>
    <row r="5" spans="1:21" ht="19" thickBot="1" x14ac:dyDescent="0.5">
      <c r="B5" s="104" t="s">
        <v>25</v>
      </c>
      <c r="C5" s="104"/>
      <c r="D5" s="104"/>
      <c r="E5" s="30"/>
      <c r="G5" s="28"/>
      <c r="H5" s="70" t="s">
        <v>86</v>
      </c>
      <c r="I5" s="71"/>
      <c r="J5" s="71"/>
      <c r="K5" s="102">
        <v>2</v>
      </c>
      <c r="L5" s="102"/>
      <c r="M5" s="103"/>
      <c r="N5" s="29"/>
      <c r="O5" s="5"/>
    </row>
    <row r="6" spans="1:21" ht="19" thickBot="1" x14ac:dyDescent="0.5">
      <c r="B6" s="4"/>
      <c r="C6" s="4"/>
      <c r="J6" s="6"/>
      <c r="K6" s="6"/>
      <c r="L6" s="7"/>
      <c r="M6" s="7"/>
      <c r="N6" s="7"/>
      <c r="O6" s="5"/>
    </row>
    <row r="7" spans="1:21" ht="15" thickBot="1" x14ac:dyDescent="0.4">
      <c r="D7" s="38" t="s">
        <v>26</v>
      </c>
      <c r="E7" s="88" t="s">
        <v>22</v>
      </c>
      <c r="F7" s="88"/>
      <c r="G7" s="88" t="s">
        <v>23</v>
      </c>
      <c r="H7" s="88"/>
      <c r="I7" s="88" t="s">
        <v>24</v>
      </c>
      <c r="J7" s="89"/>
      <c r="K7" s="32" t="s">
        <v>11</v>
      </c>
      <c r="L7" s="32" t="s">
        <v>12</v>
      </c>
      <c r="M7" s="32" t="s">
        <v>87</v>
      </c>
      <c r="N7" s="19"/>
      <c r="O7" s="23"/>
      <c r="P7" s="24"/>
      <c r="Q7" s="24"/>
      <c r="R7" s="24"/>
      <c r="S7" s="24"/>
      <c r="T7" s="24"/>
      <c r="U7" s="24"/>
    </row>
    <row r="8" spans="1:21" ht="17" customHeight="1" x14ac:dyDescent="0.35">
      <c r="B8" s="33" t="s">
        <v>116</v>
      </c>
      <c r="C8" s="86" t="s">
        <v>2</v>
      </c>
      <c r="D8" s="74"/>
      <c r="E8" s="76" t="str">
        <f>IFERROR(INDEX(EQUIPES!E:E,MATCH($D8,EQUIPES!$D:$D,0)),"")</f>
        <v/>
      </c>
      <c r="F8" s="77"/>
      <c r="G8" s="76" t="str">
        <f>IFERROR(INDEX(EQUIPES!F:F,MATCH($D8,EQUIPES!$D:$D,0)),"")</f>
        <v/>
      </c>
      <c r="H8" s="77"/>
      <c r="I8" s="76" t="str">
        <f>IFERROR(INDEX(EQUIPES!G:G,MATCH($D8,EQUIPES!$D:$D,0)),"")</f>
        <v/>
      </c>
      <c r="J8" s="77"/>
      <c r="K8" s="84">
        <f>SUM(E9:J9)</f>
        <v>0</v>
      </c>
      <c r="L8" s="68">
        <f>RANK(K8,$K$8:$K$17)</f>
        <v>1</v>
      </c>
      <c r="M8" s="99" t="s">
        <v>88</v>
      </c>
      <c r="N8" s="25"/>
      <c r="O8" s="10"/>
      <c r="P8" s="26"/>
      <c r="Q8" s="26"/>
      <c r="R8" s="20"/>
      <c r="S8" s="20"/>
      <c r="T8" s="21"/>
      <c r="U8" s="11"/>
    </row>
    <row r="9" spans="1:21" ht="17" customHeight="1" thickBot="1" x14ac:dyDescent="0.4">
      <c r="B9" s="3"/>
      <c r="C9" s="87"/>
      <c r="D9" s="75"/>
      <c r="E9" s="27"/>
      <c r="F9" s="27"/>
      <c r="G9" s="27"/>
      <c r="H9" s="27"/>
      <c r="I9" s="27"/>
      <c r="J9" s="27"/>
      <c r="K9" s="85"/>
      <c r="L9" s="69"/>
      <c r="M9" s="100"/>
      <c r="N9" s="25"/>
      <c r="O9" s="10"/>
      <c r="P9" s="26"/>
      <c r="Q9" s="26"/>
      <c r="R9" s="20"/>
      <c r="S9" s="20"/>
      <c r="T9" s="21"/>
      <c r="U9" s="11"/>
    </row>
    <row r="10" spans="1:21" ht="17" customHeight="1" x14ac:dyDescent="0.35">
      <c r="B10" s="2"/>
      <c r="C10" s="82" t="s">
        <v>3</v>
      </c>
      <c r="D10" s="74"/>
      <c r="E10" s="76" t="str">
        <f>IFERROR(INDEX(EQUIPES!E:E,MATCH($D10,EQUIPES!$D:$D,0)),"")</f>
        <v/>
      </c>
      <c r="F10" s="77"/>
      <c r="G10" s="76" t="str">
        <f>IFERROR(INDEX(EQUIPES!F:F,MATCH($D10,EQUIPES!$D:$D,0)),"")</f>
        <v/>
      </c>
      <c r="H10" s="77"/>
      <c r="I10" s="76" t="str">
        <f>IFERROR(INDEX(EQUIPES!G:G,MATCH($D10,EQUIPES!$D:$D,0)),"")</f>
        <v/>
      </c>
      <c r="J10" s="77"/>
      <c r="K10" s="84">
        <f t="shared" ref="K10:K12" si="0">SUM(E11:J11)</f>
        <v>0</v>
      </c>
      <c r="L10" s="68">
        <f>RANK(K10,$K$8:$K$17)</f>
        <v>1</v>
      </c>
      <c r="M10" s="100"/>
      <c r="N10" s="22"/>
      <c r="O10" s="10"/>
      <c r="P10" s="26"/>
      <c r="Q10" s="26"/>
      <c r="R10" s="20"/>
      <c r="S10" s="20"/>
      <c r="T10" s="21"/>
      <c r="U10" s="11"/>
    </row>
    <row r="11" spans="1:21" ht="17" customHeight="1" thickBot="1" x14ac:dyDescent="0.4">
      <c r="B11" s="2"/>
      <c r="C11" s="83"/>
      <c r="D11" s="75"/>
      <c r="E11" s="27"/>
      <c r="F11" s="27"/>
      <c r="G11" s="27"/>
      <c r="H11" s="27"/>
      <c r="I11" s="27"/>
      <c r="J11" s="27"/>
      <c r="K11" s="85"/>
      <c r="L11" s="69"/>
      <c r="M11" s="100"/>
      <c r="N11" s="22"/>
      <c r="O11" s="10"/>
      <c r="P11" s="26"/>
      <c r="Q11" s="26"/>
      <c r="R11" s="20"/>
      <c r="S11" s="20"/>
      <c r="T11" s="21"/>
      <c r="U11" s="11"/>
    </row>
    <row r="12" spans="1:21" ht="17" customHeight="1" x14ac:dyDescent="0.35">
      <c r="B12" s="2"/>
      <c r="C12" s="80" t="s">
        <v>4</v>
      </c>
      <c r="D12" s="74"/>
      <c r="E12" s="76" t="str">
        <f>IFERROR(INDEX(EQUIPES!E:E,MATCH($D12,EQUIPES!$D:$D,0)),"")</f>
        <v/>
      </c>
      <c r="F12" s="77"/>
      <c r="G12" s="76" t="str">
        <f>IFERROR(INDEX(EQUIPES!F:F,MATCH($D12,EQUIPES!$D:$D,0)),"")</f>
        <v/>
      </c>
      <c r="H12" s="77"/>
      <c r="I12" s="76" t="str">
        <f>IFERROR(INDEX(EQUIPES!G:G,MATCH($D12,EQUIPES!$D:$D,0)),"")</f>
        <v/>
      </c>
      <c r="J12" s="77"/>
      <c r="K12" s="84">
        <f t="shared" si="0"/>
        <v>0</v>
      </c>
      <c r="L12" s="68">
        <f>RANK(K12,$K$8:$K$17)</f>
        <v>1</v>
      </c>
      <c r="M12" s="100"/>
      <c r="N12" s="22"/>
      <c r="O12" s="10"/>
      <c r="P12" s="26"/>
      <c r="Q12" s="26"/>
      <c r="R12" s="20"/>
      <c r="S12" s="20"/>
      <c r="T12" s="21"/>
      <c r="U12" s="11"/>
    </row>
    <row r="13" spans="1:21" ht="17" customHeight="1" thickBot="1" x14ac:dyDescent="0.4">
      <c r="B13" s="2"/>
      <c r="C13" s="81"/>
      <c r="D13" s="75"/>
      <c r="E13" s="27"/>
      <c r="F13" s="27"/>
      <c r="G13" s="27"/>
      <c r="H13" s="27"/>
      <c r="I13" s="27"/>
      <c r="J13" s="27"/>
      <c r="K13" s="85"/>
      <c r="L13" s="69"/>
      <c r="M13" s="100"/>
      <c r="N13" s="22"/>
      <c r="O13" s="10"/>
      <c r="P13" s="26"/>
      <c r="Q13" s="26"/>
      <c r="R13" s="20"/>
      <c r="S13" s="20"/>
      <c r="T13" s="21"/>
      <c r="U13" s="11"/>
    </row>
    <row r="14" spans="1:21" ht="17" customHeight="1" x14ac:dyDescent="0.35">
      <c r="B14" s="2"/>
      <c r="C14" s="78" t="s">
        <v>5</v>
      </c>
      <c r="D14" s="74"/>
      <c r="E14" s="76" t="str">
        <f>IFERROR(INDEX(EQUIPES!E:E,MATCH($D14,EQUIPES!$D:$D,0)),"")</f>
        <v/>
      </c>
      <c r="F14" s="77"/>
      <c r="G14" s="76" t="str">
        <f>IFERROR(INDEX(EQUIPES!F:F,MATCH($D14,EQUIPES!$D:$D,0)),"")</f>
        <v/>
      </c>
      <c r="H14" s="77"/>
      <c r="I14" s="76" t="str">
        <f>IFERROR(INDEX(EQUIPES!G:G,MATCH($D14,EQUIPES!$D:$D,0)),"")</f>
        <v/>
      </c>
      <c r="J14" s="77"/>
      <c r="K14" s="84">
        <f t="shared" ref="K14" si="1">SUM(E15:J15)</f>
        <v>0</v>
      </c>
      <c r="L14" s="68">
        <f>RANK(K14,$K$8:$K$17)</f>
        <v>1</v>
      </c>
      <c r="M14" s="100"/>
      <c r="N14" s="22"/>
      <c r="O14" s="10"/>
      <c r="P14" s="26"/>
      <c r="Q14" s="26"/>
      <c r="R14" s="20"/>
      <c r="S14" s="20"/>
      <c r="T14" s="21"/>
      <c r="U14" s="11"/>
    </row>
    <row r="15" spans="1:21" ht="17" customHeight="1" thickBot="1" x14ac:dyDescent="0.4">
      <c r="B15" s="2"/>
      <c r="C15" s="79"/>
      <c r="D15" s="75"/>
      <c r="E15" s="27"/>
      <c r="F15" s="27"/>
      <c r="G15" s="27"/>
      <c r="H15" s="27"/>
      <c r="I15" s="27"/>
      <c r="J15" s="27"/>
      <c r="K15" s="85"/>
      <c r="L15" s="69"/>
      <c r="M15" s="100"/>
      <c r="N15" s="22"/>
      <c r="O15" s="10"/>
      <c r="P15" s="26"/>
      <c r="Q15" s="26"/>
      <c r="R15" s="20"/>
      <c r="S15" s="20"/>
      <c r="T15" s="21"/>
      <c r="U15" s="11"/>
    </row>
    <row r="16" spans="1:21" ht="17" customHeight="1" x14ac:dyDescent="0.35">
      <c r="B16" s="2"/>
      <c r="C16" s="72" t="s">
        <v>6</v>
      </c>
      <c r="D16" s="74"/>
      <c r="E16" s="76" t="str">
        <f>IFERROR(INDEX(EQUIPES!E:E,MATCH($D16,EQUIPES!$D:$D,0)),"")</f>
        <v/>
      </c>
      <c r="F16" s="77"/>
      <c r="G16" s="76" t="str">
        <f>IFERROR(INDEX(EQUIPES!F:F,MATCH($D16,EQUIPES!$D:$D,0)),"")</f>
        <v/>
      </c>
      <c r="H16" s="77"/>
      <c r="I16" s="76" t="str">
        <f>IFERROR(INDEX(EQUIPES!G:G,MATCH($D16,EQUIPES!$D:$D,0)),"")</f>
        <v/>
      </c>
      <c r="J16" s="77"/>
      <c r="K16" s="84">
        <f t="shared" ref="K16" si="2">SUM(E17:J17)</f>
        <v>0</v>
      </c>
      <c r="L16" s="68">
        <f>RANK(K16,$K$8:$K$17)</f>
        <v>1</v>
      </c>
      <c r="M16" s="100"/>
      <c r="N16" s="22"/>
      <c r="O16" s="10"/>
      <c r="P16" s="26"/>
      <c r="Q16" s="26"/>
      <c r="R16" s="20"/>
      <c r="S16" s="20"/>
      <c r="T16" s="21"/>
      <c r="U16" s="11"/>
    </row>
    <row r="17" spans="2:21" ht="17" customHeight="1" thickBot="1" x14ac:dyDescent="0.4">
      <c r="B17" s="2"/>
      <c r="C17" s="73"/>
      <c r="D17" s="75"/>
      <c r="E17" s="27"/>
      <c r="F17" s="27"/>
      <c r="G17" s="27"/>
      <c r="H17" s="27"/>
      <c r="I17" s="27"/>
      <c r="J17" s="27"/>
      <c r="K17" s="85"/>
      <c r="L17" s="69"/>
      <c r="M17" s="101"/>
      <c r="N17" s="22"/>
      <c r="O17" s="10"/>
      <c r="P17" s="26"/>
      <c r="Q17" s="26"/>
      <c r="R17" s="20"/>
      <c r="S17" s="20"/>
      <c r="T17" s="21"/>
      <c r="U17" s="11"/>
    </row>
    <row r="18" spans="2:21" s="15" customFormat="1" ht="17" customHeight="1" thickBot="1" x14ac:dyDescent="0.4">
      <c r="B18" s="12"/>
      <c r="C18" s="10"/>
      <c r="D18" s="13"/>
      <c r="E18" s="13"/>
      <c r="F18" s="14"/>
      <c r="G18" s="14"/>
      <c r="H18" s="14"/>
      <c r="I18" s="14"/>
      <c r="J18" s="9"/>
      <c r="K18" s="11"/>
      <c r="M18" s="22"/>
      <c r="N18" s="10"/>
      <c r="O18" s="13"/>
      <c r="P18" s="14"/>
      <c r="Q18" s="9"/>
      <c r="R18" s="9"/>
      <c r="S18" s="9"/>
      <c r="T18" s="11"/>
    </row>
    <row r="19" spans="2:21" ht="17" customHeight="1" thickBot="1" x14ac:dyDescent="0.4">
      <c r="D19" s="38" t="s">
        <v>26</v>
      </c>
      <c r="E19" s="88" t="s">
        <v>22</v>
      </c>
      <c r="F19" s="88"/>
      <c r="G19" s="88" t="s">
        <v>23</v>
      </c>
      <c r="H19" s="88"/>
      <c r="I19" s="88" t="s">
        <v>24</v>
      </c>
      <c r="J19" s="89"/>
      <c r="K19" s="32" t="s">
        <v>11</v>
      </c>
      <c r="L19" s="32" t="s">
        <v>12</v>
      </c>
      <c r="M19" s="32" t="s">
        <v>87</v>
      </c>
      <c r="N19" s="23"/>
      <c r="O19" s="24"/>
      <c r="P19" s="24"/>
      <c r="Q19" s="24"/>
      <c r="R19" s="24"/>
      <c r="S19" s="24"/>
      <c r="T19" s="24"/>
    </row>
    <row r="20" spans="2:21" ht="17" customHeight="1" x14ac:dyDescent="0.35">
      <c r="B20" s="33" t="s">
        <v>117</v>
      </c>
      <c r="C20" s="86" t="s">
        <v>2</v>
      </c>
      <c r="D20" s="74"/>
      <c r="E20" s="76" t="str">
        <f>IFERROR(INDEX(EQUIPES!E:E,MATCH($D20,EQUIPES!$D:$D,0)),"")</f>
        <v/>
      </c>
      <c r="F20" s="77"/>
      <c r="G20" s="76" t="str">
        <f>IFERROR(INDEX(EQUIPES!F:F,MATCH($D20,EQUIPES!$D:$D,0)),"")</f>
        <v/>
      </c>
      <c r="H20" s="77"/>
      <c r="I20" s="76" t="str">
        <f>IFERROR(INDEX(EQUIPES!G:G,MATCH($D20,EQUIPES!$D:$D,0)),"")</f>
        <v/>
      </c>
      <c r="J20" s="77"/>
      <c r="K20" s="84">
        <f>SUM(E21:J21)</f>
        <v>0</v>
      </c>
      <c r="L20" s="68">
        <f>RANK(K20,$K$20:$K$29)</f>
        <v>1</v>
      </c>
      <c r="M20" s="99" t="s">
        <v>90</v>
      </c>
      <c r="N20" s="10"/>
      <c r="O20" s="26"/>
      <c r="P20" s="26"/>
      <c r="Q20" s="20"/>
      <c r="R20" s="20"/>
      <c r="S20" s="21"/>
      <c r="T20" s="11"/>
    </row>
    <row r="21" spans="2:21" ht="17" customHeight="1" thickBot="1" x14ac:dyDescent="0.4">
      <c r="B21" s="3"/>
      <c r="C21" s="87"/>
      <c r="D21" s="75"/>
      <c r="E21" s="27"/>
      <c r="F21" s="27"/>
      <c r="G21" s="27"/>
      <c r="H21" s="27"/>
      <c r="I21" s="27"/>
      <c r="J21" s="27"/>
      <c r="K21" s="85"/>
      <c r="L21" s="69"/>
      <c r="M21" s="100"/>
      <c r="N21" s="10"/>
      <c r="O21" s="26"/>
      <c r="P21" s="26"/>
      <c r="Q21" s="20"/>
      <c r="R21" s="20"/>
      <c r="S21" s="21"/>
      <c r="T21" s="11"/>
    </row>
    <row r="22" spans="2:21" ht="17" customHeight="1" x14ac:dyDescent="0.35">
      <c r="B22" s="2"/>
      <c r="C22" s="82" t="s">
        <v>3</v>
      </c>
      <c r="D22" s="74"/>
      <c r="E22" s="76" t="str">
        <f>IFERROR(INDEX(EQUIPES!E:E,MATCH($D22,EQUIPES!$D:$D,0)),"")</f>
        <v/>
      </c>
      <c r="F22" s="77"/>
      <c r="G22" s="76" t="str">
        <f>IFERROR(INDEX(EQUIPES!F:F,MATCH($D22,EQUIPES!$D:$D,0)),"")</f>
        <v/>
      </c>
      <c r="H22" s="77"/>
      <c r="I22" s="76" t="str">
        <f>IFERROR(INDEX(EQUIPES!G:G,MATCH($D22,EQUIPES!$D:$D,0)),"")</f>
        <v/>
      </c>
      <c r="J22" s="77"/>
      <c r="K22" s="84">
        <f t="shared" ref="K22" si="3">SUM(E23:J23)</f>
        <v>0</v>
      </c>
      <c r="L22" s="68">
        <f t="shared" ref="L22" si="4">RANK(K22,$K$20:$K$29)</f>
        <v>1</v>
      </c>
      <c r="M22" s="100"/>
      <c r="N22" s="10"/>
      <c r="O22" s="26"/>
      <c r="P22" s="26"/>
      <c r="Q22" s="20"/>
      <c r="R22" s="20"/>
      <c r="S22" s="21"/>
      <c r="T22" s="11"/>
    </row>
    <row r="23" spans="2:21" ht="17" customHeight="1" thickBot="1" x14ac:dyDescent="0.4">
      <c r="B23" s="2"/>
      <c r="C23" s="83"/>
      <c r="D23" s="75"/>
      <c r="E23" s="27"/>
      <c r="F23" s="27"/>
      <c r="G23" s="27"/>
      <c r="H23" s="27"/>
      <c r="I23" s="27"/>
      <c r="J23" s="27"/>
      <c r="K23" s="85"/>
      <c r="L23" s="69"/>
      <c r="M23" s="100"/>
      <c r="N23" s="10"/>
      <c r="O23" s="26"/>
      <c r="P23" s="26"/>
      <c r="Q23" s="20"/>
      <c r="R23" s="20"/>
      <c r="S23" s="21"/>
      <c r="T23" s="11"/>
    </row>
    <row r="24" spans="2:21" ht="17" customHeight="1" x14ac:dyDescent="0.35">
      <c r="B24" s="2"/>
      <c r="C24" s="80" t="s">
        <v>4</v>
      </c>
      <c r="D24" s="74"/>
      <c r="E24" s="76" t="str">
        <f>IFERROR(INDEX(EQUIPES!E:E,MATCH($D24,EQUIPES!$D:$D,0)),"")</f>
        <v/>
      </c>
      <c r="F24" s="77"/>
      <c r="G24" s="76" t="str">
        <f>IFERROR(INDEX(EQUIPES!F:F,MATCH($D24,EQUIPES!$D:$D,0)),"")</f>
        <v/>
      </c>
      <c r="H24" s="77"/>
      <c r="I24" s="76" t="str">
        <f>IFERROR(INDEX(EQUIPES!G:G,MATCH($D24,EQUIPES!$D:$D,0)),"")</f>
        <v/>
      </c>
      <c r="J24" s="77"/>
      <c r="K24" s="84">
        <f t="shared" ref="K24" si="5">SUM(E25:J25)</f>
        <v>0</v>
      </c>
      <c r="L24" s="68">
        <f t="shared" ref="L24" si="6">RANK(K24,$K$20:$K$29)</f>
        <v>1</v>
      </c>
      <c r="M24" s="100"/>
      <c r="N24" s="10"/>
      <c r="O24" s="26"/>
      <c r="P24" s="26"/>
      <c r="Q24" s="20"/>
      <c r="R24" s="20"/>
      <c r="S24" s="21"/>
      <c r="T24" s="11"/>
    </row>
    <row r="25" spans="2:21" s="15" customFormat="1" ht="17" customHeight="1" thickBot="1" x14ac:dyDescent="0.4">
      <c r="B25" s="2"/>
      <c r="C25" s="81"/>
      <c r="D25" s="75"/>
      <c r="E25" s="27"/>
      <c r="F25" s="27"/>
      <c r="G25" s="27"/>
      <c r="H25" s="27"/>
      <c r="I25" s="27"/>
      <c r="J25" s="27"/>
      <c r="K25" s="85"/>
      <c r="L25" s="69"/>
      <c r="M25" s="100"/>
      <c r="N25" s="10"/>
      <c r="O25" s="13"/>
      <c r="P25" s="14"/>
      <c r="Q25" s="9"/>
      <c r="R25" s="9"/>
      <c r="S25" s="9"/>
      <c r="T25" s="11"/>
    </row>
    <row r="26" spans="2:21" ht="17" customHeight="1" x14ac:dyDescent="0.35">
      <c r="B26" s="2"/>
      <c r="C26" s="78" t="s">
        <v>5</v>
      </c>
      <c r="D26" s="74"/>
      <c r="E26" s="76" t="str">
        <f>IFERROR(INDEX(EQUIPES!E:E,MATCH($D26,EQUIPES!$D:$D,0)),"")</f>
        <v/>
      </c>
      <c r="F26" s="77"/>
      <c r="G26" s="76" t="str">
        <f>IFERROR(INDEX(EQUIPES!F:F,MATCH($D26,EQUIPES!$D:$D,0)),"")</f>
        <v/>
      </c>
      <c r="H26" s="77"/>
      <c r="I26" s="76" t="str">
        <f>IFERROR(INDEX(EQUIPES!G:G,MATCH($D26,EQUIPES!$D:$D,0)),"")</f>
        <v/>
      </c>
      <c r="J26" s="77"/>
      <c r="K26" s="84">
        <f t="shared" ref="K26" si="7">SUM(E27:J27)</f>
        <v>0</v>
      </c>
      <c r="L26" s="68">
        <f t="shared" ref="L26" si="8">RANK(K26,$K$20:$K$29)</f>
        <v>1</v>
      </c>
      <c r="M26" s="100"/>
      <c r="N26" s="19"/>
      <c r="O26" s="24"/>
      <c r="P26" s="24"/>
      <c r="Q26" s="24"/>
      <c r="R26" s="24"/>
      <c r="S26" s="24"/>
      <c r="T26" s="24"/>
    </row>
    <row r="27" spans="2:21" ht="17" customHeight="1" thickBot="1" x14ac:dyDescent="0.4">
      <c r="B27" s="2"/>
      <c r="C27" s="79"/>
      <c r="D27" s="75"/>
      <c r="E27" s="27"/>
      <c r="F27" s="27"/>
      <c r="G27" s="27"/>
      <c r="H27" s="27"/>
      <c r="I27" s="27"/>
      <c r="J27" s="27"/>
      <c r="K27" s="85"/>
      <c r="L27" s="69"/>
      <c r="M27" s="100"/>
      <c r="N27" s="10"/>
      <c r="O27" s="26"/>
      <c r="P27" s="26"/>
      <c r="Q27" s="20"/>
      <c r="R27" s="20"/>
      <c r="S27" s="21"/>
      <c r="T27" s="11"/>
    </row>
    <row r="28" spans="2:21" ht="17" customHeight="1" x14ac:dyDescent="0.35">
      <c r="B28" s="2"/>
      <c r="C28" s="72" t="s">
        <v>6</v>
      </c>
      <c r="D28" s="74"/>
      <c r="E28" s="76" t="str">
        <f>IFERROR(INDEX(EQUIPES!E:E,MATCH($D28,EQUIPES!$D:$D,0)),"")</f>
        <v/>
      </c>
      <c r="F28" s="77"/>
      <c r="G28" s="76" t="str">
        <f>IFERROR(INDEX(EQUIPES!F:F,MATCH($D28,EQUIPES!$D:$D,0)),"")</f>
        <v/>
      </c>
      <c r="H28" s="77"/>
      <c r="I28" s="76" t="str">
        <f>IFERROR(INDEX(EQUIPES!G:G,MATCH($D28,EQUIPES!$D:$D,0)),"")</f>
        <v/>
      </c>
      <c r="J28" s="77"/>
      <c r="K28" s="84">
        <f t="shared" ref="K28" si="9">SUM(E29:J29)</f>
        <v>0</v>
      </c>
      <c r="L28" s="68">
        <f t="shared" ref="L28" si="10">RANK(K28,$K$20:$K$29)</f>
        <v>1</v>
      </c>
      <c r="M28" s="100"/>
      <c r="N28" s="10"/>
      <c r="O28" s="26"/>
      <c r="P28" s="26"/>
      <c r="Q28" s="20"/>
      <c r="R28" s="20"/>
      <c r="S28" s="21"/>
      <c r="T28" s="11"/>
    </row>
    <row r="29" spans="2:21" ht="17" customHeight="1" thickBot="1" x14ac:dyDescent="0.4">
      <c r="B29" s="2"/>
      <c r="C29" s="73"/>
      <c r="D29" s="75"/>
      <c r="E29" s="27"/>
      <c r="F29" s="27"/>
      <c r="G29" s="27"/>
      <c r="H29" s="27"/>
      <c r="I29" s="27"/>
      <c r="J29" s="27"/>
      <c r="K29" s="85"/>
      <c r="L29" s="69"/>
      <c r="M29" s="101"/>
      <c r="N29" s="10"/>
      <c r="O29" s="26"/>
      <c r="P29" s="26"/>
      <c r="Q29" s="20"/>
      <c r="R29" s="20"/>
      <c r="S29" s="21"/>
      <c r="T29" s="11"/>
    </row>
    <row r="30" spans="2:21" ht="17" customHeight="1" thickBot="1" x14ac:dyDescent="0.4">
      <c r="B30" s="19"/>
      <c r="C30" s="10"/>
      <c r="D30" s="26"/>
      <c r="E30" s="26"/>
      <c r="F30" s="26"/>
      <c r="G30" s="26"/>
      <c r="H30" s="26"/>
      <c r="I30" s="26"/>
      <c r="J30" s="20"/>
      <c r="K30" s="11"/>
      <c r="L30" s="19"/>
      <c r="M30" s="22"/>
      <c r="N30" s="10"/>
      <c r="O30" s="26"/>
      <c r="P30" s="26"/>
      <c r="Q30" s="20"/>
      <c r="R30" s="20"/>
      <c r="S30" s="21"/>
      <c r="T30" s="11"/>
    </row>
    <row r="31" spans="2:21" ht="17" customHeight="1" thickBot="1" x14ac:dyDescent="0.4">
      <c r="D31" s="38" t="s">
        <v>26</v>
      </c>
      <c r="E31" s="88" t="s">
        <v>22</v>
      </c>
      <c r="F31" s="88"/>
      <c r="G31" s="88" t="s">
        <v>23</v>
      </c>
      <c r="H31" s="88"/>
      <c r="I31" s="88" t="s">
        <v>24</v>
      </c>
      <c r="J31" s="89"/>
      <c r="K31" s="32" t="s">
        <v>11</v>
      </c>
      <c r="L31" s="32" t="s">
        <v>12</v>
      </c>
      <c r="M31" s="32" t="s">
        <v>87</v>
      </c>
      <c r="N31" s="10"/>
      <c r="O31" s="26"/>
      <c r="P31" s="26"/>
      <c r="Q31" s="20"/>
      <c r="R31" s="20"/>
      <c r="S31" s="21"/>
      <c r="T31" s="11"/>
    </row>
    <row r="32" spans="2:21" ht="17" customHeight="1" x14ac:dyDescent="0.35">
      <c r="B32" s="33" t="s">
        <v>118</v>
      </c>
      <c r="C32" s="86" t="s">
        <v>2</v>
      </c>
      <c r="D32" s="74"/>
      <c r="E32" s="76" t="str">
        <f>IFERROR(INDEX(EQUIPES!E:E,MATCH($D32,EQUIPES!$D:$D,0)),"")</f>
        <v/>
      </c>
      <c r="F32" s="77"/>
      <c r="G32" s="76" t="str">
        <f>IFERROR(INDEX(EQUIPES!F:F,MATCH($D32,EQUIPES!$D:$D,0)),"")</f>
        <v/>
      </c>
      <c r="H32" s="77"/>
      <c r="I32" s="76" t="str">
        <f>IFERROR(INDEX(EQUIPES!G:G,MATCH($D32,EQUIPES!$D:$D,0)),"")</f>
        <v/>
      </c>
      <c r="J32" s="77"/>
      <c r="K32" s="84">
        <f>SUM(E33:J33)</f>
        <v>0</v>
      </c>
      <c r="L32" s="68">
        <f>RANK(K32,$K$32:$K$41)</f>
        <v>1</v>
      </c>
      <c r="M32" s="99" t="s">
        <v>89</v>
      </c>
    </row>
    <row r="33" spans="2:16" ht="17" customHeight="1" thickBot="1" x14ac:dyDescent="0.4">
      <c r="B33" s="3"/>
      <c r="C33" s="87"/>
      <c r="D33" s="75"/>
      <c r="E33" s="27"/>
      <c r="F33" s="27"/>
      <c r="G33" s="27"/>
      <c r="H33" s="27"/>
      <c r="I33" s="27"/>
      <c r="J33" s="27"/>
      <c r="K33" s="85"/>
      <c r="L33" s="69"/>
      <c r="M33" s="100"/>
      <c r="N33" s="16"/>
      <c r="O33" s="16"/>
      <c r="P33" s="16"/>
    </row>
    <row r="34" spans="2:16" ht="17" customHeight="1" x14ac:dyDescent="0.35">
      <c r="B34" s="2"/>
      <c r="C34" s="82" t="s">
        <v>3</v>
      </c>
      <c r="D34" s="74"/>
      <c r="E34" s="76" t="str">
        <f>IFERROR(INDEX(EQUIPES!E:E,MATCH($D34,EQUIPES!$D:$D,0)),"")</f>
        <v/>
      </c>
      <c r="F34" s="77"/>
      <c r="G34" s="76" t="str">
        <f>IFERROR(INDEX(EQUIPES!F:F,MATCH($D34,EQUIPES!$D:$D,0)),"")</f>
        <v/>
      </c>
      <c r="H34" s="77"/>
      <c r="I34" s="76" t="str">
        <f>IFERROR(INDEX(EQUIPES!G:G,MATCH($D34,EQUIPES!$D:$D,0)),"")</f>
        <v/>
      </c>
      <c r="J34" s="77"/>
      <c r="K34" s="84">
        <f t="shared" ref="K34" si="11">SUM(E35:J35)</f>
        <v>0</v>
      </c>
      <c r="L34" s="68">
        <f t="shared" ref="L34" si="12">RANK(K34,$K$32:$K$41)</f>
        <v>1</v>
      </c>
      <c r="M34" s="100"/>
      <c r="N34" s="16"/>
      <c r="O34" s="16"/>
      <c r="P34" s="16"/>
    </row>
    <row r="35" spans="2:16" ht="17" customHeight="1" thickBot="1" x14ac:dyDescent="0.4">
      <c r="B35" s="2"/>
      <c r="C35" s="83"/>
      <c r="D35" s="75"/>
      <c r="E35" s="27"/>
      <c r="F35" s="27"/>
      <c r="G35" s="27"/>
      <c r="H35" s="27"/>
      <c r="I35" s="27"/>
      <c r="J35" s="27"/>
      <c r="K35" s="85"/>
      <c r="L35" s="69"/>
      <c r="M35" s="100"/>
      <c r="N35" s="16"/>
      <c r="O35" s="16"/>
      <c r="P35" s="16"/>
    </row>
    <row r="36" spans="2:16" ht="17" customHeight="1" x14ac:dyDescent="0.35">
      <c r="B36" s="2"/>
      <c r="C36" s="80" t="s">
        <v>4</v>
      </c>
      <c r="D36" s="74"/>
      <c r="E36" s="76" t="str">
        <f>IFERROR(INDEX(EQUIPES!E:E,MATCH($D36,EQUIPES!$D:$D,0)),"")</f>
        <v/>
      </c>
      <c r="F36" s="77"/>
      <c r="G36" s="76" t="str">
        <f>IFERROR(INDEX(EQUIPES!F:F,MATCH($D36,EQUIPES!$D:$D,0)),"")</f>
        <v/>
      </c>
      <c r="H36" s="77"/>
      <c r="I36" s="76" t="str">
        <f>IFERROR(INDEX(EQUIPES!G:G,MATCH($D36,EQUIPES!$D:$D,0)),"")</f>
        <v/>
      </c>
      <c r="J36" s="77"/>
      <c r="K36" s="84">
        <f t="shared" ref="K36" si="13">SUM(E37:J37)</f>
        <v>0</v>
      </c>
      <c r="L36" s="68">
        <f t="shared" ref="L36" si="14">RANK(K36,$K$32:$K$41)</f>
        <v>1</v>
      </c>
      <c r="M36" s="100"/>
    </row>
    <row r="37" spans="2:16" ht="17" customHeight="1" thickBot="1" x14ac:dyDescent="0.4">
      <c r="B37" s="2"/>
      <c r="C37" s="81"/>
      <c r="D37" s="75"/>
      <c r="E37" s="27"/>
      <c r="F37" s="27"/>
      <c r="G37" s="27"/>
      <c r="H37" s="27"/>
      <c r="I37" s="27"/>
      <c r="J37" s="27"/>
      <c r="K37" s="85"/>
      <c r="L37" s="69"/>
      <c r="M37" s="100"/>
    </row>
    <row r="38" spans="2:16" ht="17" customHeight="1" x14ac:dyDescent="0.35">
      <c r="B38" s="2"/>
      <c r="C38" s="78" t="s">
        <v>5</v>
      </c>
      <c r="D38" s="74"/>
      <c r="E38" s="76" t="str">
        <f>IFERROR(INDEX(EQUIPES!E:E,MATCH($D38,EQUIPES!$D:$D,0)),"")</f>
        <v/>
      </c>
      <c r="F38" s="77"/>
      <c r="G38" s="76" t="str">
        <f>IFERROR(INDEX(EQUIPES!F:F,MATCH($D38,EQUIPES!$D:$D,0)),"")</f>
        <v/>
      </c>
      <c r="H38" s="77"/>
      <c r="I38" s="76" t="str">
        <f>IFERROR(INDEX(EQUIPES!G:G,MATCH($D38,EQUIPES!$D:$D,0)),"")</f>
        <v/>
      </c>
      <c r="J38" s="77"/>
      <c r="K38" s="84">
        <f t="shared" ref="K38" si="15">SUM(E39:J39)</f>
        <v>0</v>
      </c>
      <c r="L38" s="68">
        <f t="shared" ref="L38" si="16">RANK(K38,$K$32:$K$41)</f>
        <v>1</v>
      </c>
      <c r="M38" s="100"/>
    </row>
    <row r="39" spans="2:16" ht="17" customHeight="1" thickBot="1" x14ac:dyDescent="0.4">
      <c r="B39" s="2"/>
      <c r="C39" s="79"/>
      <c r="D39" s="75"/>
      <c r="E39" s="27"/>
      <c r="F39" s="27"/>
      <c r="G39" s="27"/>
      <c r="H39" s="27"/>
      <c r="I39" s="27"/>
      <c r="J39" s="27"/>
      <c r="K39" s="85"/>
      <c r="L39" s="69"/>
      <c r="M39" s="100"/>
    </row>
    <row r="40" spans="2:16" ht="17" customHeight="1" x14ac:dyDescent="0.35">
      <c r="B40" s="2"/>
      <c r="C40" s="72" t="s">
        <v>6</v>
      </c>
      <c r="D40" s="74"/>
      <c r="E40" s="76" t="str">
        <f>IFERROR(INDEX(EQUIPES!E:E,MATCH($D40,EQUIPES!$D:$D,0)),"")</f>
        <v/>
      </c>
      <c r="F40" s="77"/>
      <c r="G40" s="76" t="str">
        <f>IFERROR(INDEX(EQUIPES!F:F,MATCH($D40,EQUIPES!$D:$D,0)),"")</f>
        <v/>
      </c>
      <c r="H40" s="77"/>
      <c r="I40" s="76" t="str">
        <f>IFERROR(INDEX(EQUIPES!G:G,MATCH($D40,EQUIPES!$D:$D,0)),"")</f>
        <v/>
      </c>
      <c r="J40" s="77"/>
      <c r="K40" s="84">
        <f t="shared" ref="K40" si="17">SUM(E41:J41)</f>
        <v>0</v>
      </c>
      <c r="L40" s="68">
        <f t="shared" ref="L40" si="18">RANK(K40,$K$32:$K$41)</f>
        <v>1</v>
      </c>
      <c r="M40" s="100"/>
    </row>
    <row r="41" spans="2:16" ht="17" customHeight="1" thickBot="1" x14ac:dyDescent="0.4">
      <c r="B41" s="2"/>
      <c r="C41" s="73"/>
      <c r="D41" s="75"/>
      <c r="E41" s="27"/>
      <c r="F41" s="27"/>
      <c r="G41" s="27"/>
      <c r="H41" s="27"/>
      <c r="I41" s="27"/>
      <c r="J41" s="27"/>
      <c r="K41" s="85"/>
      <c r="L41" s="69"/>
      <c r="M41" s="101"/>
    </row>
    <row r="47" spans="2:16" ht="24" customHeight="1" x14ac:dyDescent="0.35">
      <c r="D47" s="31"/>
      <c r="E47" s="31"/>
      <c r="F47" s="31"/>
      <c r="G47" s="31"/>
      <c r="H47" s="31"/>
      <c r="I47" s="31"/>
      <c r="J47" s="31"/>
      <c r="K47" s="31"/>
      <c r="L47" s="31"/>
      <c r="M47" s="31"/>
    </row>
    <row r="48" spans="2:16" x14ac:dyDescent="0.35">
      <c r="B48" s="67" t="s">
        <v>13</v>
      </c>
      <c r="C48" s="67"/>
      <c r="D48" s="67"/>
      <c r="E48" s="67"/>
      <c r="F48" s="67"/>
      <c r="G48" s="67"/>
      <c r="H48" s="67"/>
      <c r="I48" s="67"/>
      <c r="J48" s="67"/>
      <c r="K48" s="67"/>
      <c r="L48" s="67"/>
      <c r="M48" s="67"/>
    </row>
    <row r="49" spans="2:13" x14ac:dyDescent="0.35">
      <c r="B49" s="67" t="s">
        <v>14</v>
      </c>
      <c r="C49" s="67"/>
      <c r="D49" s="67"/>
      <c r="E49" s="67"/>
      <c r="F49" s="67"/>
      <c r="G49" s="67"/>
      <c r="H49" s="67"/>
      <c r="I49" s="67"/>
      <c r="J49" s="67"/>
      <c r="K49" s="67"/>
      <c r="L49" s="67"/>
      <c r="M49" s="67"/>
    </row>
  </sheetData>
  <mergeCells count="123">
    <mergeCell ref="B48:M48"/>
    <mergeCell ref="B49:M49"/>
    <mergeCell ref="L38:L39"/>
    <mergeCell ref="C40:C41"/>
    <mergeCell ref="D40:D41"/>
    <mergeCell ref="E40:F40"/>
    <mergeCell ref="G40:H40"/>
    <mergeCell ref="I40:J40"/>
    <mergeCell ref="K40:K41"/>
    <mergeCell ref="L40:L41"/>
    <mergeCell ref="C38:C39"/>
    <mergeCell ref="D38:D39"/>
    <mergeCell ref="E38:F38"/>
    <mergeCell ref="G38:H38"/>
    <mergeCell ref="I38:J38"/>
    <mergeCell ref="K38:K39"/>
    <mergeCell ref="L36:L37"/>
    <mergeCell ref="L32:L33"/>
    <mergeCell ref="M32:M41"/>
    <mergeCell ref="C34:C35"/>
    <mergeCell ref="D34:D35"/>
    <mergeCell ref="E34:F34"/>
    <mergeCell ref="G34:H34"/>
    <mergeCell ref="I34:J34"/>
    <mergeCell ref="K34:K35"/>
    <mergeCell ref="L34:L35"/>
    <mergeCell ref="C36:C37"/>
    <mergeCell ref="C28:C29"/>
    <mergeCell ref="D28:D29"/>
    <mergeCell ref="E28:F28"/>
    <mergeCell ref="G28:H28"/>
    <mergeCell ref="I28:J28"/>
    <mergeCell ref="K28:K29"/>
    <mergeCell ref="D36:D37"/>
    <mergeCell ref="E36:F36"/>
    <mergeCell ref="G36:H36"/>
    <mergeCell ref="I36:J36"/>
    <mergeCell ref="K36:K37"/>
    <mergeCell ref="E31:F31"/>
    <mergeCell ref="G31:H31"/>
    <mergeCell ref="I31:J31"/>
    <mergeCell ref="C32:C33"/>
    <mergeCell ref="D32:D33"/>
    <mergeCell ref="E32:F32"/>
    <mergeCell ref="G32:H32"/>
    <mergeCell ref="I32:J32"/>
    <mergeCell ref="K32:K33"/>
    <mergeCell ref="L20:L21"/>
    <mergeCell ref="M20:M29"/>
    <mergeCell ref="C22:C23"/>
    <mergeCell ref="D22:D23"/>
    <mergeCell ref="E22:F22"/>
    <mergeCell ref="G22:H22"/>
    <mergeCell ref="I22:J22"/>
    <mergeCell ref="K22:K23"/>
    <mergeCell ref="L22:L23"/>
    <mergeCell ref="L24:L25"/>
    <mergeCell ref="C26:C27"/>
    <mergeCell ref="D26:D27"/>
    <mergeCell ref="E26:F26"/>
    <mergeCell ref="G26:H26"/>
    <mergeCell ref="I26:J26"/>
    <mergeCell ref="K26:K27"/>
    <mergeCell ref="L26:L27"/>
    <mergeCell ref="C24:C25"/>
    <mergeCell ref="D24:D25"/>
    <mergeCell ref="E24:F24"/>
    <mergeCell ref="G24:H24"/>
    <mergeCell ref="I24:J24"/>
    <mergeCell ref="K24:K25"/>
    <mergeCell ref="L28:L29"/>
    <mergeCell ref="L14:L15"/>
    <mergeCell ref="C16:C17"/>
    <mergeCell ref="D16:D17"/>
    <mergeCell ref="E16:F16"/>
    <mergeCell ref="G16:H16"/>
    <mergeCell ref="I16:J16"/>
    <mergeCell ref="K16:K17"/>
    <mergeCell ref="L16:L17"/>
    <mergeCell ref="C14:C15"/>
    <mergeCell ref="D14:D15"/>
    <mergeCell ref="E14:F14"/>
    <mergeCell ref="G14:H14"/>
    <mergeCell ref="I14:J14"/>
    <mergeCell ref="K14:K15"/>
    <mergeCell ref="D8:D9"/>
    <mergeCell ref="E8:F8"/>
    <mergeCell ref="G8:H8"/>
    <mergeCell ref="I8:J8"/>
    <mergeCell ref="K8:K9"/>
    <mergeCell ref="E19:F19"/>
    <mergeCell ref="G19:H19"/>
    <mergeCell ref="I19:J19"/>
    <mergeCell ref="C20:C21"/>
    <mergeCell ref="D20:D21"/>
    <mergeCell ref="E20:F20"/>
    <mergeCell ref="G20:H20"/>
    <mergeCell ref="I20:J20"/>
    <mergeCell ref="K20:K21"/>
    <mergeCell ref="A1:N3"/>
    <mergeCell ref="B5:D5"/>
    <mergeCell ref="H5:J5"/>
    <mergeCell ref="K5:M5"/>
    <mergeCell ref="E7:F7"/>
    <mergeCell ref="G7:H7"/>
    <mergeCell ref="I7:J7"/>
    <mergeCell ref="D12:D13"/>
    <mergeCell ref="E12:F12"/>
    <mergeCell ref="G12:H12"/>
    <mergeCell ref="I12:J12"/>
    <mergeCell ref="K12:K13"/>
    <mergeCell ref="L12:L13"/>
    <mergeCell ref="L8:L9"/>
    <mergeCell ref="M8:M17"/>
    <mergeCell ref="C10:C11"/>
    <mergeCell ref="D10:D11"/>
    <mergeCell ref="E10:F10"/>
    <mergeCell ref="G10:H10"/>
    <mergeCell ref="I10:J10"/>
    <mergeCell ref="K10:K11"/>
    <mergeCell ref="L10:L11"/>
    <mergeCell ref="C12:C13"/>
    <mergeCell ref="C8:C9"/>
  </mergeCells>
  <dataValidations count="4">
    <dataValidation type="list" allowBlank="1" showInputMessage="1" showErrorMessage="1" sqref="N5">
      <formula1>#REF!</formula1>
    </dataValidation>
    <dataValidation type="list" showInputMessage="1" showErrorMessage="1" sqref="Q8:Q17 P27:P31 P20:P24 F30:I30">
      <formula1>#REF!</formula1>
    </dataValidation>
    <dataValidation type="list" allowBlank="1" showInputMessage="1" showErrorMessage="1" sqref="O27:O31 D30:E30 O20:O24">
      <formula1>$B$2:$B$77</formula1>
    </dataValidation>
    <dataValidation type="list" showInputMessage="1" showErrorMessage="1" sqref="P18 P25">
      <formula1>$F$2:$F$21</formula1>
    </dataValidation>
  </dataValidations>
  <pageMargins left="0.7" right="0.7" top="0.75" bottom="0.75" header="0.3" footer="0.3"/>
  <pageSetup paperSize="9" scale="87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'LISTES INSCRITS'!$A$2:$A$5</xm:f>
          </x14:formula1>
          <xm:sqref>M6:N6</xm:sqref>
        </x14:dataValidation>
        <x14:dataValidation type="list" showInputMessage="1" showErrorMessage="1">
          <x14:formula1>
            <xm:f>'LISTES INSCRITS'!$C$2:$C$14</xm:f>
          </x14:formula1>
          <xm:sqref>F18:I18</xm:sqref>
        </x14:dataValidation>
        <x14:dataValidation type="list" allowBlank="1" showInputMessage="1" showErrorMessage="1">
          <x14:formula1>
            <xm:f>'LISTES INSCRITS'!$B$2:$B$76</xm:f>
          </x14:formula1>
          <xm:sqref>P8:P17</xm:sqref>
        </x14:dataValidation>
        <x14:dataValidation type="list" allowBlank="1" showInputMessage="1" showErrorMessage="1">
          <x14:formula1>
            <xm:f>'LISTES INSCRITS'!$A$2:$A$4</xm:f>
          </x14:formula1>
          <xm:sqref>M8:M17 M20:M29 M32:M41</xm:sqref>
        </x14:dataValidation>
        <x14:dataValidation type="list" allowBlank="1" showInputMessage="1" showErrorMessage="1">
          <x14:formula1>
            <xm:f>EQUIPES!$D$8:$D$31</xm:f>
          </x14:formula1>
          <xm:sqref>D8:D17 D20:D29 D32:D41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61"/>
  <sheetViews>
    <sheetView topLeftCell="A88" workbookViewId="0">
      <selection activeCell="D32" sqref="D32"/>
    </sheetView>
  </sheetViews>
  <sheetFormatPr baseColWidth="10" defaultRowHeight="14.5" x14ac:dyDescent="0.35"/>
  <cols>
    <col min="1" max="1" width="16.453125" bestFit="1" customWidth="1"/>
    <col min="2" max="2" width="4.90625" bestFit="1" customWidth="1"/>
    <col min="3" max="3" width="11.1796875" bestFit="1" customWidth="1"/>
    <col min="4" max="4" width="16.453125" bestFit="1" customWidth="1"/>
    <col min="5" max="5" width="5.36328125" bestFit="1" customWidth="1"/>
  </cols>
  <sheetData>
    <row r="1" spans="1:5" x14ac:dyDescent="0.35">
      <c r="A1" t="s">
        <v>184</v>
      </c>
      <c r="B1" t="s">
        <v>179</v>
      </c>
      <c r="C1" t="s">
        <v>180</v>
      </c>
      <c r="D1" t="s">
        <v>181</v>
      </c>
      <c r="E1" t="s">
        <v>182</v>
      </c>
    </row>
    <row r="2" spans="1:5" x14ac:dyDescent="0.35">
      <c r="A2" t="s">
        <v>178</v>
      </c>
      <c r="B2" t="str">
        <f>'Podium 1 - TOUR 1'!B8</f>
        <v>S1</v>
      </c>
      <c r="C2" t="str">
        <f>'Podium 1 - TOUR 1'!D8</f>
        <v>Bourgenay 1</v>
      </c>
      <c r="D2" t="str">
        <f>'Podium 1 - TOUR 1'!E8</f>
        <v>Aloïs CHEVALIER</v>
      </c>
      <c r="E2">
        <f>'Podium 1 - TOUR 1'!E9</f>
        <v>3</v>
      </c>
    </row>
    <row r="3" spans="1:5" x14ac:dyDescent="0.35">
      <c r="A3" t="str">
        <f t="shared" ref="A3:A31" si="0">+A2</f>
        <v>Podium 1 - TOUR 1</v>
      </c>
      <c r="B3" t="str">
        <f>B2</f>
        <v>S1</v>
      </c>
      <c r="C3" t="str">
        <f>C2</f>
        <v>Bourgenay 1</v>
      </c>
      <c r="D3" t="str">
        <f>D2</f>
        <v>Aloïs CHEVALIER</v>
      </c>
      <c r="E3">
        <f>'Podium 1 - TOUR 1'!F9</f>
        <v>4</v>
      </c>
    </row>
    <row r="4" spans="1:5" x14ac:dyDescent="0.35">
      <c r="A4" t="str">
        <f t="shared" si="0"/>
        <v>Podium 1 - TOUR 1</v>
      </c>
      <c r="B4" t="str">
        <f t="shared" ref="B4:C7" si="1">B3</f>
        <v>S1</v>
      </c>
      <c r="C4" t="str">
        <f t="shared" si="1"/>
        <v>Bourgenay 1</v>
      </c>
      <c r="D4" t="str">
        <f>'Podium 1 - TOUR 1'!G8</f>
        <v>Swan CHEVALIER</v>
      </c>
      <c r="E4">
        <f>'Podium 1 - TOUR 1'!G9</f>
        <v>0</v>
      </c>
    </row>
    <row r="5" spans="1:5" x14ac:dyDescent="0.35">
      <c r="A5" t="str">
        <f t="shared" si="0"/>
        <v>Podium 1 - TOUR 1</v>
      </c>
      <c r="B5" t="str">
        <f t="shared" si="1"/>
        <v>S1</v>
      </c>
      <c r="C5" t="str">
        <f t="shared" si="1"/>
        <v>Bourgenay 1</v>
      </c>
      <c r="D5" t="str">
        <f>D4</f>
        <v>Swan CHEVALIER</v>
      </c>
      <c r="E5">
        <f>'Podium 1 - TOUR 1'!H9</f>
        <v>0</v>
      </c>
    </row>
    <row r="6" spans="1:5" x14ac:dyDescent="0.35">
      <c r="A6" t="str">
        <f t="shared" si="0"/>
        <v>Podium 1 - TOUR 1</v>
      </c>
      <c r="B6" t="str">
        <f t="shared" si="1"/>
        <v>S1</v>
      </c>
      <c r="C6" t="str">
        <f t="shared" si="1"/>
        <v>Bourgenay 1</v>
      </c>
      <c r="D6" t="str">
        <f>'Podium 1 - TOUR 1'!I8</f>
        <v>Paul BARRETEAU</v>
      </c>
      <c r="E6">
        <f>'Podium 1 - TOUR 1'!I9</f>
        <v>0</v>
      </c>
    </row>
    <row r="7" spans="1:5" x14ac:dyDescent="0.35">
      <c r="A7" t="str">
        <f t="shared" si="0"/>
        <v>Podium 1 - TOUR 1</v>
      </c>
      <c r="B7" t="str">
        <f t="shared" si="1"/>
        <v>S1</v>
      </c>
      <c r="C7" t="str">
        <f t="shared" si="1"/>
        <v>Bourgenay 1</v>
      </c>
      <c r="D7" t="str">
        <f>D6</f>
        <v>Paul BARRETEAU</v>
      </c>
      <c r="E7">
        <f>'Podium 1 - TOUR 1'!J9</f>
        <v>0</v>
      </c>
    </row>
    <row r="8" spans="1:5" x14ac:dyDescent="0.35">
      <c r="A8" t="str">
        <f t="shared" si="0"/>
        <v>Podium 1 - TOUR 1</v>
      </c>
      <c r="B8" t="str">
        <f t="shared" ref="B8:B31" si="2">B7</f>
        <v>S1</v>
      </c>
      <c r="C8">
        <f>'Podium 1 - TOUR 1'!D10</f>
        <v>0</v>
      </c>
      <c r="D8" t="str">
        <f>'Podium 1 - TOUR 1'!E10</f>
        <v/>
      </c>
      <c r="E8">
        <f>'Podium 1 - TOUR 1'!E11</f>
        <v>0</v>
      </c>
    </row>
    <row r="9" spans="1:5" x14ac:dyDescent="0.35">
      <c r="A9" t="str">
        <f t="shared" si="0"/>
        <v>Podium 1 - TOUR 1</v>
      </c>
      <c r="B9" t="str">
        <f t="shared" si="2"/>
        <v>S1</v>
      </c>
      <c r="C9">
        <f>C8</f>
        <v>0</v>
      </c>
      <c r="D9" t="str">
        <f>D8</f>
        <v/>
      </c>
      <c r="E9">
        <f>'Podium 1 - TOUR 1'!F11</f>
        <v>0</v>
      </c>
    </row>
    <row r="10" spans="1:5" x14ac:dyDescent="0.35">
      <c r="A10" t="str">
        <f t="shared" si="0"/>
        <v>Podium 1 - TOUR 1</v>
      </c>
      <c r="B10" t="str">
        <f t="shared" si="2"/>
        <v>S1</v>
      </c>
      <c r="C10">
        <f>C9</f>
        <v>0</v>
      </c>
      <c r="D10" t="str">
        <f>'Podium 1 - TOUR 1'!G10</f>
        <v/>
      </c>
      <c r="E10">
        <f>'Podium 1 - TOUR 1'!G11</f>
        <v>0</v>
      </c>
    </row>
    <row r="11" spans="1:5" x14ac:dyDescent="0.35">
      <c r="A11" t="str">
        <f t="shared" si="0"/>
        <v>Podium 1 - TOUR 1</v>
      </c>
      <c r="B11" t="str">
        <f t="shared" si="2"/>
        <v>S1</v>
      </c>
      <c r="C11">
        <f>C10</f>
        <v>0</v>
      </c>
      <c r="D11" t="str">
        <f>D10</f>
        <v/>
      </c>
      <c r="E11">
        <f>'Podium 1 - TOUR 1'!H11</f>
        <v>0</v>
      </c>
    </row>
    <row r="12" spans="1:5" x14ac:dyDescent="0.35">
      <c r="A12" t="str">
        <f t="shared" si="0"/>
        <v>Podium 1 - TOUR 1</v>
      </c>
      <c r="B12" t="str">
        <f t="shared" si="2"/>
        <v>S1</v>
      </c>
      <c r="C12">
        <f>C11</f>
        <v>0</v>
      </c>
      <c r="D12" t="str">
        <f>'Podium 1 - TOUR 1'!I10</f>
        <v/>
      </c>
      <c r="E12">
        <f>'Podium 1 - TOUR 1'!I11</f>
        <v>0</v>
      </c>
    </row>
    <row r="13" spans="1:5" x14ac:dyDescent="0.35">
      <c r="A13" t="str">
        <f t="shared" si="0"/>
        <v>Podium 1 - TOUR 1</v>
      </c>
      <c r="B13" t="str">
        <f t="shared" si="2"/>
        <v>S1</v>
      </c>
      <c r="C13">
        <f>C12</f>
        <v>0</v>
      </c>
      <c r="D13" t="str">
        <f>D12</f>
        <v/>
      </c>
      <c r="E13">
        <f>'Podium 1 - TOUR 1'!J11</f>
        <v>0</v>
      </c>
    </row>
    <row r="14" spans="1:5" x14ac:dyDescent="0.35">
      <c r="A14" t="str">
        <f t="shared" si="0"/>
        <v>Podium 1 - TOUR 1</v>
      </c>
      <c r="B14" t="str">
        <f t="shared" si="2"/>
        <v>S1</v>
      </c>
      <c r="C14">
        <f>'Podium 1 - TOUR 1'!D12</f>
        <v>0</v>
      </c>
      <c r="D14" t="str">
        <f>'Podium 1 - TOUR 1'!E12</f>
        <v/>
      </c>
      <c r="E14">
        <f>'Podium 1 - TOUR 1'!E13</f>
        <v>0</v>
      </c>
    </row>
    <row r="15" spans="1:5" x14ac:dyDescent="0.35">
      <c r="A15" t="str">
        <f t="shared" si="0"/>
        <v>Podium 1 - TOUR 1</v>
      </c>
      <c r="B15" t="str">
        <f t="shared" si="2"/>
        <v>S1</v>
      </c>
      <c r="C15">
        <f>C14</f>
        <v>0</v>
      </c>
      <c r="D15" t="str">
        <f>D14</f>
        <v/>
      </c>
      <c r="E15">
        <f>'Podium 1 - TOUR 1'!F13</f>
        <v>0</v>
      </c>
    </row>
    <row r="16" spans="1:5" x14ac:dyDescent="0.35">
      <c r="A16" t="str">
        <f t="shared" si="0"/>
        <v>Podium 1 - TOUR 1</v>
      </c>
      <c r="B16" t="str">
        <f t="shared" si="2"/>
        <v>S1</v>
      </c>
      <c r="C16">
        <f>C15</f>
        <v>0</v>
      </c>
      <c r="D16" t="str">
        <f>'Podium 1 - TOUR 1'!G12</f>
        <v/>
      </c>
      <c r="E16">
        <f>'Podium 1 - TOUR 1'!G13</f>
        <v>0</v>
      </c>
    </row>
    <row r="17" spans="1:5" x14ac:dyDescent="0.35">
      <c r="A17" t="str">
        <f t="shared" si="0"/>
        <v>Podium 1 - TOUR 1</v>
      </c>
      <c r="B17" t="str">
        <f t="shared" si="2"/>
        <v>S1</v>
      </c>
      <c r="C17">
        <f>C16</f>
        <v>0</v>
      </c>
      <c r="D17" t="str">
        <f>D16</f>
        <v/>
      </c>
      <c r="E17">
        <f>'Podium 1 - TOUR 1'!H13</f>
        <v>0</v>
      </c>
    </row>
    <row r="18" spans="1:5" x14ac:dyDescent="0.35">
      <c r="A18" t="str">
        <f t="shared" si="0"/>
        <v>Podium 1 - TOUR 1</v>
      </c>
      <c r="B18" t="str">
        <f t="shared" si="2"/>
        <v>S1</v>
      </c>
      <c r="C18">
        <f>C17</f>
        <v>0</v>
      </c>
      <c r="D18" t="str">
        <f>'Podium 1 - TOUR 1'!I12</f>
        <v/>
      </c>
      <c r="E18">
        <f>'Podium 1 - TOUR 1'!I13</f>
        <v>0</v>
      </c>
    </row>
    <row r="19" spans="1:5" x14ac:dyDescent="0.35">
      <c r="A19" t="str">
        <f t="shared" si="0"/>
        <v>Podium 1 - TOUR 1</v>
      </c>
      <c r="B19" t="str">
        <f t="shared" si="2"/>
        <v>S1</v>
      </c>
      <c r="C19">
        <f>C18</f>
        <v>0</v>
      </c>
      <c r="D19" t="str">
        <f>D18</f>
        <v/>
      </c>
      <c r="E19">
        <f>'Podium 1 - TOUR 1'!J13</f>
        <v>0</v>
      </c>
    </row>
    <row r="20" spans="1:5" x14ac:dyDescent="0.35">
      <c r="A20" t="str">
        <f t="shared" si="0"/>
        <v>Podium 1 - TOUR 1</v>
      </c>
      <c r="B20" t="str">
        <f t="shared" si="2"/>
        <v>S1</v>
      </c>
      <c r="C20">
        <f>'Podium 1 - TOUR 1'!D14</f>
        <v>0</v>
      </c>
      <c r="D20" t="str">
        <f>'Podium 1 - TOUR 1'!E14</f>
        <v/>
      </c>
      <c r="E20">
        <f>'Podium 1 - TOUR 1'!E15</f>
        <v>0</v>
      </c>
    </row>
    <row r="21" spans="1:5" x14ac:dyDescent="0.35">
      <c r="A21" t="str">
        <f t="shared" si="0"/>
        <v>Podium 1 - TOUR 1</v>
      </c>
      <c r="B21" t="str">
        <f t="shared" si="2"/>
        <v>S1</v>
      </c>
      <c r="C21">
        <f>C20</f>
        <v>0</v>
      </c>
      <c r="D21" t="str">
        <f>D20</f>
        <v/>
      </c>
      <c r="E21">
        <f>'Podium 1 - TOUR 1'!F15</f>
        <v>0</v>
      </c>
    </row>
    <row r="22" spans="1:5" x14ac:dyDescent="0.35">
      <c r="A22" t="str">
        <f t="shared" si="0"/>
        <v>Podium 1 - TOUR 1</v>
      </c>
      <c r="B22" t="str">
        <f t="shared" si="2"/>
        <v>S1</v>
      </c>
      <c r="C22">
        <f>C21</f>
        <v>0</v>
      </c>
      <c r="D22" t="str">
        <f>'Podium 1 - TOUR 1'!G14</f>
        <v/>
      </c>
      <c r="E22">
        <f>'Podium 1 - TOUR 1'!G15</f>
        <v>0</v>
      </c>
    </row>
    <row r="23" spans="1:5" x14ac:dyDescent="0.35">
      <c r="A23" t="str">
        <f t="shared" si="0"/>
        <v>Podium 1 - TOUR 1</v>
      </c>
      <c r="B23" t="str">
        <f t="shared" si="2"/>
        <v>S1</v>
      </c>
      <c r="C23">
        <f>C22</f>
        <v>0</v>
      </c>
      <c r="D23" t="str">
        <f>D22</f>
        <v/>
      </c>
      <c r="E23">
        <f>'Podium 1 - TOUR 1'!H15</f>
        <v>0</v>
      </c>
    </row>
    <row r="24" spans="1:5" x14ac:dyDescent="0.35">
      <c r="A24" t="str">
        <f t="shared" si="0"/>
        <v>Podium 1 - TOUR 1</v>
      </c>
      <c r="B24" t="str">
        <f t="shared" si="2"/>
        <v>S1</v>
      </c>
      <c r="C24">
        <f>C23</f>
        <v>0</v>
      </c>
      <c r="D24" t="str">
        <f>'Podium 1 - TOUR 1'!I14</f>
        <v/>
      </c>
      <c r="E24">
        <f>'Podium 1 - TOUR 1'!I15</f>
        <v>0</v>
      </c>
    </row>
    <row r="25" spans="1:5" x14ac:dyDescent="0.35">
      <c r="A25" t="str">
        <f t="shared" si="0"/>
        <v>Podium 1 - TOUR 1</v>
      </c>
      <c r="B25" t="str">
        <f t="shared" si="2"/>
        <v>S1</v>
      </c>
      <c r="C25">
        <f>C24</f>
        <v>0</v>
      </c>
      <c r="D25" t="str">
        <f>D24</f>
        <v/>
      </c>
      <c r="E25">
        <f>'Podium 1 - TOUR 1'!J15</f>
        <v>0</v>
      </c>
    </row>
    <row r="26" spans="1:5" x14ac:dyDescent="0.35">
      <c r="A26" t="str">
        <f t="shared" si="0"/>
        <v>Podium 1 - TOUR 1</v>
      </c>
      <c r="B26" t="str">
        <f t="shared" si="2"/>
        <v>S1</v>
      </c>
      <c r="C26">
        <f>'Podium 1 - TOUR 1'!D16</f>
        <v>0</v>
      </c>
      <c r="D26" t="str">
        <f>'Podium 1 - TOUR 1'!E16</f>
        <v/>
      </c>
      <c r="E26">
        <f>'Podium 1 - TOUR 1'!E17</f>
        <v>0</v>
      </c>
    </row>
    <row r="27" spans="1:5" x14ac:dyDescent="0.35">
      <c r="A27" t="str">
        <f t="shared" si="0"/>
        <v>Podium 1 - TOUR 1</v>
      </c>
      <c r="B27" t="str">
        <f t="shared" si="2"/>
        <v>S1</v>
      </c>
      <c r="C27">
        <f>C26</f>
        <v>0</v>
      </c>
      <c r="D27" t="str">
        <f>D26</f>
        <v/>
      </c>
      <c r="E27">
        <f>'Podium 1 - TOUR 1'!F17</f>
        <v>0</v>
      </c>
    </row>
    <row r="28" spans="1:5" x14ac:dyDescent="0.35">
      <c r="A28" t="str">
        <f t="shared" si="0"/>
        <v>Podium 1 - TOUR 1</v>
      </c>
      <c r="B28" t="str">
        <f t="shared" si="2"/>
        <v>S1</v>
      </c>
      <c r="C28">
        <f>C27</f>
        <v>0</v>
      </c>
      <c r="D28" t="str">
        <f>'Podium 1 - TOUR 1'!G16</f>
        <v/>
      </c>
      <c r="E28">
        <f>'Podium 1 - TOUR 1'!G17</f>
        <v>0</v>
      </c>
    </row>
    <row r="29" spans="1:5" x14ac:dyDescent="0.35">
      <c r="A29" t="str">
        <f t="shared" si="0"/>
        <v>Podium 1 - TOUR 1</v>
      </c>
      <c r="B29" t="str">
        <f t="shared" si="2"/>
        <v>S1</v>
      </c>
      <c r="C29">
        <f>C28</f>
        <v>0</v>
      </c>
      <c r="D29" t="str">
        <f>D28</f>
        <v/>
      </c>
      <c r="E29">
        <f>'Podium 1 - TOUR 1'!H17</f>
        <v>0</v>
      </c>
    </row>
    <row r="30" spans="1:5" x14ac:dyDescent="0.35">
      <c r="A30" t="str">
        <f t="shared" si="0"/>
        <v>Podium 1 - TOUR 1</v>
      </c>
      <c r="B30" t="str">
        <f t="shared" si="2"/>
        <v>S1</v>
      </c>
      <c r="C30">
        <f>C29</f>
        <v>0</v>
      </c>
      <c r="D30" t="str">
        <f>'Podium 1 - TOUR 1'!I16</f>
        <v/>
      </c>
      <c r="E30">
        <f>'Podium 1 - TOUR 1'!I17</f>
        <v>0</v>
      </c>
    </row>
    <row r="31" spans="1:5" x14ac:dyDescent="0.35">
      <c r="A31" t="str">
        <f t="shared" si="0"/>
        <v>Podium 1 - TOUR 1</v>
      </c>
      <c r="B31" t="str">
        <f t="shared" si="2"/>
        <v>S1</v>
      </c>
      <c r="C31">
        <f>C30</f>
        <v>0</v>
      </c>
      <c r="D31" t="str">
        <f>D30</f>
        <v/>
      </c>
      <c r="E31">
        <f>'Podium 1 - TOUR 1'!J17</f>
        <v>0</v>
      </c>
    </row>
    <row r="32" spans="1:5" x14ac:dyDescent="0.35">
      <c r="A32" t="s">
        <v>178</v>
      </c>
      <c r="B32" t="str">
        <f>'Podium 1 - TOUR 1'!B20</f>
        <v>S2</v>
      </c>
      <c r="C32">
        <f>'Podium 1 - TOUR 1'!D20</f>
        <v>0</v>
      </c>
      <c r="D32" t="str">
        <f>'Podium 1 - TOUR 1'!E20</f>
        <v/>
      </c>
      <c r="E32">
        <f>'Podium 1 - TOUR 1'!E21</f>
        <v>0</v>
      </c>
    </row>
    <row r="33" spans="1:5" x14ac:dyDescent="0.35">
      <c r="A33" t="str">
        <f t="shared" ref="A33:A61" si="3">+A32</f>
        <v>Podium 1 - TOUR 1</v>
      </c>
      <c r="B33" t="str">
        <f>B32</f>
        <v>S2</v>
      </c>
      <c r="C33">
        <f>C32</f>
        <v>0</v>
      </c>
      <c r="D33" t="str">
        <f>D32</f>
        <v/>
      </c>
      <c r="E33">
        <f>'Podium 1 - TOUR 1'!F21</f>
        <v>0</v>
      </c>
    </row>
    <row r="34" spans="1:5" x14ac:dyDescent="0.35">
      <c r="A34" t="str">
        <f t="shared" si="3"/>
        <v>Podium 1 - TOUR 1</v>
      </c>
      <c r="B34" t="str">
        <f t="shared" ref="B34:C37" si="4">B33</f>
        <v>S2</v>
      </c>
      <c r="C34">
        <f t="shared" si="4"/>
        <v>0</v>
      </c>
      <c r="D34" t="str">
        <f>'Podium 1 - TOUR 1'!G20</f>
        <v/>
      </c>
      <c r="E34">
        <f>'Podium 1 - TOUR 1'!G21</f>
        <v>0</v>
      </c>
    </row>
    <row r="35" spans="1:5" x14ac:dyDescent="0.35">
      <c r="A35" t="str">
        <f t="shared" si="3"/>
        <v>Podium 1 - TOUR 1</v>
      </c>
      <c r="B35" t="str">
        <f t="shared" si="4"/>
        <v>S2</v>
      </c>
      <c r="C35">
        <f t="shared" si="4"/>
        <v>0</v>
      </c>
      <c r="D35" t="str">
        <f>D34</f>
        <v/>
      </c>
      <c r="E35">
        <f>'Podium 1 - TOUR 1'!H21</f>
        <v>0</v>
      </c>
    </row>
    <row r="36" spans="1:5" x14ac:dyDescent="0.35">
      <c r="A36" t="str">
        <f t="shared" si="3"/>
        <v>Podium 1 - TOUR 1</v>
      </c>
      <c r="B36" t="str">
        <f t="shared" si="4"/>
        <v>S2</v>
      </c>
      <c r="C36">
        <f t="shared" si="4"/>
        <v>0</v>
      </c>
      <c r="D36" t="str">
        <f>'Podium 1 - TOUR 1'!I20</f>
        <v/>
      </c>
      <c r="E36">
        <f>'Podium 1 - TOUR 1'!I21</f>
        <v>0</v>
      </c>
    </row>
    <row r="37" spans="1:5" x14ac:dyDescent="0.35">
      <c r="A37" t="str">
        <f t="shared" si="3"/>
        <v>Podium 1 - TOUR 1</v>
      </c>
      <c r="B37" t="str">
        <f t="shared" si="4"/>
        <v>S2</v>
      </c>
      <c r="C37">
        <f t="shared" si="4"/>
        <v>0</v>
      </c>
      <c r="D37" t="str">
        <f>D36</f>
        <v/>
      </c>
      <c r="E37">
        <f>'Podium 1 - TOUR 1'!J21</f>
        <v>0</v>
      </c>
    </row>
    <row r="38" spans="1:5" x14ac:dyDescent="0.35">
      <c r="A38" t="str">
        <f t="shared" si="3"/>
        <v>Podium 1 - TOUR 1</v>
      </c>
      <c r="B38" t="str">
        <f t="shared" ref="B38:B61" si="5">B37</f>
        <v>S2</v>
      </c>
      <c r="C38">
        <f>'Podium 1 - TOUR 1'!D22</f>
        <v>0</v>
      </c>
      <c r="D38" t="str">
        <f>'Podium 1 - TOUR 1'!E22</f>
        <v/>
      </c>
      <c r="E38">
        <f>'Podium 1 - TOUR 1'!E23</f>
        <v>0</v>
      </c>
    </row>
    <row r="39" spans="1:5" x14ac:dyDescent="0.35">
      <c r="A39" t="str">
        <f t="shared" si="3"/>
        <v>Podium 1 - TOUR 1</v>
      </c>
      <c r="B39" t="str">
        <f t="shared" si="5"/>
        <v>S2</v>
      </c>
      <c r="C39">
        <f>C38</f>
        <v>0</v>
      </c>
      <c r="D39" t="str">
        <f>D38</f>
        <v/>
      </c>
      <c r="E39">
        <f>'Podium 1 - TOUR 1'!F23</f>
        <v>0</v>
      </c>
    </row>
    <row r="40" spans="1:5" x14ac:dyDescent="0.35">
      <c r="A40" t="str">
        <f t="shared" si="3"/>
        <v>Podium 1 - TOUR 1</v>
      </c>
      <c r="B40" t="str">
        <f t="shared" si="5"/>
        <v>S2</v>
      </c>
      <c r="C40">
        <f>C39</f>
        <v>0</v>
      </c>
      <c r="D40" t="str">
        <f>'Podium 1 - TOUR 1'!G22</f>
        <v/>
      </c>
      <c r="E40">
        <f>'Podium 1 - TOUR 1'!G23</f>
        <v>0</v>
      </c>
    </row>
    <row r="41" spans="1:5" x14ac:dyDescent="0.35">
      <c r="A41" t="str">
        <f t="shared" si="3"/>
        <v>Podium 1 - TOUR 1</v>
      </c>
      <c r="B41" t="str">
        <f t="shared" si="5"/>
        <v>S2</v>
      </c>
      <c r="C41">
        <f>C40</f>
        <v>0</v>
      </c>
      <c r="D41" t="str">
        <f>D40</f>
        <v/>
      </c>
      <c r="E41">
        <f>'Podium 1 - TOUR 1'!H23</f>
        <v>0</v>
      </c>
    </row>
    <row r="42" spans="1:5" x14ac:dyDescent="0.35">
      <c r="A42" t="str">
        <f t="shared" si="3"/>
        <v>Podium 1 - TOUR 1</v>
      </c>
      <c r="B42" t="str">
        <f t="shared" si="5"/>
        <v>S2</v>
      </c>
      <c r="C42">
        <f>C41</f>
        <v>0</v>
      </c>
      <c r="D42" t="str">
        <f>'Podium 1 - TOUR 1'!I22</f>
        <v/>
      </c>
      <c r="E42">
        <f>'Podium 1 - TOUR 1'!I23</f>
        <v>0</v>
      </c>
    </row>
    <row r="43" spans="1:5" x14ac:dyDescent="0.35">
      <c r="A43" t="str">
        <f t="shared" si="3"/>
        <v>Podium 1 - TOUR 1</v>
      </c>
      <c r="B43" t="str">
        <f t="shared" si="5"/>
        <v>S2</v>
      </c>
      <c r="C43">
        <f>C42</f>
        <v>0</v>
      </c>
      <c r="D43" t="str">
        <f>D42</f>
        <v/>
      </c>
      <c r="E43">
        <f>'Podium 1 - TOUR 1'!J23</f>
        <v>0</v>
      </c>
    </row>
    <row r="44" spans="1:5" x14ac:dyDescent="0.35">
      <c r="A44" t="str">
        <f t="shared" si="3"/>
        <v>Podium 1 - TOUR 1</v>
      </c>
      <c r="B44" t="str">
        <f t="shared" si="5"/>
        <v>S2</v>
      </c>
      <c r="C44">
        <f>'Podium 1 - TOUR 1'!D24</f>
        <v>0</v>
      </c>
      <c r="D44" t="str">
        <f>'Podium 1 - TOUR 1'!E24</f>
        <v/>
      </c>
      <c r="E44">
        <f>'Podium 1 - TOUR 1'!E25</f>
        <v>0</v>
      </c>
    </row>
    <row r="45" spans="1:5" x14ac:dyDescent="0.35">
      <c r="A45" t="str">
        <f t="shared" si="3"/>
        <v>Podium 1 - TOUR 1</v>
      </c>
      <c r="B45" t="str">
        <f t="shared" si="5"/>
        <v>S2</v>
      </c>
      <c r="C45">
        <f>C44</f>
        <v>0</v>
      </c>
      <c r="D45" t="str">
        <f>D44</f>
        <v/>
      </c>
      <c r="E45">
        <f>'Podium 1 - TOUR 1'!F25</f>
        <v>0</v>
      </c>
    </row>
    <row r="46" spans="1:5" x14ac:dyDescent="0.35">
      <c r="A46" t="str">
        <f t="shared" si="3"/>
        <v>Podium 1 - TOUR 1</v>
      </c>
      <c r="B46" t="str">
        <f t="shared" si="5"/>
        <v>S2</v>
      </c>
      <c r="C46">
        <f>C45</f>
        <v>0</v>
      </c>
      <c r="D46" t="str">
        <f>'Podium 1 - TOUR 1'!G24</f>
        <v/>
      </c>
      <c r="E46">
        <f>'Podium 1 - TOUR 1'!G25</f>
        <v>0</v>
      </c>
    </row>
    <row r="47" spans="1:5" x14ac:dyDescent="0.35">
      <c r="A47" t="str">
        <f t="shared" si="3"/>
        <v>Podium 1 - TOUR 1</v>
      </c>
      <c r="B47" t="str">
        <f t="shared" si="5"/>
        <v>S2</v>
      </c>
      <c r="C47">
        <f>C46</f>
        <v>0</v>
      </c>
      <c r="D47" t="str">
        <f>D46</f>
        <v/>
      </c>
      <c r="E47">
        <f>'Podium 1 - TOUR 1'!H25</f>
        <v>0</v>
      </c>
    </row>
    <row r="48" spans="1:5" x14ac:dyDescent="0.35">
      <c r="A48" t="str">
        <f t="shared" si="3"/>
        <v>Podium 1 - TOUR 1</v>
      </c>
      <c r="B48" t="str">
        <f t="shared" si="5"/>
        <v>S2</v>
      </c>
      <c r="C48">
        <f>C47</f>
        <v>0</v>
      </c>
      <c r="D48" t="str">
        <f>'Podium 1 - TOUR 1'!I24</f>
        <v/>
      </c>
      <c r="E48">
        <f>'Podium 1 - TOUR 1'!I25</f>
        <v>0</v>
      </c>
    </row>
    <row r="49" spans="1:5" x14ac:dyDescent="0.35">
      <c r="A49" t="str">
        <f t="shared" si="3"/>
        <v>Podium 1 - TOUR 1</v>
      </c>
      <c r="B49" t="str">
        <f t="shared" si="5"/>
        <v>S2</v>
      </c>
      <c r="C49">
        <f>C48</f>
        <v>0</v>
      </c>
      <c r="D49" t="str">
        <f>D48</f>
        <v/>
      </c>
      <c r="E49">
        <f>'Podium 1 - TOUR 1'!J25</f>
        <v>0</v>
      </c>
    </row>
    <row r="50" spans="1:5" x14ac:dyDescent="0.35">
      <c r="A50" t="str">
        <f t="shared" si="3"/>
        <v>Podium 1 - TOUR 1</v>
      </c>
      <c r="B50" t="str">
        <f t="shared" si="5"/>
        <v>S2</v>
      </c>
      <c r="C50">
        <f>'Podium 1 - TOUR 1'!D26</f>
        <v>0</v>
      </c>
      <c r="D50" t="str">
        <f>'Podium 1 - TOUR 1'!E26</f>
        <v/>
      </c>
      <c r="E50">
        <f>'Podium 1 - TOUR 1'!E27</f>
        <v>0</v>
      </c>
    </row>
    <row r="51" spans="1:5" x14ac:dyDescent="0.35">
      <c r="A51" t="str">
        <f t="shared" si="3"/>
        <v>Podium 1 - TOUR 1</v>
      </c>
      <c r="B51" t="str">
        <f t="shared" si="5"/>
        <v>S2</v>
      </c>
      <c r="C51">
        <f>C50</f>
        <v>0</v>
      </c>
      <c r="D51" t="str">
        <f>D50</f>
        <v/>
      </c>
      <c r="E51">
        <f>'Podium 1 - TOUR 1'!F27</f>
        <v>0</v>
      </c>
    </row>
    <row r="52" spans="1:5" x14ac:dyDescent="0.35">
      <c r="A52" t="str">
        <f t="shared" si="3"/>
        <v>Podium 1 - TOUR 1</v>
      </c>
      <c r="B52" t="str">
        <f t="shared" si="5"/>
        <v>S2</v>
      </c>
      <c r="C52">
        <f>C51</f>
        <v>0</v>
      </c>
      <c r="D52" t="str">
        <f>'Podium 1 - TOUR 1'!G26</f>
        <v/>
      </c>
      <c r="E52">
        <f>'Podium 1 - TOUR 1'!G27</f>
        <v>0</v>
      </c>
    </row>
    <row r="53" spans="1:5" x14ac:dyDescent="0.35">
      <c r="A53" t="str">
        <f t="shared" si="3"/>
        <v>Podium 1 - TOUR 1</v>
      </c>
      <c r="B53" t="str">
        <f t="shared" si="5"/>
        <v>S2</v>
      </c>
      <c r="C53">
        <f>C52</f>
        <v>0</v>
      </c>
      <c r="D53" t="str">
        <f>D52</f>
        <v/>
      </c>
      <c r="E53">
        <f>'Podium 1 - TOUR 1'!H27</f>
        <v>0</v>
      </c>
    </row>
    <row r="54" spans="1:5" x14ac:dyDescent="0.35">
      <c r="A54" t="str">
        <f t="shared" si="3"/>
        <v>Podium 1 - TOUR 1</v>
      </c>
      <c r="B54" t="str">
        <f t="shared" si="5"/>
        <v>S2</v>
      </c>
      <c r="C54">
        <f>C53</f>
        <v>0</v>
      </c>
      <c r="D54" t="str">
        <f>'Podium 1 - TOUR 1'!I26</f>
        <v/>
      </c>
      <c r="E54">
        <f>'Podium 1 - TOUR 1'!I27</f>
        <v>0</v>
      </c>
    </row>
    <row r="55" spans="1:5" x14ac:dyDescent="0.35">
      <c r="A55" t="str">
        <f t="shared" si="3"/>
        <v>Podium 1 - TOUR 1</v>
      </c>
      <c r="B55" t="str">
        <f t="shared" si="5"/>
        <v>S2</v>
      </c>
      <c r="C55">
        <f>C54</f>
        <v>0</v>
      </c>
      <c r="D55" t="str">
        <f>D54</f>
        <v/>
      </c>
      <c r="E55">
        <f>'Podium 1 - TOUR 1'!J27</f>
        <v>0</v>
      </c>
    </row>
    <row r="56" spans="1:5" x14ac:dyDescent="0.35">
      <c r="A56" t="str">
        <f t="shared" si="3"/>
        <v>Podium 1 - TOUR 1</v>
      </c>
      <c r="B56" t="str">
        <f t="shared" si="5"/>
        <v>S2</v>
      </c>
      <c r="C56">
        <f>'Podium 1 - TOUR 1'!D28</f>
        <v>0</v>
      </c>
      <c r="D56" t="str">
        <f>'Podium 1 - TOUR 1'!E28</f>
        <v/>
      </c>
      <c r="E56">
        <f>'Podium 1 - TOUR 1'!E29</f>
        <v>0</v>
      </c>
    </row>
    <row r="57" spans="1:5" x14ac:dyDescent="0.35">
      <c r="A57" t="str">
        <f t="shared" si="3"/>
        <v>Podium 1 - TOUR 1</v>
      </c>
      <c r="B57" t="str">
        <f t="shared" si="5"/>
        <v>S2</v>
      </c>
      <c r="C57">
        <f>C56</f>
        <v>0</v>
      </c>
      <c r="D57" t="str">
        <f>D56</f>
        <v/>
      </c>
      <c r="E57">
        <f>'Podium 1 - TOUR 1'!F29</f>
        <v>0</v>
      </c>
    </row>
    <row r="58" spans="1:5" x14ac:dyDescent="0.35">
      <c r="A58" t="str">
        <f t="shared" si="3"/>
        <v>Podium 1 - TOUR 1</v>
      </c>
      <c r="B58" t="str">
        <f t="shared" si="5"/>
        <v>S2</v>
      </c>
      <c r="C58">
        <f>C57</f>
        <v>0</v>
      </c>
      <c r="D58" t="str">
        <f>'Podium 1 - TOUR 1'!G28</f>
        <v/>
      </c>
      <c r="E58">
        <f>'Podium 1 - TOUR 1'!G29</f>
        <v>0</v>
      </c>
    </row>
    <row r="59" spans="1:5" x14ac:dyDescent="0.35">
      <c r="A59" t="str">
        <f t="shared" si="3"/>
        <v>Podium 1 - TOUR 1</v>
      </c>
      <c r="B59" t="str">
        <f t="shared" si="5"/>
        <v>S2</v>
      </c>
      <c r="C59">
        <f>C58</f>
        <v>0</v>
      </c>
      <c r="D59" t="str">
        <f>D58</f>
        <v/>
      </c>
      <c r="E59">
        <f>'Podium 1 - TOUR 1'!H29</f>
        <v>0</v>
      </c>
    </row>
    <row r="60" spans="1:5" x14ac:dyDescent="0.35">
      <c r="A60" t="str">
        <f t="shared" si="3"/>
        <v>Podium 1 - TOUR 1</v>
      </c>
      <c r="B60" t="str">
        <f t="shared" si="5"/>
        <v>S2</v>
      </c>
      <c r="C60">
        <f>C59</f>
        <v>0</v>
      </c>
      <c r="D60" t="str">
        <f>'Podium 1 - TOUR 1'!I28</f>
        <v/>
      </c>
      <c r="E60">
        <f>'Podium 1 - TOUR 1'!I29</f>
        <v>0</v>
      </c>
    </row>
    <row r="61" spans="1:5" x14ac:dyDescent="0.35">
      <c r="A61" t="str">
        <f t="shared" si="3"/>
        <v>Podium 1 - TOUR 1</v>
      </c>
      <c r="B61" t="str">
        <f t="shared" si="5"/>
        <v>S2</v>
      </c>
      <c r="C61">
        <f>C60</f>
        <v>0</v>
      </c>
      <c r="D61" t="str">
        <f>D60</f>
        <v/>
      </c>
      <c r="E61">
        <f>'Podium 1 - TOUR 1'!J29</f>
        <v>0</v>
      </c>
    </row>
    <row r="62" spans="1:5" x14ac:dyDescent="0.35">
      <c r="A62" t="s">
        <v>178</v>
      </c>
      <c r="B62" t="str">
        <f>'Podium 1 - TOUR 1'!B32</f>
        <v>S3</v>
      </c>
      <c r="C62">
        <f>'Podium 1 - TOUR 1'!D32</f>
        <v>0</v>
      </c>
      <c r="D62" t="str">
        <f>'Podium 1 - TOUR 1'!E32</f>
        <v/>
      </c>
      <c r="E62">
        <f>'Podium 1 - TOUR 1'!E33</f>
        <v>0</v>
      </c>
    </row>
    <row r="63" spans="1:5" x14ac:dyDescent="0.35">
      <c r="A63" t="str">
        <f t="shared" ref="A63:A91" si="6">+A62</f>
        <v>Podium 1 - TOUR 1</v>
      </c>
      <c r="B63" t="str">
        <f>B62</f>
        <v>S3</v>
      </c>
      <c r="C63">
        <f>C62</f>
        <v>0</v>
      </c>
      <c r="D63" t="str">
        <f>D62</f>
        <v/>
      </c>
      <c r="E63">
        <f>'Podium 1 - TOUR 1'!F33</f>
        <v>0</v>
      </c>
    </row>
    <row r="64" spans="1:5" x14ac:dyDescent="0.35">
      <c r="A64" t="str">
        <f t="shared" si="6"/>
        <v>Podium 1 - TOUR 1</v>
      </c>
      <c r="B64" t="str">
        <f t="shared" ref="B64:C67" si="7">B63</f>
        <v>S3</v>
      </c>
      <c r="C64">
        <f t="shared" si="7"/>
        <v>0</v>
      </c>
      <c r="D64" t="str">
        <f>'Podium 1 - TOUR 1'!G32</f>
        <v/>
      </c>
      <c r="E64">
        <f>'Podium 1 - TOUR 1'!G33</f>
        <v>0</v>
      </c>
    </row>
    <row r="65" spans="1:5" x14ac:dyDescent="0.35">
      <c r="A65" t="str">
        <f t="shared" si="6"/>
        <v>Podium 1 - TOUR 1</v>
      </c>
      <c r="B65" t="str">
        <f t="shared" si="7"/>
        <v>S3</v>
      </c>
      <c r="C65">
        <f t="shared" si="7"/>
        <v>0</v>
      </c>
      <c r="D65" t="str">
        <f>D64</f>
        <v/>
      </c>
      <c r="E65">
        <f>'Podium 1 - TOUR 1'!H33</f>
        <v>0</v>
      </c>
    </row>
    <row r="66" spans="1:5" x14ac:dyDescent="0.35">
      <c r="A66" t="str">
        <f t="shared" si="6"/>
        <v>Podium 1 - TOUR 1</v>
      </c>
      <c r="B66" t="str">
        <f t="shared" si="7"/>
        <v>S3</v>
      </c>
      <c r="C66">
        <f t="shared" si="7"/>
        <v>0</v>
      </c>
      <c r="D66" t="str">
        <f>'Podium 1 - TOUR 1'!I32</f>
        <v/>
      </c>
      <c r="E66">
        <f>'Podium 1 - TOUR 1'!I33</f>
        <v>0</v>
      </c>
    </row>
    <row r="67" spans="1:5" x14ac:dyDescent="0.35">
      <c r="A67" t="str">
        <f t="shared" si="6"/>
        <v>Podium 1 - TOUR 1</v>
      </c>
      <c r="B67" t="str">
        <f t="shared" si="7"/>
        <v>S3</v>
      </c>
      <c r="C67">
        <f t="shared" si="7"/>
        <v>0</v>
      </c>
      <c r="D67" t="str">
        <f>D66</f>
        <v/>
      </c>
      <c r="E67">
        <f>'Podium 1 - TOUR 1'!J33</f>
        <v>0</v>
      </c>
    </row>
    <row r="68" spans="1:5" x14ac:dyDescent="0.35">
      <c r="A68" t="str">
        <f t="shared" si="6"/>
        <v>Podium 1 - TOUR 1</v>
      </c>
      <c r="B68" t="str">
        <f t="shared" ref="B68:B91" si="8">B67</f>
        <v>S3</v>
      </c>
      <c r="C68">
        <f>'Podium 1 - TOUR 1'!D34</f>
        <v>0</v>
      </c>
      <c r="D68" t="str">
        <f>'Podium 1 - TOUR 1'!E34</f>
        <v/>
      </c>
      <c r="E68">
        <f>'Podium 1 - TOUR 1'!E35</f>
        <v>0</v>
      </c>
    </row>
    <row r="69" spans="1:5" x14ac:dyDescent="0.35">
      <c r="A69" t="str">
        <f t="shared" si="6"/>
        <v>Podium 1 - TOUR 1</v>
      </c>
      <c r="B69" t="str">
        <f t="shared" si="8"/>
        <v>S3</v>
      </c>
      <c r="C69">
        <f>C68</f>
        <v>0</v>
      </c>
      <c r="D69" t="str">
        <f>D68</f>
        <v/>
      </c>
      <c r="E69">
        <f>'Podium 1 - TOUR 1'!F35</f>
        <v>0</v>
      </c>
    </row>
    <row r="70" spans="1:5" x14ac:dyDescent="0.35">
      <c r="A70" t="str">
        <f t="shared" si="6"/>
        <v>Podium 1 - TOUR 1</v>
      </c>
      <c r="B70" t="str">
        <f t="shared" si="8"/>
        <v>S3</v>
      </c>
      <c r="C70">
        <f>C69</f>
        <v>0</v>
      </c>
      <c r="D70" t="str">
        <f>'Podium 1 - TOUR 1'!G34</f>
        <v/>
      </c>
      <c r="E70">
        <f>'Podium 1 - TOUR 1'!G35</f>
        <v>0</v>
      </c>
    </row>
    <row r="71" spans="1:5" x14ac:dyDescent="0.35">
      <c r="A71" t="str">
        <f t="shared" si="6"/>
        <v>Podium 1 - TOUR 1</v>
      </c>
      <c r="B71" t="str">
        <f t="shared" si="8"/>
        <v>S3</v>
      </c>
      <c r="C71">
        <f>C70</f>
        <v>0</v>
      </c>
      <c r="D71" t="str">
        <f>D70</f>
        <v/>
      </c>
      <c r="E71">
        <f>'Podium 1 - TOUR 1'!H35</f>
        <v>0</v>
      </c>
    </row>
    <row r="72" spans="1:5" x14ac:dyDescent="0.35">
      <c r="A72" t="str">
        <f t="shared" si="6"/>
        <v>Podium 1 - TOUR 1</v>
      </c>
      <c r="B72" t="str">
        <f t="shared" si="8"/>
        <v>S3</v>
      </c>
      <c r="C72">
        <f>C71</f>
        <v>0</v>
      </c>
      <c r="D72" t="str">
        <f>'Podium 1 - TOUR 1'!I34</f>
        <v/>
      </c>
      <c r="E72">
        <f>'Podium 1 - TOUR 1'!I35</f>
        <v>0</v>
      </c>
    </row>
    <row r="73" spans="1:5" x14ac:dyDescent="0.35">
      <c r="A73" t="str">
        <f t="shared" si="6"/>
        <v>Podium 1 - TOUR 1</v>
      </c>
      <c r="B73" t="str">
        <f t="shared" si="8"/>
        <v>S3</v>
      </c>
      <c r="C73">
        <f>C72</f>
        <v>0</v>
      </c>
      <c r="D73" t="str">
        <f>D72</f>
        <v/>
      </c>
      <c r="E73">
        <f>'Podium 1 - TOUR 1'!J35</f>
        <v>0</v>
      </c>
    </row>
    <row r="74" spans="1:5" x14ac:dyDescent="0.35">
      <c r="A74" t="str">
        <f t="shared" si="6"/>
        <v>Podium 1 - TOUR 1</v>
      </c>
      <c r="B74" t="str">
        <f t="shared" si="8"/>
        <v>S3</v>
      </c>
      <c r="C74">
        <f>'Podium 1 - TOUR 1'!D36</f>
        <v>0</v>
      </c>
      <c r="D74" t="str">
        <f>'Podium 1 - TOUR 1'!E36</f>
        <v/>
      </c>
      <c r="E74">
        <f>'Podium 1 - TOUR 1'!E37</f>
        <v>0</v>
      </c>
    </row>
    <row r="75" spans="1:5" x14ac:dyDescent="0.35">
      <c r="A75" t="str">
        <f t="shared" si="6"/>
        <v>Podium 1 - TOUR 1</v>
      </c>
      <c r="B75" t="str">
        <f t="shared" si="8"/>
        <v>S3</v>
      </c>
      <c r="C75">
        <f>C74</f>
        <v>0</v>
      </c>
      <c r="D75" t="str">
        <f>D74</f>
        <v/>
      </c>
      <c r="E75">
        <f>'Podium 1 - TOUR 1'!F37</f>
        <v>0</v>
      </c>
    </row>
    <row r="76" spans="1:5" x14ac:dyDescent="0.35">
      <c r="A76" t="str">
        <f t="shared" si="6"/>
        <v>Podium 1 - TOUR 1</v>
      </c>
      <c r="B76" t="str">
        <f t="shared" si="8"/>
        <v>S3</v>
      </c>
      <c r="C76">
        <f>C75</f>
        <v>0</v>
      </c>
      <c r="D76" t="str">
        <f>'Podium 1 - TOUR 1'!G36</f>
        <v/>
      </c>
      <c r="E76">
        <f>'Podium 1 - TOUR 1'!G37</f>
        <v>0</v>
      </c>
    </row>
    <row r="77" spans="1:5" x14ac:dyDescent="0.35">
      <c r="A77" t="str">
        <f t="shared" si="6"/>
        <v>Podium 1 - TOUR 1</v>
      </c>
      <c r="B77" t="str">
        <f t="shared" si="8"/>
        <v>S3</v>
      </c>
      <c r="C77">
        <f>C76</f>
        <v>0</v>
      </c>
      <c r="D77" t="str">
        <f>D76</f>
        <v/>
      </c>
      <c r="E77">
        <f>'Podium 1 - TOUR 1'!H37</f>
        <v>0</v>
      </c>
    </row>
    <row r="78" spans="1:5" x14ac:dyDescent="0.35">
      <c r="A78" t="str">
        <f t="shared" si="6"/>
        <v>Podium 1 - TOUR 1</v>
      </c>
      <c r="B78" t="str">
        <f t="shared" si="8"/>
        <v>S3</v>
      </c>
      <c r="C78">
        <f>C77</f>
        <v>0</v>
      </c>
      <c r="D78" t="str">
        <f>'Podium 1 - TOUR 1'!I36</f>
        <v/>
      </c>
      <c r="E78">
        <f>'Podium 1 - TOUR 1'!I37</f>
        <v>0</v>
      </c>
    </row>
    <row r="79" spans="1:5" x14ac:dyDescent="0.35">
      <c r="A79" t="str">
        <f t="shared" si="6"/>
        <v>Podium 1 - TOUR 1</v>
      </c>
      <c r="B79" t="str">
        <f t="shared" si="8"/>
        <v>S3</v>
      </c>
      <c r="C79">
        <f>C78</f>
        <v>0</v>
      </c>
      <c r="D79" t="str">
        <f>D78</f>
        <v/>
      </c>
      <c r="E79">
        <f>'Podium 1 - TOUR 1'!J37</f>
        <v>0</v>
      </c>
    </row>
    <row r="80" spans="1:5" x14ac:dyDescent="0.35">
      <c r="A80" t="str">
        <f t="shared" si="6"/>
        <v>Podium 1 - TOUR 1</v>
      </c>
      <c r="B80" t="str">
        <f t="shared" si="8"/>
        <v>S3</v>
      </c>
      <c r="C80">
        <f>'Podium 1 - TOUR 1'!D38</f>
        <v>0</v>
      </c>
      <c r="D80" t="str">
        <f>'Podium 1 - TOUR 1'!E38</f>
        <v/>
      </c>
      <c r="E80">
        <f>'Podium 1 - TOUR 1'!E39</f>
        <v>0</v>
      </c>
    </row>
    <row r="81" spans="1:5" x14ac:dyDescent="0.35">
      <c r="A81" t="str">
        <f t="shared" si="6"/>
        <v>Podium 1 - TOUR 1</v>
      </c>
      <c r="B81" t="str">
        <f t="shared" si="8"/>
        <v>S3</v>
      </c>
      <c r="C81">
        <f>C80</f>
        <v>0</v>
      </c>
      <c r="D81" t="str">
        <f>D80</f>
        <v/>
      </c>
      <c r="E81">
        <f>'Podium 1 - TOUR 1'!F39</f>
        <v>0</v>
      </c>
    </row>
    <row r="82" spans="1:5" x14ac:dyDescent="0.35">
      <c r="A82" t="str">
        <f t="shared" si="6"/>
        <v>Podium 1 - TOUR 1</v>
      </c>
      <c r="B82" t="str">
        <f t="shared" si="8"/>
        <v>S3</v>
      </c>
      <c r="C82">
        <f>C81</f>
        <v>0</v>
      </c>
      <c r="D82" t="str">
        <f>'Podium 1 - TOUR 1'!G38</f>
        <v/>
      </c>
      <c r="E82">
        <f>'Podium 1 - TOUR 1'!G39</f>
        <v>0</v>
      </c>
    </row>
    <row r="83" spans="1:5" x14ac:dyDescent="0.35">
      <c r="A83" t="str">
        <f t="shared" si="6"/>
        <v>Podium 1 - TOUR 1</v>
      </c>
      <c r="B83" t="str">
        <f t="shared" si="8"/>
        <v>S3</v>
      </c>
      <c r="C83">
        <f>C82</f>
        <v>0</v>
      </c>
      <c r="D83" t="str">
        <f>D82</f>
        <v/>
      </c>
      <c r="E83">
        <f>'Podium 1 - TOUR 1'!H39</f>
        <v>0</v>
      </c>
    </row>
    <row r="84" spans="1:5" x14ac:dyDescent="0.35">
      <c r="A84" t="str">
        <f t="shared" si="6"/>
        <v>Podium 1 - TOUR 1</v>
      </c>
      <c r="B84" t="str">
        <f t="shared" si="8"/>
        <v>S3</v>
      </c>
      <c r="C84">
        <f>C83</f>
        <v>0</v>
      </c>
      <c r="D84" t="str">
        <f>'Podium 1 - TOUR 1'!I38</f>
        <v/>
      </c>
      <c r="E84">
        <f>'Podium 1 - TOUR 1'!I39</f>
        <v>0</v>
      </c>
    </row>
    <row r="85" spans="1:5" x14ac:dyDescent="0.35">
      <c r="A85" t="str">
        <f t="shared" si="6"/>
        <v>Podium 1 - TOUR 1</v>
      </c>
      <c r="B85" t="str">
        <f t="shared" si="8"/>
        <v>S3</v>
      </c>
      <c r="C85">
        <f>C84</f>
        <v>0</v>
      </c>
      <c r="D85" t="str">
        <f>D84</f>
        <v/>
      </c>
      <c r="E85">
        <f>'Podium 1 - TOUR 1'!J39</f>
        <v>0</v>
      </c>
    </row>
    <row r="86" spans="1:5" x14ac:dyDescent="0.35">
      <c r="A86" t="str">
        <f t="shared" si="6"/>
        <v>Podium 1 - TOUR 1</v>
      </c>
      <c r="B86" t="str">
        <f t="shared" si="8"/>
        <v>S3</v>
      </c>
      <c r="C86">
        <f>'Podium 1 - TOUR 1'!D40</f>
        <v>0</v>
      </c>
      <c r="D86" t="str">
        <f>'Podium 1 - TOUR 1'!E40</f>
        <v/>
      </c>
      <c r="E86">
        <f>'Podium 1 - TOUR 1'!E41</f>
        <v>0</v>
      </c>
    </row>
    <row r="87" spans="1:5" x14ac:dyDescent="0.35">
      <c r="A87" t="str">
        <f t="shared" si="6"/>
        <v>Podium 1 - TOUR 1</v>
      </c>
      <c r="B87" t="str">
        <f t="shared" si="8"/>
        <v>S3</v>
      </c>
      <c r="C87">
        <f>C86</f>
        <v>0</v>
      </c>
      <c r="D87" t="str">
        <f>D86</f>
        <v/>
      </c>
      <c r="E87">
        <f>'Podium 1 - TOUR 1'!F41</f>
        <v>0</v>
      </c>
    </row>
    <row r="88" spans="1:5" x14ac:dyDescent="0.35">
      <c r="A88" t="str">
        <f t="shared" si="6"/>
        <v>Podium 1 - TOUR 1</v>
      </c>
      <c r="B88" t="str">
        <f t="shared" si="8"/>
        <v>S3</v>
      </c>
      <c r="C88">
        <f>C87</f>
        <v>0</v>
      </c>
      <c r="D88" t="str">
        <f>'Podium 1 - TOUR 1'!G40</f>
        <v/>
      </c>
      <c r="E88">
        <f>'Podium 1 - TOUR 1'!G41</f>
        <v>0</v>
      </c>
    </row>
    <row r="89" spans="1:5" x14ac:dyDescent="0.35">
      <c r="A89" t="str">
        <f t="shared" si="6"/>
        <v>Podium 1 - TOUR 1</v>
      </c>
      <c r="B89" t="str">
        <f t="shared" si="8"/>
        <v>S3</v>
      </c>
      <c r="C89">
        <f>C88</f>
        <v>0</v>
      </c>
      <c r="D89" t="str">
        <f>D88</f>
        <v/>
      </c>
      <c r="E89">
        <f>'Podium 1 - TOUR 1'!H41</f>
        <v>0</v>
      </c>
    </row>
    <row r="90" spans="1:5" x14ac:dyDescent="0.35">
      <c r="A90" t="str">
        <f t="shared" si="6"/>
        <v>Podium 1 - TOUR 1</v>
      </c>
      <c r="B90" t="str">
        <f t="shared" si="8"/>
        <v>S3</v>
      </c>
      <c r="C90">
        <f>C89</f>
        <v>0</v>
      </c>
      <c r="D90" t="str">
        <f>'Podium 1 - TOUR 1'!I40</f>
        <v/>
      </c>
      <c r="E90">
        <f>'Podium 1 - TOUR 1'!I41</f>
        <v>0</v>
      </c>
    </row>
    <row r="91" spans="1:5" x14ac:dyDescent="0.35">
      <c r="A91" t="str">
        <f t="shared" si="6"/>
        <v>Podium 1 - TOUR 1</v>
      </c>
      <c r="B91" t="str">
        <f t="shared" si="8"/>
        <v>S3</v>
      </c>
      <c r="C91">
        <f>C90</f>
        <v>0</v>
      </c>
      <c r="D91" t="str">
        <f>D90</f>
        <v/>
      </c>
      <c r="E91">
        <f>'Podium 1 - TOUR 1'!J41</f>
        <v>0</v>
      </c>
    </row>
    <row r="92" spans="1:5" x14ac:dyDescent="0.35">
      <c r="A92" t="s">
        <v>185</v>
      </c>
      <c r="B92" t="str">
        <f>'Podium 1 - TOUR 2'!B8</f>
        <v>S4</v>
      </c>
      <c r="C92" t="str">
        <f>'Podium 1 - TOUR 2'!D8</f>
        <v>Bourgenay 1</v>
      </c>
      <c r="D92" t="str">
        <f>'Podium 1 - TOUR 2'!E8</f>
        <v>Aloïs CHEVALIER</v>
      </c>
      <c r="E92">
        <f>'Podium 1 - TOUR 2'!E9</f>
        <v>5</v>
      </c>
    </row>
    <row r="93" spans="1:5" x14ac:dyDescent="0.35">
      <c r="A93" t="str">
        <f t="shared" ref="A93:A121" si="9">+A92</f>
        <v>Podium 1 - TOUR 2</v>
      </c>
      <c r="B93" t="str">
        <f>B92</f>
        <v>S4</v>
      </c>
      <c r="C93" t="str">
        <f>C92</f>
        <v>Bourgenay 1</v>
      </c>
      <c r="D93" t="str">
        <f>D92</f>
        <v>Aloïs CHEVALIER</v>
      </c>
      <c r="E93">
        <f>'Podium 1 - TOUR 2'!F9</f>
        <v>1</v>
      </c>
    </row>
    <row r="94" spans="1:5" x14ac:dyDescent="0.35">
      <c r="A94" t="str">
        <f t="shared" si="9"/>
        <v>Podium 1 - TOUR 2</v>
      </c>
      <c r="B94" t="str">
        <f t="shared" ref="B94:C97" si="10">B93</f>
        <v>S4</v>
      </c>
      <c r="C94" t="str">
        <f t="shared" si="10"/>
        <v>Bourgenay 1</v>
      </c>
      <c r="D94" t="str">
        <f>'Podium 1 - TOUR 2'!G8</f>
        <v>Swan CHEVALIER</v>
      </c>
      <c r="E94">
        <f>'Podium 1 - TOUR 2'!G9</f>
        <v>0</v>
      </c>
    </row>
    <row r="95" spans="1:5" x14ac:dyDescent="0.35">
      <c r="A95" t="str">
        <f t="shared" si="9"/>
        <v>Podium 1 - TOUR 2</v>
      </c>
      <c r="B95" t="str">
        <f t="shared" si="10"/>
        <v>S4</v>
      </c>
      <c r="C95" t="str">
        <f t="shared" si="10"/>
        <v>Bourgenay 1</v>
      </c>
      <c r="D95" t="str">
        <f>D94</f>
        <v>Swan CHEVALIER</v>
      </c>
      <c r="E95">
        <f>'Podium 1 - TOUR 2'!H9</f>
        <v>0</v>
      </c>
    </row>
    <row r="96" spans="1:5" x14ac:dyDescent="0.35">
      <c r="A96" t="str">
        <f t="shared" si="9"/>
        <v>Podium 1 - TOUR 2</v>
      </c>
      <c r="B96" t="str">
        <f t="shared" si="10"/>
        <v>S4</v>
      </c>
      <c r="C96" t="str">
        <f t="shared" si="10"/>
        <v>Bourgenay 1</v>
      </c>
      <c r="D96" t="str">
        <f>'Podium 1 - TOUR 2'!I8</f>
        <v>Paul BARRETEAU</v>
      </c>
      <c r="E96">
        <f>'Podium 1 - TOUR 2'!I9</f>
        <v>0</v>
      </c>
    </row>
    <row r="97" spans="1:5" x14ac:dyDescent="0.35">
      <c r="A97" t="str">
        <f t="shared" si="9"/>
        <v>Podium 1 - TOUR 2</v>
      </c>
      <c r="B97" t="str">
        <f t="shared" si="10"/>
        <v>S4</v>
      </c>
      <c r="C97" t="str">
        <f t="shared" si="10"/>
        <v>Bourgenay 1</v>
      </c>
      <c r="D97" t="str">
        <f>D96</f>
        <v>Paul BARRETEAU</v>
      </c>
      <c r="E97">
        <f>'Podium 1 - TOUR 2'!J9</f>
        <v>0</v>
      </c>
    </row>
    <row r="98" spans="1:5" x14ac:dyDescent="0.35">
      <c r="A98" t="str">
        <f t="shared" si="9"/>
        <v>Podium 1 - TOUR 2</v>
      </c>
      <c r="B98" t="str">
        <f t="shared" ref="B98:B121" si="11">B97</f>
        <v>S4</v>
      </c>
      <c r="C98">
        <f>'Podium 1 - TOUR 2'!D10</f>
        <v>0</v>
      </c>
      <c r="D98" t="str">
        <f>'Podium 1 - TOUR 2'!E10</f>
        <v/>
      </c>
      <c r="E98">
        <f>'Podium 1 - TOUR 2'!E11</f>
        <v>0</v>
      </c>
    </row>
    <row r="99" spans="1:5" x14ac:dyDescent="0.35">
      <c r="A99" t="str">
        <f t="shared" si="9"/>
        <v>Podium 1 - TOUR 2</v>
      </c>
      <c r="B99" t="str">
        <f t="shared" si="11"/>
        <v>S4</v>
      </c>
      <c r="C99">
        <f>C98</f>
        <v>0</v>
      </c>
      <c r="D99" t="str">
        <f>D98</f>
        <v/>
      </c>
      <c r="E99">
        <f>'Podium 1 - TOUR 2'!F11</f>
        <v>0</v>
      </c>
    </row>
    <row r="100" spans="1:5" x14ac:dyDescent="0.35">
      <c r="A100" t="str">
        <f t="shared" si="9"/>
        <v>Podium 1 - TOUR 2</v>
      </c>
      <c r="B100" t="str">
        <f t="shared" si="11"/>
        <v>S4</v>
      </c>
      <c r="C100">
        <f>C99</f>
        <v>0</v>
      </c>
      <c r="D100" t="str">
        <f>'Podium 1 - TOUR 2'!G10</f>
        <v/>
      </c>
      <c r="E100">
        <f>'Podium 1 - TOUR 2'!G11</f>
        <v>0</v>
      </c>
    </row>
    <row r="101" spans="1:5" x14ac:dyDescent="0.35">
      <c r="A101" t="str">
        <f t="shared" si="9"/>
        <v>Podium 1 - TOUR 2</v>
      </c>
      <c r="B101" t="str">
        <f t="shared" si="11"/>
        <v>S4</v>
      </c>
      <c r="C101">
        <f>C100</f>
        <v>0</v>
      </c>
      <c r="D101" t="str">
        <f>D100</f>
        <v/>
      </c>
      <c r="E101">
        <f>'Podium 1 - TOUR 2'!H11</f>
        <v>0</v>
      </c>
    </row>
    <row r="102" spans="1:5" x14ac:dyDescent="0.35">
      <c r="A102" t="str">
        <f t="shared" si="9"/>
        <v>Podium 1 - TOUR 2</v>
      </c>
      <c r="B102" t="str">
        <f t="shared" si="11"/>
        <v>S4</v>
      </c>
      <c r="C102">
        <f>C101</f>
        <v>0</v>
      </c>
      <c r="D102" t="str">
        <f>'Podium 1 - TOUR 2'!I10</f>
        <v/>
      </c>
      <c r="E102">
        <f>'Podium 1 - TOUR 2'!I11</f>
        <v>0</v>
      </c>
    </row>
    <row r="103" spans="1:5" x14ac:dyDescent="0.35">
      <c r="A103" t="str">
        <f t="shared" si="9"/>
        <v>Podium 1 - TOUR 2</v>
      </c>
      <c r="B103" t="str">
        <f t="shared" si="11"/>
        <v>S4</v>
      </c>
      <c r="C103">
        <f>C102</f>
        <v>0</v>
      </c>
      <c r="D103" t="str">
        <f>D102</f>
        <v/>
      </c>
      <c r="E103">
        <f>'Podium 1 - TOUR 2'!J11</f>
        <v>0</v>
      </c>
    </row>
    <row r="104" spans="1:5" x14ac:dyDescent="0.35">
      <c r="A104" t="str">
        <f t="shared" si="9"/>
        <v>Podium 1 - TOUR 2</v>
      </c>
      <c r="B104" t="str">
        <f t="shared" si="11"/>
        <v>S4</v>
      </c>
      <c r="C104">
        <f>'Podium 1 - TOUR 2'!D12</f>
        <v>0</v>
      </c>
      <c r="D104" t="str">
        <f>'Podium 1 - TOUR 2'!E12</f>
        <v/>
      </c>
      <c r="E104">
        <f>'Podium 1 - TOUR 2'!E13</f>
        <v>0</v>
      </c>
    </row>
    <row r="105" spans="1:5" x14ac:dyDescent="0.35">
      <c r="A105" t="str">
        <f t="shared" si="9"/>
        <v>Podium 1 - TOUR 2</v>
      </c>
      <c r="B105" t="str">
        <f t="shared" si="11"/>
        <v>S4</v>
      </c>
      <c r="C105">
        <f>C104</f>
        <v>0</v>
      </c>
      <c r="D105" t="str">
        <f>D104</f>
        <v/>
      </c>
      <c r="E105">
        <f>'Podium 1 - TOUR 2'!F13</f>
        <v>0</v>
      </c>
    </row>
    <row r="106" spans="1:5" x14ac:dyDescent="0.35">
      <c r="A106" t="str">
        <f t="shared" si="9"/>
        <v>Podium 1 - TOUR 2</v>
      </c>
      <c r="B106" t="str">
        <f t="shared" si="11"/>
        <v>S4</v>
      </c>
      <c r="C106">
        <f>C105</f>
        <v>0</v>
      </c>
      <c r="D106" t="str">
        <f>'Podium 1 - TOUR 2'!G12</f>
        <v/>
      </c>
      <c r="E106">
        <f>'Podium 1 - TOUR 2'!G13</f>
        <v>0</v>
      </c>
    </row>
    <row r="107" spans="1:5" x14ac:dyDescent="0.35">
      <c r="A107" t="str">
        <f t="shared" si="9"/>
        <v>Podium 1 - TOUR 2</v>
      </c>
      <c r="B107" t="str">
        <f t="shared" si="11"/>
        <v>S4</v>
      </c>
      <c r="C107">
        <f>C106</f>
        <v>0</v>
      </c>
      <c r="D107" t="str">
        <f>D106</f>
        <v/>
      </c>
      <c r="E107">
        <f>'Podium 1 - TOUR 2'!H13</f>
        <v>0</v>
      </c>
    </row>
    <row r="108" spans="1:5" x14ac:dyDescent="0.35">
      <c r="A108" t="str">
        <f t="shared" si="9"/>
        <v>Podium 1 - TOUR 2</v>
      </c>
      <c r="B108" t="str">
        <f t="shared" si="11"/>
        <v>S4</v>
      </c>
      <c r="C108">
        <f>C107</f>
        <v>0</v>
      </c>
      <c r="D108" t="str">
        <f>'Podium 1 - TOUR 2'!I12</f>
        <v/>
      </c>
      <c r="E108">
        <f>'Podium 1 - TOUR 2'!I13</f>
        <v>0</v>
      </c>
    </row>
    <row r="109" spans="1:5" x14ac:dyDescent="0.35">
      <c r="A109" t="str">
        <f t="shared" si="9"/>
        <v>Podium 1 - TOUR 2</v>
      </c>
      <c r="B109" t="str">
        <f t="shared" si="11"/>
        <v>S4</v>
      </c>
      <c r="C109">
        <f>C108</f>
        <v>0</v>
      </c>
      <c r="D109" t="str">
        <f>D108</f>
        <v/>
      </c>
      <c r="E109">
        <f>'Podium 1 - TOUR 2'!J13</f>
        <v>0</v>
      </c>
    </row>
    <row r="110" spans="1:5" x14ac:dyDescent="0.35">
      <c r="A110" t="str">
        <f t="shared" si="9"/>
        <v>Podium 1 - TOUR 2</v>
      </c>
      <c r="B110" t="str">
        <f t="shared" si="11"/>
        <v>S4</v>
      </c>
      <c r="C110">
        <f>'Podium 1 - TOUR 2'!D14</f>
        <v>0</v>
      </c>
      <c r="D110" t="str">
        <f>'Podium 1 - TOUR 2'!E14</f>
        <v/>
      </c>
      <c r="E110">
        <f>'Podium 1 - TOUR 2'!E15</f>
        <v>0</v>
      </c>
    </row>
    <row r="111" spans="1:5" x14ac:dyDescent="0.35">
      <c r="A111" t="str">
        <f t="shared" si="9"/>
        <v>Podium 1 - TOUR 2</v>
      </c>
      <c r="B111" t="str">
        <f t="shared" si="11"/>
        <v>S4</v>
      </c>
      <c r="C111">
        <f>C110</f>
        <v>0</v>
      </c>
      <c r="D111" t="str">
        <f>D110</f>
        <v/>
      </c>
      <c r="E111">
        <f>'Podium 1 - TOUR 2'!F15</f>
        <v>0</v>
      </c>
    </row>
    <row r="112" spans="1:5" x14ac:dyDescent="0.35">
      <c r="A112" t="str">
        <f t="shared" si="9"/>
        <v>Podium 1 - TOUR 2</v>
      </c>
      <c r="B112" t="str">
        <f t="shared" si="11"/>
        <v>S4</v>
      </c>
      <c r="C112">
        <f>C111</f>
        <v>0</v>
      </c>
      <c r="D112" t="str">
        <f>'Podium 1 - TOUR 2'!G14</f>
        <v/>
      </c>
      <c r="E112">
        <f>'Podium 1 - TOUR 2'!G15</f>
        <v>0</v>
      </c>
    </row>
    <row r="113" spans="1:5" x14ac:dyDescent="0.35">
      <c r="A113" t="str">
        <f t="shared" si="9"/>
        <v>Podium 1 - TOUR 2</v>
      </c>
      <c r="B113" t="str">
        <f t="shared" si="11"/>
        <v>S4</v>
      </c>
      <c r="C113">
        <f>C112</f>
        <v>0</v>
      </c>
      <c r="D113" t="str">
        <f>D112</f>
        <v/>
      </c>
      <c r="E113">
        <f>'Podium 1 - TOUR 2'!H15</f>
        <v>0</v>
      </c>
    </row>
    <row r="114" spans="1:5" x14ac:dyDescent="0.35">
      <c r="A114" t="str">
        <f t="shared" si="9"/>
        <v>Podium 1 - TOUR 2</v>
      </c>
      <c r="B114" t="str">
        <f t="shared" si="11"/>
        <v>S4</v>
      </c>
      <c r="C114">
        <f>C113</f>
        <v>0</v>
      </c>
      <c r="D114" t="str">
        <f>'Podium 1 - TOUR 2'!I14</f>
        <v/>
      </c>
      <c r="E114">
        <f>'Podium 1 - TOUR 2'!I15</f>
        <v>0</v>
      </c>
    </row>
    <row r="115" spans="1:5" x14ac:dyDescent="0.35">
      <c r="A115" t="str">
        <f t="shared" si="9"/>
        <v>Podium 1 - TOUR 2</v>
      </c>
      <c r="B115" t="str">
        <f t="shared" si="11"/>
        <v>S4</v>
      </c>
      <c r="C115">
        <f>C114</f>
        <v>0</v>
      </c>
      <c r="D115" t="str">
        <f>D114</f>
        <v/>
      </c>
      <c r="E115">
        <f>'Podium 1 - TOUR 2'!J15</f>
        <v>0</v>
      </c>
    </row>
    <row r="116" spans="1:5" x14ac:dyDescent="0.35">
      <c r="A116" t="str">
        <f t="shared" si="9"/>
        <v>Podium 1 - TOUR 2</v>
      </c>
      <c r="B116" t="str">
        <f t="shared" si="11"/>
        <v>S4</v>
      </c>
      <c r="C116">
        <f>'Podium 1 - TOUR 2'!D16</f>
        <v>0</v>
      </c>
      <c r="D116" t="str">
        <f>'Podium 1 - TOUR 2'!E16</f>
        <v/>
      </c>
      <c r="E116">
        <f>'Podium 1 - TOUR 2'!E17</f>
        <v>0</v>
      </c>
    </row>
    <row r="117" spans="1:5" x14ac:dyDescent="0.35">
      <c r="A117" t="str">
        <f t="shared" si="9"/>
        <v>Podium 1 - TOUR 2</v>
      </c>
      <c r="B117" t="str">
        <f t="shared" si="11"/>
        <v>S4</v>
      </c>
      <c r="C117">
        <f>C116</f>
        <v>0</v>
      </c>
      <c r="D117" t="str">
        <f>D116</f>
        <v/>
      </c>
      <c r="E117">
        <f>'Podium 1 - TOUR 2'!F17</f>
        <v>0</v>
      </c>
    </row>
    <row r="118" spans="1:5" x14ac:dyDescent="0.35">
      <c r="A118" t="str">
        <f t="shared" si="9"/>
        <v>Podium 1 - TOUR 2</v>
      </c>
      <c r="B118" t="str">
        <f t="shared" si="11"/>
        <v>S4</v>
      </c>
      <c r="C118">
        <f>C117</f>
        <v>0</v>
      </c>
      <c r="D118" t="str">
        <f>'Podium 1 - TOUR 2'!G16</f>
        <v/>
      </c>
      <c r="E118">
        <f>'Podium 1 - TOUR 2'!G17</f>
        <v>0</v>
      </c>
    </row>
    <row r="119" spans="1:5" x14ac:dyDescent="0.35">
      <c r="A119" t="str">
        <f t="shared" si="9"/>
        <v>Podium 1 - TOUR 2</v>
      </c>
      <c r="B119" t="str">
        <f t="shared" si="11"/>
        <v>S4</v>
      </c>
      <c r="C119">
        <f>C118</f>
        <v>0</v>
      </c>
      <c r="D119" t="str">
        <f>D118</f>
        <v/>
      </c>
      <c r="E119">
        <f>'Podium 1 - TOUR 2'!H17</f>
        <v>0</v>
      </c>
    </row>
    <row r="120" spans="1:5" x14ac:dyDescent="0.35">
      <c r="A120" t="str">
        <f t="shared" si="9"/>
        <v>Podium 1 - TOUR 2</v>
      </c>
      <c r="B120" t="str">
        <f t="shared" si="11"/>
        <v>S4</v>
      </c>
      <c r="C120">
        <f>C119</f>
        <v>0</v>
      </c>
      <c r="D120" t="str">
        <f>'Podium 1 - TOUR 2'!I16</f>
        <v/>
      </c>
      <c r="E120">
        <f>'Podium 1 - TOUR 2'!I17</f>
        <v>0</v>
      </c>
    </row>
    <row r="121" spans="1:5" x14ac:dyDescent="0.35">
      <c r="A121" t="str">
        <f t="shared" si="9"/>
        <v>Podium 1 - TOUR 2</v>
      </c>
      <c r="B121" t="str">
        <f t="shared" si="11"/>
        <v>S4</v>
      </c>
      <c r="C121">
        <f>C120</f>
        <v>0</v>
      </c>
      <c r="D121" t="str">
        <f>D120</f>
        <v/>
      </c>
      <c r="E121">
        <f>'Podium 1 - TOUR 2'!J17</f>
        <v>0</v>
      </c>
    </row>
    <row r="122" spans="1:5" x14ac:dyDescent="0.35">
      <c r="A122" t="s">
        <v>185</v>
      </c>
      <c r="B122" t="str">
        <f>'Podium 1 - TOUR 2'!B20</f>
        <v>S5</v>
      </c>
      <c r="C122">
        <f>'Podium 1 - TOUR 2'!D20</f>
        <v>0</v>
      </c>
      <c r="D122" t="str">
        <f>'Podium 1 - TOUR 2'!E20</f>
        <v/>
      </c>
      <c r="E122">
        <f>'Podium 1 - TOUR 2'!E21</f>
        <v>0</v>
      </c>
    </row>
    <row r="123" spans="1:5" x14ac:dyDescent="0.35">
      <c r="A123" t="str">
        <f t="shared" ref="A123:A151" si="12">+A122</f>
        <v>Podium 1 - TOUR 2</v>
      </c>
      <c r="B123" t="str">
        <f>B122</f>
        <v>S5</v>
      </c>
      <c r="C123">
        <f>C122</f>
        <v>0</v>
      </c>
      <c r="D123" t="str">
        <f>D122</f>
        <v/>
      </c>
      <c r="E123">
        <f>'Podium 1 - TOUR 2'!F21</f>
        <v>0</v>
      </c>
    </row>
    <row r="124" spans="1:5" x14ac:dyDescent="0.35">
      <c r="A124" t="str">
        <f t="shared" si="12"/>
        <v>Podium 1 - TOUR 2</v>
      </c>
      <c r="B124" t="str">
        <f t="shared" ref="B124:C127" si="13">B123</f>
        <v>S5</v>
      </c>
      <c r="C124">
        <f t="shared" si="13"/>
        <v>0</v>
      </c>
      <c r="D124" t="str">
        <f>'Podium 1 - TOUR 2'!G20</f>
        <v/>
      </c>
      <c r="E124">
        <f>'Podium 1 - TOUR 2'!G21</f>
        <v>0</v>
      </c>
    </row>
    <row r="125" spans="1:5" x14ac:dyDescent="0.35">
      <c r="A125" t="str">
        <f t="shared" si="12"/>
        <v>Podium 1 - TOUR 2</v>
      </c>
      <c r="B125" t="str">
        <f t="shared" si="13"/>
        <v>S5</v>
      </c>
      <c r="C125">
        <f t="shared" si="13"/>
        <v>0</v>
      </c>
      <c r="D125" t="str">
        <f>D124</f>
        <v/>
      </c>
      <c r="E125">
        <f>'Podium 1 - TOUR 2'!H21</f>
        <v>0</v>
      </c>
    </row>
    <row r="126" spans="1:5" x14ac:dyDescent="0.35">
      <c r="A126" t="str">
        <f t="shared" si="12"/>
        <v>Podium 1 - TOUR 2</v>
      </c>
      <c r="B126" t="str">
        <f t="shared" si="13"/>
        <v>S5</v>
      </c>
      <c r="C126">
        <f t="shared" si="13"/>
        <v>0</v>
      </c>
      <c r="D126" t="str">
        <f>'Podium 1 - TOUR 2'!I20</f>
        <v/>
      </c>
      <c r="E126">
        <f>'Podium 1 - TOUR 2'!I21</f>
        <v>0</v>
      </c>
    </row>
    <row r="127" spans="1:5" x14ac:dyDescent="0.35">
      <c r="A127" t="str">
        <f t="shared" si="12"/>
        <v>Podium 1 - TOUR 2</v>
      </c>
      <c r="B127" t="str">
        <f t="shared" si="13"/>
        <v>S5</v>
      </c>
      <c r="C127">
        <f t="shared" si="13"/>
        <v>0</v>
      </c>
      <c r="D127" t="str">
        <f>D126</f>
        <v/>
      </c>
      <c r="E127">
        <f>'Podium 1 - TOUR 2'!J21</f>
        <v>0</v>
      </c>
    </row>
    <row r="128" spans="1:5" x14ac:dyDescent="0.35">
      <c r="A128" t="str">
        <f t="shared" si="12"/>
        <v>Podium 1 - TOUR 2</v>
      </c>
      <c r="B128" t="str">
        <f t="shared" ref="B128:B151" si="14">B127</f>
        <v>S5</v>
      </c>
      <c r="C128">
        <f>'Podium 1 - TOUR 2'!D22</f>
        <v>0</v>
      </c>
      <c r="D128" t="str">
        <f>'Podium 1 - TOUR 2'!E22</f>
        <v/>
      </c>
      <c r="E128">
        <f>'Podium 1 - TOUR 2'!E23</f>
        <v>0</v>
      </c>
    </row>
    <row r="129" spans="1:5" x14ac:dyDescent="0.35">
      <c r="A129" t="str">
        <f t="shared" si="12"/>
        <v>Podium 1 - TOUR 2</v>
      </c>
      <c r="B129" t="str">
        <f t="shared" si="14"/>
        <v>S5</v>
      </c>
      <c r="C129">
        <f>C128</f>
        <v>0</v>
      </c>
      <c r="D129" t="str">
        <f>D128</f>
        <v/>
      </c>
      <c r="E129">
        <f>'Podium 1 - TOUR 2'!F23</f>
        <v>0</v>
      </c>
    </row>
    <row r="130" spans="1:5" x14ac:dyDescent="0.35">
      <c r="A130" t="str">
        <f t="shared" si="12"/>
        <v>Podium 1 - TOUR 2</v>
      </c>
      <c r="B130" t="str">
        <f t="shared" si="14"/>
        <v>S5</v>
      </c>
      <c r="C130">
        <f>C129</f>
        <v>0</v>
      </c>
      <c r="D130" t="str">
        <f>'Podium 1 - TOUR 2'!G22</f>
        <v/>
      </c>
      <c r="E130">
        <f>'Podium 1 - TOUR 2'!G23</f>
        <v>0</v>
      </c>
    </row>
    <row r="131" spans="1:5" x14ac:dyDescent="0.35">
      <c r="A131" t="str">
        <f t="shared" si="12"/>
        <v>Podium 1 - TOUR 2</v>
      </c>
      <c r="B131" t="str">
        <f t="shared" si="14"/>
        <v>S5</v>
      </c>
      <c r="C131">
        <f>C130</f>
        <v>0</v>
      </c>
      <c r="D131" t="str">
        <f>D130</f>
        <v/>
      </c>
      <c r="E131">
        <f>'Podium 1 - TOUR 2'!H23</f>
        <v>0</v>
      </c>
    </row>
    <row r="132" spans="1:5" x14ac:dyDescent="0.35">
      <c r="A132" t="str">
        <f t="shared" si="12"/>
        <v>Podium 1 - TOUR 2</v>
      </c>
      <c r="B132" t="str">
        <f t="shared" si="14"/>
        <v>S5</v>
      </c>
      <c r="C132">
        <f>C131</f>
        <v>0</v>
      </c>
      <c r="D132" t="str">
        <f>'Podium 1 - TOUR 2'!I22</f>
        <v/>
      </c>
      <c r="E132">
        <f>'Podium 1 - TOUR 2'!I23</f>
        <v>0</v>
      </c>
    </row>
    <row r="133" spans="1:5" x14ac:dyDescent="0.35">
      <c r="A133" t="str">
        <f t="shared" si="12"/>
        <v>Podium 1 - TOUR 2</v>
      </c>
      <c r="B133" t="str">
        <f t="shared" si="14"/>
        <v>S5</v>
      </c>
      <c r="C133">
        <f>C132</f>
        <v>0</v>
      </c>
      <c r="D133" t="str">
        <f>D132</f>
        <v/>
      </c>
      <c r="E133">
        <f>'Podium 1 - TOUR 2'!J23</f>
        <v>0</v>
      </c>
    </row>
    <row r="134" spans="1:5" x14ac:dyDescent="0.35">
      <c r="A134" t="str">
        <f t="shared" si="12"/>
        <v>Podium 1 - TOUR 2</v>
      </c>
      <c r="B134" t="str">
        <f t="shared" si="14"/>
        <v>S5</v>
      </c>
      <c r="C134">
        <f>'Podium 1 - TOUR 2'!D24</f>
        <v>0</v>
      </c>
      <c r="D134" t="str">
        <f>'Podium 1 - TOUR 2'!E24</f>
        <v/>
      </c>
      <c r="E134">
        <f>'Podium 1 - TOUR 2'!E25</f>
        <v>0</v>
      </c>
    </row>
    <row r="135" spans="1:5" x14ac:dyDescent="0.35">
      <c r="A135" t="str">
        <f t="shared" si="12"/>
        <v>Podium 1 - TOUR 2</v>
      </c>
      <c r="B135" t="str">
        <f t="shared" si="14"/>
        <v>S5</v>
      </c>
      <c r="C135">
        <f>C134</f>
        <v>0</v>
      </c>
      <c r="D135" t="str">
        <f>D134</f>
        <v/>
      </c>
      <c r="E135">
        <f>'Podium 1 - TOUR 2'!F25</f>
        <v>0</v>
      </c>
    </row>
    <row r="136" spans="1:5" x14ac:dyDescent="0.35">
      <c r="A136" t="str">
        <f t="shared" si="12"/>
        <v>Podium 1 - TOUR 2</v>
      </c>
      <c r="B136" t="str">
        <f t="shared" si="14"/>
        <v>S5</v>
      </c>
      <c r="C136">
        <f>C135</f>
        <v>0</v>
      </c>
      <c r="D136" t="str">
        <f>'Podium 1 - TOUR 2'!G24</f>
        <v/>
      </c>
      <c r="E136">
        <f>'Podium 1 - TOUR 2'!G25</f>
        <v>0</v>
      </c>
    </row>
    <row r="137" spans="1:5" x14ac:dyDescent="0.35">
      <c r="A137" t="str">
        <f t="shared" si="12"/>
        <v>Podium 1 - TOUR 2</v>
      </c>
      <c r="B137" t="str">
        <f t="shared" si="14"/>
        <v>S5</v>
      </c>
      <c r="C137">
        <f>C136</f>
        <v>0</v>
      </c>
      <c r="D137" t="str">
        <f>D136</f>
        <v/>
      </c>
      <c r="E137">
        <f>'Podium 1 - TOUR 2'!H25</f>
        <v>0</v>
      </c>
    </row>
    <row r="138" spans="1:5" x14ac:dyDescent="0.35">
      <c r="A138" t="str">
        <f t="shared" si="12"/>
        <v>Podium 1 - TOUR 2</v>
      </c>
      <c r="B138" t="str">
        <f t="shared" si="14"/>
        <v>S5</v>
      </c>
      <c r="C138">
        <f>C137</f>
        <v>0</v>
      </c>
      <c r="D138" t="str">
        <f>'Podium 1 - TOUR 2'!I24</f>
        <v/>
      </c>
      <c r="E138">
        <f>'Podium 1 - TOUR 2'!I25</f>
        <v>0</v>
      </c>
    </row>
    <row r="139" spans="1:5" x14ac:dyDescent="0.35">
      <c r="A139" t="str">
        <f t="shared" si="12"/>
        <v>Podium 1 - TOUR 2</v>
      </c>
      <c r="B139" t="str">
        <f t="shared" si="14"/>
        <v>S5</v>
      </c>
      <c r="C139">
        <f>C138</f>
        <v>0</v>
      </c>
      <c r="D139" t="str">
        <f>D138</f>
        <v/>
      </c>
      <c r="E139">
        <f>'Podium 1 - TOUR 2'!J25</f>
        <v>0</v>
      </c>
    </row>
    <row r="140" spans="1:5" x14ac:dyDescent="0.35">
      <c r="A140" t="str">
        <f t="shared" si="12"/>
        <v>Podium 1 - TOUR 2</v>
      </c>
      <c r="B140" t="str">
        <f t="shared" si="14"/>
        <v>S5</v>
      </c>
      <c r="C140">
        <f>'Podium 1 - TOUR 2'!D26</f>
        <v>0</v>
      </c>
      <c r="D140" t="str">
        <f>'Podium 1 - TOUR 2'!E26</f>
        <v/>
      </c>
      <c r="E140">
        <f>'Podium 1 - TOUR 2'!E27</f>
        <v>0</v>
      </c>
    </row>
    <row r="141" spans="1:5" x14ac:dyDescent="0.35">
      <c r="A141" t="str">
        <f t="shared" si="12"/>
        <v>Podium 1 - TOUR 2</v>
      </c>
      <c r="B141" t="str">
        <f t="shared" si="14"/>
        <v>S5</v>
      </c>
      <c r="C141">
        <f>C140</f>
        <v>0</v>
      </c>
      <c r="D141" t="str">
        <f>D140</f>
        <v/>
      </c>
      <c r="E141">
        <f>'Podium 1 - TOUR 2'!F27</f>
        <v>0</v>
      </c>
    </row>
    <row r="142" spans="1:5" x14ac:dyDescent="0.35">
      <c r="A142" t="str">
        <f t="shared" si="12"/>
        <v>Podium 1 - TOUR 2</v>
      </c>
      <c r="B142" t="str">
        <f t="shared" si="14"/>
        <v>S5</v>
      </c>
      <c r="C142">
        <f>C141</f>
        <v>0</v>
      </c>
      <c r="D142" t="str">
        <f>'Podium 1 - TOUR 2'!G26</f>
        <v/>
      </c>
      <c r="E142">
        <f>'Podium 1 - TOUR 2'!G27</f>
        <v>0</v>
      </c>
    </row>
    <row r="143" spans="1:5" x14ac:dyDescent="0.35">
      <c r="A143" t="str">
        <f t="shared" si="12"/>
        <v>Podium 1 - TOUR 2</v>
      </c>
      <c r="B143" t="str">
        <f t="shared" si="14"/>
        <v>S5</v>
      </c>
      <c r="C143">
        <f>C142</f>
        <v>0</v>
      </c>
      <c r="D143" t="str">
        <f>D142</f>
        <v/>
      </c>
      <c r="E143">
        <f>'Podium 1 - TOUR 2'!H27</f>
        <v>0</v>
      </c>
    </row>
    <row r="144" spans="1:5" x14ac:dyDescent="0.35">
      <c r="A144" t="str">
        <f t="shared" si="12"/>
        <v>Podium 1 - TOUR 2</v>
      </c>
      <c r="B144" t="str">
        <f t="shared" si="14"/>
        <v>S5</v>
      </c>
      <c r="C144">
        <f>C143</f>
        <v>0</v>
      </c>
      <c r="D144" t="str">
        <f>'Podium 1 - TOUR 2'!I26</f>
        <v/>
      </c>
      <c r="E144">
        <f>'Podium 1 - TOUR 2'!I27</f>
        <v>0</v>
      </c>
    </row>
    <row r="145" spans="1:5" x14ac:dyDescent="0.35">
      <c r="A145" t="str">
        <f t="shared" si="12"/>
        <v>Podium 1 - TOUR 2</v>
      </c>
      <c r="B145" t="str">
        <f t="shared" si="14"/>
        <v>S5</v>
      </c>
      <c r="C145">
        <f>C144</f>
        <v>0</v>
      </c>
      <c r="D145" t="str">
        <f>D144</f>
        <v/>
      </c>
      <c r="E145">
        <f>'Podium 1 - TOUR 2'!J27</f>
        <v>0</v>
      </c>
    </row>
    <row r="146" spans="1:5" x14ac:dyDescent="0.35">
      <c r="A146" t="str">
        <f t="shared" si="12"/>
        <v>Podium 1 - TOUR 2</v>
      </c>
      <c r="B146" t="str">
        <f t="shared" si="14"/>
        <v>S5</v>
      </c>
      <c r="C146">
        <f>'Podium 1 - TOUR 2'!D28</f>
        <v>0</v>
      </c>
      <c r="D146" t="str">
        <f>'Podium 1 - TOUR 2'!E28</f>
        <v/>
      </c>
      <c r="E146">
        <f>'Podium 1 - TOUR 2'!E29</f>
        <v>0</v>
      </c>
    </row>
    <row r="147" spans="1:5" x14ac:dyDescent="0.35">
      <c r="A147" t="str">
        <f t="shared" si="12"/>
        <v>Podium 1 - TOUR 2</v>
      </c>
      <c r="B147" t="str">
        <f t="shared" si="14"/>
        <v>S5</v>
      </c>
      <c r="C147">
        <f>C146</f>
        <v>0</v>
      </c>
      <c r="D147" t="str">
        <f>D146</f>
        <v/>
      </c>
      <c r="E147">
        <f>'Podium 1 - TOUR 2'!F29</f>
        <v>0</v>
      </c>
    </row>
    <row r="148" spans="1:5" x14ac:dyDescent="0.35">
      <c r="A148" t="str">
        <f t="shared" si="12"/>
        <v>Podium 1 - TOUR 2</v>
      </c>
      <c r="B148" t="str">
        <f t="shared" si="14"/>
        <v>S5</v>
      </c>
      <c r="C148">
        <f>C147</f>
        <v>0</v>
      </c>
      <c r="D148" t="str">
        <f>'Podium 1 - TOUR 2'!G28</f>
        <v/>
      </c>
      <c r="E148">
        <f>'Podium 1 - TOUR 2'!G29</f>
        <v>0</v>
      </c>
    </row>
    <row r="149" spans="1:5" x14ac:dyDescent="0.35">
      <c r="A149" t="str">
        <f t="shared" si="12"/>
        <v>Podium 1 - TOUR 2</v>
      </c>
      <c r="B149" t="str">
        <f t="shared" si="14"/>
        <v>S5</v>
      </c>
      <c r="C149">
        <f>C148</f>
        <v>0</v>
      </c>
      <c r="D149" t="str">
        <f>D148</f>
        <v/>
      </c>
      <c r="E149">
        <f>'Podium 1 - TOUR 2'!H29</f>
        <v>0</v>
      </c>
    </row>
    <row r="150" spans="1:5" x14ac:dyDescent="0.35">
      <c r="A150" t="str">
        <f t="shared" si="12"/>
        <v>Podium 1 - TOUR 2</v>
      </c>
      <c r="B150" t="str">
        <f t="shared" si="14"/>
        <v>S5</v>
      </c>
      <c r="C150">
        <f>C149</f>
        <v>0</v>
      </c>
      <c r="D150" t="str">
        <f>'Podium 1 - TOUR 2'!I28</f>
        <v/>
      </c>
      <c r="E150">
        <f>'Podium 1 - TOUR 2'!I29</f>
        <v>0</v>
      </c>
    </row>
    <row r="151" spans="1:5" x14ac:dyDescent="0.35">
      <c r="A151" t="str">
        <f t="shared" si="12"/>
        <v>Podium 1 - TOUR 2</v>
      </c>
      <c r="B151" t="str">
        <f t="shared" si="14"/>
        <v>S5</v>
      </c>
      <c r="C151">
        <f>C150</f>
        <v>0</v>
      </c>
      <c r="D151" t="str">
        <f>D150</f>
        <v/>
      </c>
      <c r="E151">
        <f>'Podium 1 - TOUR 2'!J29</f>
        <v>0</v>
      </c>
    </row>
    <row r="152" spans="1:5" x14ac:dyDescent="0.35">
      <c r="A152" t="s">
        <v>185</v>
      </c>
      <c r="B152" t="str">
        <f>'Podium 1 - TOUR 2'!B32</f>
        <v>S6</v>
      </c>
      <c r="C152">
        <f>'Podium 1 - TOUR 2'!D32</f>
        <v>0</v>
      </c>
      <c r="D152" t="str">
        <f>'Podium 1 - TOUR 2'!E32</f>
        <v/>
      </c>
      <c r="E152">
        <f>'Podium 1 - TOUR 2'!E33</f>
        <v>0</v>
      </c>
    </row>
    <row r="153" spans="1:5" x14ac:dyDescent="0.35">
      <c r="A153" t="str">
        <f t="shared" ref="A153:A181" si="15">+A152</f>
        <v>Podium 1 - TOUR 2</v>
      </c>
      <c r="B153" t="str">
        <f>B152</f>
        <v>S6</v>
      </c>
      <c r="C153">
        <f>C152</f>
        <v>0</v>
      </c>
      <c r="D153" t="str">
        <f>D152</f>
        <v/>
      </c>
      <c r="E153">
        <f>'Podium 1 - TOUR 2'!F33</f>
        <v>0</v>
      </c>
    </row>
    <row r="154" spans="1:5" x14ac:dyDescent="0.35">
      <c r="A154" t="str">
        <f t="shared" si="15"/>
        <v>Podium 1 - TOUR 2</v>
      </c>
      <c r="B154" t="str">
        <f t="shared" ref="B154:C157" si="16">B153</f>
        <v>S6</v>
      </c>
      <c r="C154">
        <f t="shared" si="16"/>
        <v>0</v>
      </c>
      <c r="D154" t="str">
        <f>'Podium 1 - TOUR 2'!G32</f>
        <v/>
      </c>
      <c r="E154">
        <f>'Podium 1 - TOUR 2'!G33</f>
        <v>0</v>
      </c>
    </row>
    <row r="155" spans="1:5" x14ac:dyDescent="0.35">
      <c r="A155" t="str">
        <f t="shared" si="15"/>
        <v>Podium 1 - TOUR 2</v>
      </c>
      <c r="B155" t="str">
        <f t="shared" si="16"/>
        <v>S6</v>
      </c>
      <c r="C155">
        <f t="shared" si="16"/>
        <v>0</v>
      </c>
      <c r="D155" t="str">
        <f>D154</f>
        <v/>
      </c>
      <c r="E155">
        <f>'Podium 1 - TOUR 2'!H33</f>
        <v>0</v>
      </c>
    </row>
    <row r="156" spans="1:5" x14ac:dyDescent="0.35">
      <c r="A156" t="str">
        <f t="shared" si="15"/>
        <v>Podium 1 - TOUR 2</v>
      </c>
      <c r="B156" t="str">
        <f t="shared" si="16"/>
        <v>S6</v>
      </c>
      <c r="C156">
        <f t="shared" si="16"/>
        <v>0</v>
      </c>
      <c r="D156" t="str">
        <f>'Podium 1 - TOUR 2'!I32</f>
        <v/>
      </c>
      <c r="E156">
        <f>'Podium 1 - TOUR 2'!I33</f>
        <v>0</v>
      </c>
    </row>
    <row r="157" spans="1:5" x14ac:dyDescent="0.35">
      <c r="A157" t="str">
        <f t="shared" si="15"/>
        <v>Podium 1 - TOUR 2</v>
      </c>
      <c r="B157" t="str">
        <f t="shared" si="16"/>
        <v>S6</v>
      </c>
      <c r="C157">
        <f t="shared" si="16"/>
        <v>0</v>
      </c>
      <c r="D157" t="str">
        <f>D156</f>
        <v/>
      </c>
      <c r="E157">
        <f>'Podium 1 - TOUR 2'!J33</f>
        <v>0</v>
      </c>
    </row>
    <row r="158" spans="1:5" x14ac:dyDescent="0.35">
      <c r="A158" t="str">
        <f t="shared" si="15"/>
        <v>Podium 1 - TOUR 2</v>
      </c>
      <c r="B158" t="str">
        <f t="shared" ref="B158:B181" si="17">B157</f>
        <v>S6</v>
      </c>
      <c r="C158">
        <f>'Podium 1 - TOUR 2'!D34</f>
        <v>0</v>
      </c>
      <c r="D158" t="str">
        <f>'Podium 1 - TOUR 2'!E34</f>
        <v/>
      </c>
      <c r="E158">
        <f>'Podium 1 - TOUR 2'!E35</f>
        <v>0</v>
      </c>
    </row>
    <row r="159" spans="1:5" x14ac:dyDescent="0.35">
      <c r="A159" t="str">
        <f t="shared" si="15"/>
        <v>Podium 1 - TOUR 2</v>
      </c>
      <c r="B159" t="str">
        <f t="shared" si="17"/>
        <v>S6</v>
      </c>
      <c r="C159">
        <f>C158</f>
        <v>0</v>
      </c>
      <c r="D159" t="str">
        <f>D158</f>
        <v/>
      </c>
      <c r="E159">
        <f>'Podium 1 - TOUR 2'!F35</f>
        <v>0</v>
      </c>
    </row>
    <row r="160" spans="1:5" x14ac:dyDescent="0.35">
      <c r="A160" t="str">
        <f t="shared" si="15"/>
        <v>Podium 1 - TOUR 2</v>
      </c>
      <c r="B160" t="str">
        <f t="shared" si="17"/>
        <v>S6</v>
      </c>
      <c r="C160">
        <f>C159</f>
        <v>0</v>
      </c>
      <c r="D160" t="str">
        <f>'Podium 1 - TOUR 2'!G34</f>
        <v/>
      </c>
      <c r="E160">
        <f>'Podium 1 - TOUR 2'!G35</f>
        <v>0</v>
      </c>
    </row>
    <row r="161" spans="1:5" x14ac:dyDescent="0.35">
      <c r="A161" t="str">
        <f t="shared" si="15"/>
        <v>Podium 1 - TOUR 2</v>
      </c>
      <c r="B161" t="str">
        <f t="shared" si="17"/>
        <v>S6</v>
      </c>
      <c r="C161">
        <f>C160</f>
        <v>0</v>
      </c>
      <c r="D161" t="str">
        <f>D160</f>
        <v/>
      </c>
      <c r="E161">
        <f>'Podium 1 - TOUR 2'!H35</f>
        <v>0</v>
      </c>
    </row>
    <row r="162" spans="1:5" x14ac:dyDescent="0.35">
      <c r="A162" t="str">
        <f t="shared" si="15"/>
        <v>Podium 1 - TOUR 2</v>
      </c>
      <c r="B162" t="str">
        <f t="shared" si="17"/>
        <v>S6</v>
      </c>
      <c r="C162">
        <f>C161</f>
        <v>0</v>
      </c>
      <c r="D162" t="str">
        <f>'Podium 1 - TOUR 2'!I34</f>
        <v/>
      </c>
      <c r="E162">
        <f>'Podium 1 - TOUR 2'!I35</f>
        <v>0</v>
      </c>
    </row>
    <row r="163" spans="1:5" x14ac:dyDescent="0.35">
      <c r="A163" t="str">
        <f t="shared" si="15"/>
        <v>Podium 1 - TOUR 2</v>
      </c>
      <c r="B163" t="str">
        <f t="shared" si="17"/>
        <v>S6</v>
      </c>
      <c r="C163">
        <f>C162</f>
        <v>0</v>
      </c>
      <c r="D163" t="str">
        <f>D162</f>
        <v/>
      </c>
      <c r="E163">
        <f>'Podium 1 - TOUR 2'!J35</f>
        <v>0</v>
      </c>
    </row>
    <row r="164" spans="1:5" x14ac:dyDescent="0.35">
      <c r="A164" t="str">
        <f t="shared" si="15"/>
        <v>Podium 1 - TOUR 2</v>
      </c>
      <c r="B164" t="str">
        <f t="shared" si="17"/>
        <v>S6</v>
      </c>
      <c r="C164">
        <f>'Podium 1 - TOUR 2'!D36</f>
        <v>0</v>
      </c>
      <c r="D164" t="str">
        <f>'Podium 1 - TOUR 2'!E36</f>
        <v/>
      </c>
      <c r="E164">
        <f>'Podium 1 - TOUR 2'!E37</f>
        <v>0</v>
      </c>
    </row>
    <row r="165" spans="1:5" x14ac:dyDescent="0.35">
      <c r="A165" t="str">
        <f t="shared" si="15"/>
        <v>Podium 1 - TOUR 2</v>
      </c>
      <c r="B165" t="str">
        <f t="shared" si="17"/>
        <v>S6</v>
      </c>
      <c r="C165">
        <f>C164</f>
        <v>0</v>
      </c>
      <c r="D165" t="str">
        <f>D164</f>
        <v/>
      </c>
      <c r="E165">
        <f>'Podium 1 - TOUR 2'!F37</f>
        <v>0</v>
      </c>
    </row>
    <row r="166" spans="1:5" x14ac:dyDescent="0.35">
      <c r="A166" t="str">
        <f t="shared" si="15"/>
        <v>Podium 1 - TOUR 2</v>
      </c>
      <c r="B166" t="str">
        <f t="shared" si="17"/>
        <v>S6</v>
      </c>
      <c r="C166">
        <f>C165</f>
        <v>0</v>
      </c>
      <c r="D166" t="str">
        <f>'Podium 1 - TOUR 2'!G36</f>
        <v/>
      </c>
      <c r="E166">
        <f>'Podium 1 - TOUR 2'!G37</f>
        <v>0</v>
      </c>
    </row>
    <row r="167" spans="1:5" x14ac:dyDescent="0.35">
      <c r="A167" t="str">
        <f t="shared" si="15"/>
        <v>Podium 1 - TOUR 2</v>
      </c>
      <c r="B167" t="str">
        <f t="shared" si="17"/>
        <v>S6</v>
      </c>
      <c r="C167">
        <f>C166</f>
        <v>0</v>
      </c>
      <c r="D167" t="str">
        <f>D166</f>
        <v/>
      </c>
      <c r="E167">
        <f>'Podium 1 - TOUR 2'!H37</f>
        <v>0</v>
      </c>
    </row>
    <row r="168" spans="1:5" x14ac:dyDescent="0.35">
      <c r="A168" t="str">
        <f t="shared" si="15"/>
        <v>Podium 1 - TOUR 2</v>
      </c>
      <c r="B168" t="str">
        <f t="shared" si="17"/>
        <v>S6</v>
      </c>
      <c r="C168">
        <f>C167</f>
        <v>0</v>
      </c>
      <c r="D168" t="str">
        <f>'Podium 1 - TOUR 2'!I36</f>
        <v/>
      </c>
      <c r="E168">
        <f>'Podium 1 - TOUR 2'!I37</f>
        <v>0</v>
      </c>
    </row>
    <row r="169" spans="1:5" x14ac:dyDescent="0.35">
      <c r="A169" t="str">
        <f t="shared" si="15"/>
        <v>Podium 1 - TOUR 2</v>
      </c>
      <c r="B169" t="str">
        <f t="shared" si="17"/>
        <v>S6</v>
      </c>
      <c r="C169">
        <f>C168</f>
        <v>0</v>
      </c>
      <c r="D169" t="str">
        <f>D168</f>
        <v/>
      </c>
      <c r="E169">
        <f>'Podium 1 - TOUR 2'!J37</f>
        <v>0</v>
      </c>
    </row>
    <row r="170" spans="1:5" x14ac:dyDescent="0.35">
      <c r="A170" t="str">
        <f t="shared" si="15"/>
        <v>Podium 1 - TOUR 2</v>
      </c>
      <c r="B170" t="str">
        <f t="shared" si="17"/>
        <v>S6</v>
      </c>
      <c r="C170">
        <f>'Podium 1 - TOUR 2'!D38</f>
        <v>0</v>
      </c>
      <c r="D170" t="str">
        <f>'Podium 1 - TOUR 2'!E38</f>
        <v/>
      </c>
      <c r="E170">
        <f>'Podium 1 - TOUR 2'!E39</f>
        <v>0</v>
      </c>
    </row>
    <row r="171" spans="1:5" x14ac:dyDescent="0.35">
      <c r="A171" t="str">
        <f t="shared" si="15"/>
        <v>Podium 1 - TOUR 2</v>
      </c>
      <c r="B171" t="str">
        <f t="shared" si="17"/>
        <v>S6</v>
      </c>
      <c r="C171">
        <f>C170</f>
        <v>0</v>
      </c>
      <c r="D171" t="str">
        <f>D170</f>
        <v/>
      </c>
      <c r="E171">
        <f>'Podium 1 - TOUR 2'!F39</f>
        <v>0</v>
      </c>
    </row>
    <row r="172" spans="1:5" x14ac:dyDescent="0.35">
      <c r="A172" t="str">
        <f t="shared" si="15"/>
        <v>Podium 1 - TOUR 2</v>
      </c>
      <c r="B172" t="str">
        <f t="shared" si="17"/>
        <v>S6</v>
      </c>
      <c r="C172">
        <f>C171</f>
        <v>0</v>
      </c>
      <c r="D172" t="str">
        <f>'Podium 1 - TOUR 2'!G38</f>
        <v/>
      </c>
      <c r="E172">
        <f>'Podium 1 - TOUR 2'!G39</f>
        <v>0</v>
      </c>
    </row>
    <row r="173" spans="1:5" x14ac:dyDescent="0.35">
      <c r="A173" t="str">
        <f t="shared" si="15"/>
        <v>Podium 1 - TOUR 2</v>
      </c>
      <c r="B173" t="str">
        <f t="shared" si="17"/>
        <v>S6</v>
      </c>
      <c r="C173">
        <f>C172</f>
        <v>0</v>
      </c>
      <c r="D173" t="str">
        <f>D172</f>
        <v/>
      </c>
      <c r="E173">
        <f>'Podium 1 - TOUR 2'!H39</f>
        <v>0</v>
      </c>
    </row>
    <row r="174" spans="1:5" x14ac:dyDescent="0.35">
      <c r="A174" t="str">
        <f t="shared" si="15"/>
        <v>Podium 1 - TOUR 2</v>
      </c>
      <c r="B174" t="str">
        <f t="shared" si="17"/>
        <v>S6</v>
      </c>
      <c r="C174">
        <f>C173</f>
        <v>0</v>
      </c>
      <c r="D174" t="str">
        <f>'Podium 1 - TOUR 2'!I38</f>
        <v/>
      </c>
      <c r="E174">
        <f>'Podium 1 - TOUR 2'!I39</f>
        <v>0</v>
      </c>
    </row>
    <row r="175" spans="1:5" x14ac:dyDescent="0.35">
      <c r="A175" t="str">
        <f t="shared" si="15"/>
        <v>Podium 1 - TOUR 2</v>
      </c>
      <c r="B175" t="str">
        <f t="shared" si="17"/>
        <v>S6</v>
      </c>
      <c r="C175">
        <f>C174</f>
        <v>0</v>
      </c>
      <c r="D175" t="str">
        <f>D174</f>
        <v/>
      </c>
      <c r="E175">
        <f>'Podium 1 - TOUR 2'!J39</f>
        <v>0</v>
      </c>
    </row>
    <row r="176" spans="1:5" x14ac:dyDescent="0.35">
      <c r="A176" t="str">
        <f t="shared" si="15"/>
        <v>Podium 1 - TOUR 2</v>
      </c>
      <c r="B176" t="str">
        <f t="shared" si="17"/>
        <v>S6</v>
      </c>
      <c r="C176">
        <f>'Podium 1 - TOUR 2'!D40</f>
        <v>0</v>
      </c>
      <c r="D176" t="str">
        <f>'Podium 1 - TOUR 2'!E40</f>
        <v/>
      </c>
      <c r="E176">
        <f>'Podium 1 - TOUR 2'!E41</f>
        <v>0</v>
      </c>
    </row>
    <row r="177" spans="1:5" x14ac:dyDescent="0.35">
      <c r="A177" t="str">
        <f t="shared" si="15"/>
        <v>Podium 1 - TOUR 2</v>
      </c>
      <c r="B177" t="str">
        <f t="shared" si="17"/>
        <v>S6</v>
      </c>
      <c r="C177">
        <f>C176</f>
        <v>0</v>
      </c>
      <c r="D177" t="str">
        <f>D176</f>
        <v/>
      </c>
      <c r="E177">
        <f>'Podium 1 - TOUR 2'!F41</f>
        <v>0</v>
      </c>
    </row>
    <row r="178" spans="1:5" x14ac:dyDescent="0.35">
      <c r="A178" t="str">
        <f t="shared" si="15"/>
        <v>Podium 1 - TOUR 2</v>
      </c>
      <c r="B178" t="str">
        <f t="shared" si="17"/>
        <v>S6</v>
      </c>
      <c r="C178">
        <f>C177</f>
        <v>0</v>
      </c>
      <c r="D178" t="str">
        <f>'Podium 1 - TOUR 2'!G40</f>
        <v/>
      </c>
      <c r="E178">
        <f>'Podium 1 - TOUR 2'!G41</f>
        <v>0</v>
      </c>
    </row>
    <row r="179" spans="1:5" x14ac:dyDescent="0.35">
      <c r="A179" t="str">
        <f t="shared" si="15"/>
        <v>Podium 1 - TOUR 2</v>
      </c>
      <c r="B179" t="str">
        <f t="shared" si="17"/>
        <v>S6</v>
      </c>
      <c r="C179">
        <f>C178</f>
        <v>0</v>
      </c>
      <c r="D179" t="str">
        <f>D178</f>
        <v/>
      </c>
      <c r="E179">
        <f>'Podium 1 - TOUR 2'!H41</f>
        <v>0</v>
      </c>
    </row>
    <row r="180" spans="1:5" x14ac:dyDescent="0.35">
      <c r="A180" t="str">
        <f t="shared" si="15"/>
        <v>Podium 1 - TOUR 2</v>
      </c>
      <c r="B180" t="str">
        <f t="shared" si="17"/>
        <v>S6</v>
      </c>
      <c r="C180">
        <f>C179</f>
        <v>0</v>
      </c>
      <c r="D180" t="str">
        <f>'Podium 1 - TOUR 2'!I40</f>
        <v/>
      </c>
      <c r="E180">
        <f>'Podium 1 - TOUR 2'!I41</f>
        <v>0</v>
      </c>
    </row>
    <row r="181" spans="1:5" x14ac:dyDescent="0.35">
      <c r="A181" t="str">
        <f t="shared" si="15"/>
        <v>Podium 1 - TOUR 2</v>
      </c>
      <c r="B181" t="str">
        <f t="shared" si="17"/>
        <v>S6</v>
      </c>
      <c r="C181">
        <f>C180</f>
        <v>0</v>
      </c>
      <c r="D181" t="str">
        <f>D180</f>
        <v/>
      </c>
      <c r="E181">
        <f>'Podium 1 - TOUR 2'!J41</f>
        <v>0</v>
      </c>
    </row>
    <row r="182" spans="1:5" x14ac:dyDescent="0.35">
      <c r="A182" t="s">
        <v>183</v>
      </c>
      <c r="B182" t="str">
        <f>'Podium 2 - TOUR 1'!B8</f>
        <v>S1</v>
      </c>
      <c r="C182">
        <f>'Podium 2 - TOUR 1'!D8</f>
        <v>0</v>
      </c>
      <c r="D182" t="str">
        <f>'Podium 2 - TOUR 1'!E8</f>
        <v/>
      </c>
      <c r="E182">
        <f>'Podium 2 - TOUR 1'!E9</f>
        <v>0</v>
      </c>
    </row>
    <row r="183" spans="1:5" x14ac:dyDescent="0.35">
      <c r="A183" t="str">
        <f t="shared" ref="A183:A211" si="18">+A182</f>
        <v>Podium 2 - TOUR 1</v>
      </c>
      <c r="B183" t="str">
        <f>B182</f>
        <v>S1</v>
      </c>
      <c r="C183">
        <f>C182</f>
        <v>0</v>
      </c>
      <c r="D183" t="str">
        <f>D182</f>
        <v/>
      </c>
      <c r="E183">
        <f>'Podium 2 - TOUR 1'!F9</f>
        <v>0</v>
      </c>
    </row>
    <row r="184" spans="1:5" x14ac:dyDescent="0.35">
      <c r="A184" t="str">
        <f t="shared" si="18"/>
        <v>Podium 2 - TOUR 1</v>
      </c>
      <c r="B184" t="str">
        <f t="shared" ref="B184:C187" si="19">B183</f>
        <v>S1</v>
      </c>
      <c r="C184">
        <f t="shared" si="19"/>
        <v>0</v>
      </c>
      <c r="D184" t="str">
        <f>'Podium 2 - TOUR 1'!G8</f>
        <v/>
      </c>
      <c r="E184">
        <f>'Podium 2 - TOUR 1'!G9</f>
        <v>0</v>
      </c>
    </row>
    <row r="185" spans="1:5" x14ac:dyDescent="0.35">
      <c r="A185" t="str">
        <f t="shared" si="18"/>
        <v>Podium 2 - TOUR 1</v>
      </c>
      <c r="B185" t="str">
        <f t="shared" si="19"/>
        <v>S1</v>
      </c>
      <c r="C185">
        <f t="shared" si="19"/>
        <v>0</v>
      </c>
      <c r="D185" t="str">
        <f>D184</f>
        <v/>
      </c>
      <c r="E185">
        <f>'Podium 2 - TOUR 1'!H9</f>
        <v>0</v>
      </c>
    </row>
    <row r="186" spans="1:5" x14ac:dyDescent="0.35">
      <c r="A186" t="str">
        <f t="shared" si="18"/>
        <v>Podium 2 - TOUR 1</v>
      </c>
      <c r="B186" t="str">
        <f t="shared" si="19"/>
        <v>S1</v>
      </c>
      <c r="C186">
        <f t="shared" si="19"/>
        <v>0</v>
      </c>
      <c r="D186" t="str">
        <f>'Podium 2 - TOUR 1'!I8</f>
        <v/>
      </c>
      <c r="E186">
        <f>'Podium 2 - TOUR 1'!I9</f>
        <v>0</v>
      </c>
    </row>
    <row r="187" spans="1:5" x14ac:dyDescent="0.35">
      <c r="A187" t="str">
        <f t="shared" si="18"/>
        <v>Podium 2 - TOUR 1</v>
      </c>
      <c r="B187" t="str">
        <f t="shared" si="19"/>
        <v>S1</v>
      </c>
      <c r="C187">
        <f t="shared" si="19"/>
        <v>0</v>
      </c>
      <c r="D187" t="str">
        <f>D186</f>
        <v/>
      </c>
      <c r="E187">
        <f>'Podium 2 - TOUR 1'!J9</f>
        <v>0</v>
      </c>
    </row>
    <row r="188" spans="1:5" x14ac:dyDescent="0.35">
      <c r="A188" t="str">
        <f t="shared" si="18"/>
        <v>Podium 2 - TOUR 1</v>
      </c>
      <c r="B188" t="str">
        <f t="shared" ref="B188:B211" si="20">B187</f>
        <v>S1</v>
      </c>
      <c r="C188">
        <f>'Podium 2 - TOUR 1'!D10</f>
        <v>0</v>
      </c>
      <c r="D188" t="str">
        <f>'Podium 2 - TOUR 1'!E10</f>
        <v/>
      </c>
      <c r="E188">
        <f>'Podium 2 - TOUR 1'!E11</f>
        <v>0</v>
      </c>
    </row>
    <row r="189" spans="1:5" x14ac:dyDescent="0.35">
      <c r="A189" t="str">
        <f t="shared" si="18"/>
        <v>Podium 2 - TOUR 1</v>
      </c>
      <c r="B189" t="str">
        <f t="shared" si="20"/>
        <v>S1</v>
      </c>
      <c r="C189">
        <f>C188</f>
        <v>0</v>
      </c>
      <c r="D189" t="str">
        <f>D188</f>
        <v/>
      </c>
      <c r="E189">
        <f>'Podium 2 - TOUR 1'!F11</f>
        <v>0</v>
      </c>
    </row>
    <row r="190" spans="1:5" x14ac:dyDescent="0.35">
      <c r="A190" t="str">
        <f t="shared" si="18"/>
        <v>Podium 2 - TOUR 1</v>
      </c>
      <c r="B190" t="str">
        <f t="shared" si="20"/>
        <v>S1</v>
      </c>
      <c r="C190">
        <f>C189</f>
        <v>0</v>
      </c>
      <c r="D190" t="str">
        <f>'Podium 2 - TOUR 1'!G10</f>
        <v/>
      </c>
      <c r="E190">
        <f>'Podium 2 - TOUR 1'!G11</f>
        <v>0</v>
      </c>
    </row>
    <row r="191" spans="1:5" x14ac:dyDescent="0.35">
      <c r="A191" t="str">
        <f t="shared" si="18"/>
        <v>Podium 2 - TOUR 1</v>
      </c>
      <c r="B191" t="str">
        <f t="shared" si="20"/>
        <v>S1</v>
      </c>
      <c r="C191">
        <f>C190</f>
        <v>0</v>
      </c>
      <c r="D191" t="str">
        <f>D190</f>
        <v/>
      </c>
      <c r="E191">
        <f>'Podium 2 - TOUR 1'!H11</f>
        <v>0</v>
      </c>
    </row>
    <row r="192" spans="1:5" x14ac:dyDescent="0.35">
      <c r="A192" t="str">
        <f t="shared" si="18"/>
        <v>Podium 2 - TOUR 1</v>
      </c>
      <c r="B192" t="str">
        <f t="shared" si="20"/>
        <v>S1</v>
      </c>
      <c r="C192">
        <f>C191</f>
        <v>0</v>
      </c>
      <c r="D192" t="str">
        <f>'Podium 2 - TOUR 1'!I10</f>
        <v/>
      </c>
      <c r="E192">
        <f>'Podium 2 - TOUR 1'!I11</f>
        <v>0</v>
      </c>
    </row>
    <row r="193" spans="1:5" x14ac:dyDescent="0.35">
      <c r="A193" t="str">
        <f t="shared" si="18"/>
        <v>Podium 2 - TOUR 1</v>
      </c>
      <c r="B193" t="str">
        <f t="shared" si="20"/>
        <v>S1</v>
      </c>
      <c r="C193">
        <f>C192</f>
        <v>0</v>
      </c>
      <c r="D193" t="str">
        <f>D192</f>
        <v/>
      </c>
      <c r="E193">
        <f>'Podium 2 - TOUR 1'!J11</f>
        <v>0</v>
      </c>
    </row>
    <row r="194" spans="1:5" x14ac:dyDescent="0.35">
      <c r="A194" t="str">
        <f t="shared" si="18"/>
        <v>Podium 2 - TOUR 1</v>
      </c>
      <c r="B194" t="str">
        <f t="shared" si="20"/>
        <v>S1</v>
      </c>
      <c r="C194">
        <f>'Podium 2 - TOUR 1'!D12</f>
        <v>0</v>
      </c>
      <c r="D194" t="str">
        <f>'Podium 2 - TOUR 1'!E12</f>
        <v/>
      </c>
      <c r="E194">
        <f>'Podium 2 - TOUR 1'!E13</f>
        <v>0</v>
      </c>
    </row>
    <row r="195" spans="1:5" x14ac:dyDescent="0.35">
      <c r="A195" t="str">
        <f t="shared" si="18"/>
        <v>Podium 2 - TOUR 1</v>
      </c>
      <c r="B195" t="str">
        <f t="shared" si="20"/>
        <v>S1</v>
      </c>
      <c r="C195">
        <f>C194</f>
        <v>0</v>
      </c>
      <c r="D195" t="str">
        <f>D194</f>
        <v/>
      </c>
      <c r="E195">
        <f>'Podium 2 - TOUR 1'!F13</f>
        <v>0</v>
      </c>
    </row>
    <row r="196" spans="1:5" x14ac:dyDescent="0.35">
      <c r="A196" t="str">
        <f t="shared" si="18"/>
        <v>Podium 2 - TOUR 1</v>
      </c>
      <c r="B196" t="str">
        <f t="shared" si="20"/>
        <v>S1</v>
      </c>
      <c r="C196">
        <f>C195</f>
        <v>0</v>
      </c>
      <c r="D196" t="str">
        <f>'Podium 2 - TOUR 1'!G12</f>
        <v/>
      </c>
      <c r="E196">
        <f>'Podium 2 - TOUR 1'!G13</f>
        <v>0</v>
      </c>
    </row>
    <row r="197" spans="1:5" x14ac:dyDescent="0.35">
      <c r="A197" t="str">
        <f t="shared" si="18"/>
        <v>Podium 2 - TOUR 1</v>
      </c>
      <c r="B197" t="str">
        <f t="shared" si="20"/>
        <v>S1</v>
      </c>
      <c r="C197">
        <f>C196</f>
        <v>0</v>
      </c>
      <c r="D197" t="str">
        <f>D196</f>
        <v/>
      </c>
      <c r="E197">
        <f>'Podium 2 - TOUR 1'!H13</f>
        <v>0</v>
      </c>
    </row>
    <row r="198" spans="1:5" x14ac:dyDescent="0.35">
      <c r="A198" t="str">
        <f t="shared" si="18"/>
        <v>Podium 2 - TOUR 1</v>
      </c>
      <c r="B198" t="str">
        <f t="shared" si="20"/>
        <v>S1</v>
      </c>
      <c r="C198">
        <f>C197</f>
        <v>0</v>
      </c>
      <c r="D198" t="str">
        <f>'Podium 2 - TOUR 1'!I12</f>
        <v/>
      </c>
      <c r="E198">
        <f>'Podium 2 - TOUR 1'!I13</f>
        <v>0</v>
      </c>
    </row>
    <row r="199" spans="1:5" x14ac:dyDescent="0.35">
      <c r="A199" t="str">
        <f t="shared" si="18"/>
        <v>Podium 2 - TOUR 1</v>
      </c>
      <c r="B199" t="str">
        <f t="shared" si="20"/>
        <v>S1</v>
      </c>
      <c r="C199">
        <f>C198</f>
        <v>0</v>
      </c>
      <c r="D199" t="str">
        <f>D198</f>
        <v/>
      </c>
      <c r="E199">
        <f>'Podium 2 - TOUR 1'!J13</f>
        <v>0</v>
      </c>
    </row>
    <row r="200" spans="1:5" x14ac:dyDescent="0.35">
      <c r="A200" t="str">
        <f t="shared" si="18"/>
        <v>Podium 2 - TOUR 1</v>
      </c>
      <c r="B200" t="str">
        <f t="shared" si="20"/>
        <v>S1</v>
      </c>
      <c r="C200">
        <f>'Podium 2 - TOUR 1'!D14</f>
        <v>0</v>
      </c>
      <c r="D200" t="str">
        <f>'Podium 2 - TOUR 1'!E14</f>
        <v/>
      </c>
      <c r="E200">
        <f>'Podium 2 - TOUR 1'!E15</f>
        <v>0</v>
      </c>
    </row>
    <row r="201" spans="1:5" x14ac:dyDescent="0.35">
      <c r="A201" t="str">
        <f t="shared" si="18"/>
        <v>Podium 2 - TOUR 1</v>
      </c>
      <c r="B201" t="str">
        <f t="shared" si="20"/>
        <v>S1</v>
      </c>
      <c r="C201">
        <f>C200</f>
        <v>0</v>
      </c>
      <c r="D201" t="str">
        <f>D200</f>
        <v/>
      </c>
      <c r="E201">
        <f>'Podium 2 - TOUR 1'!F15</f>
        <v>0</v>
      </c>
    </row>
    <row r="202" spans="1:5" x14ac:dyDescent="0.35">
      <c r="A202" t="str">
        <f t="shared" si="18"/>
        <v>Podium 2 - TOUR 1</v>
      </c>
      <c r="B202" t="str">
        <f t="shared" si="20"/>
        <v>S1</v>
      </c>
      <c r="C202">
        <f>C201</f>
        <v>0</v>
      </c>
      <c r="D202" t="str">
        <f>'Podium 2 - TOUR 1'!G14</f>
        <v/>
      </c>
      <c r="E202">
        <f>'Podium 2 - TOUR 1'!G15</f>
        <v>0</v>
      </c>
    </row>
    <row r="203" spans="1:5" x14ac:dyDescent="0.35">
      <c r="A203" t="str">
        <f t="shared" si="18"/>
        <v>Podium 2 - TOUR 1</v>
      </c>
      <c r="B203" t="str">
        <f t="shared" si="20"/>
        <v>S1</v>
      </c>
      <c r="C203">
        <f>C202</f>
        <v>0</v>
      </c>
      <c r="D203" t="str">
        <f>D202</f>
        <v/>
      </c>
      <c r="E203">
        <f>'Podium 2 - TOUR 1'!H15</f>
        <v>0</v>
      </c>
    </row>
    <row r="204" spans="1:5" x14ac:dyDescent="0.35">
      <c r="A204" t="str">
        <f t="shared" si="18"/>
        <v>Podium 2 - TOUR 1</v>
      </c>
      <c r="B204" t="str">
        <f t="shared" si="20"/>
        <v>S1</v>
      </c>
      <c r="C204">
        <f>C203</f>
        <v>0</v>
      </c>
      <c r="D204" t="str">
        <f>'Podium 2 - TOUR 1'!I14</f>
        <v/>
      </c>
      <c r="E204">
        <f>'Podium 2 - TOUR 1'!I15</f>
        <v>0</v>
      </c>
    </row>
    <row r="205" spans="1:5" x14ac:dyDescent="0.35">
      <c r="A205" t="str">
        <f t="shared" si="18"/>
        <v>Podium 2 - TOUR 1</v>
      </c>
      <c r="B205" t="str">
        <f t="shared" si="20"/>
        <v>S1</v>
      </c>
      <c r="C205">
        <f>C204</f>
        <v>0</v>
      </c>
      <c r="D205" t="str">
        <f>D204</f>
        <v/>
      </c>
      <c r="E205">
        <f>'Podium 2 - TOUR 1'!J15</f>
        <v>0</v>
      </c>
    </row>
    <row r="206" spans="1:5" x14ac:dyDescent="0.35">
      <c r="A206" t="str">
        <f t="shared" si="18"/>
        <v>Podium 2 - TOUR 1</v>
      </c>
      <c r="B206" t="str">
        <f t="shared" si="20"/>
        <v>S1</v>
      </c>
      <c r="C206">
        <f>'Podium 2 - TOUR 1'!D16</f>
        <v>0</v>
      </c>
      <c r="D206" t="str">
        <f>'Podium 2 - TOUR 1'!E16</f>
        <v/>
      </c>
      <c r="E206">
        <f>'Podium 2 - TOUR 1'!E17</f>
        <v>0</v>
      </c>
    </row>
    <row r="207" spans="1:5" x14ac:dyDescent="0.35">
      <c r="A207" t="str">
        <f t="shared" si="18"/>
        <v>Podium 2 - TOUR 1</v>
      </c>
      <c r="B207" t="str">
        <f t="shared" si="20"/>
        <v>S1</v>
      </c>
      <c r="C207">
        <f>C206</f>
        <v>0</v>
      </c>
      <c r="D207" t="str">
        <f>D206</f>
        <v/>
      </c>
      <c r="E207">
        <f>'Podium 2 - TOUR 1'!F17</f>
        <v>0</v>
      </c>
    </row>
    <row r="208" spans="1:5" x14ac:dyDescent="0.35">
      <c r="A208" t="str">
        <f t="shared" si="18"/>
        <v>Podium 2 - TOUR 1</v>
      </c>
      <c r="B208" t="str">
        <f t="shared" si="20"/>
        <v>S1</v>
      </c>
      <c r="C208">
        <f>C207</f>
        <v>0</v>
      </c>
      <c r="D208" t="str">
        <f>'Podium 2 - TOUR 1'!G16</f>
        <v/>
      </c>
      <c r="E208">
        <f>'Podium 2 - TOUR 1'!G17</f>
        <v>0</v>
      </c>
    </row>
    <row r="209" spans="1:5" x14ac:dyDescent="0.35">
      <c r="A209" t="str">
        <f t="shared" si="18"/>
        <v>Podium 2 - TOUR 1</v>
      </c>
      <c r="B209" t="str">
        <f t="shared" si="20"/>
        <v>S1</v>
      </c>
      <c r="C209">
        <f>C208</f>
        <v>0</v>
      </c>
      <c r="D209" t="str">
        <f>D208</f>
        <v/>
      </c>
      <c r="E209">
        <f>'Podium 2 - TOUR 1'!H17</f>
        <v>0</v>
      </c>
    </row>
    <row r="210" spans="1:5" x14ac:dyDescent="0.35">
      <c r="A210" t="str">
        <f t="shared" si="18"/>
        <v>Podium 2 - TOUR 1</v>
      </c>
      <c r="B210" t="str">
        <f t="shared" si="20"/>
        <v>S1</v>
      </c>
      <c r="C210">
        <f>C209</f>
        <v>0</v>
      </c>
      <c r="D210" t="str">
        <f>'Podium 2 - TOUR 1'!I16</f>
        <v/>
      </c>
      <c r="E210">
        <f>'Podium 2 - TOUR 1'!I17</f>
        <v>0</v>
      </c>
    </row>
    <row r="211" spans="1:5" x14ac:dyDescent="0.35">
      <c r="A211" t="str">
        <f t="shared" si="18"/>
        <v>Podium 2 - TOUR 1</v>
      </c>
      <c r="B211" t="str">
        <f t="shared" si="20"/>
        <v>S1</v>
      </c>
      <c r="C211">
        <f>C210</f>
        <v>0</v>
      </c>
      <c r="D211" t="str">
        <f>D210</f>
        <v/>
      </c>
      <c r="E211">
        <f>'Podium 2 - TOUR 1'!J17</f>
        <v>0</v>
      </c>
    </row>
    <row r="212" spans="1:5" x14ac:dyDescent="0.35">
      <c r="A212" t="s">
        <v>183</v>
      </c>
      <c r="B212" t="str">
        <f>'Podium 2 - TOUR 1'!B20</f>
        <v>S2</v>
      </c>
      <c r="C212">
        <f>'Podium 2 - TOUR 1'!D20</f>
        <v>0</v>
      </c>
      <c r="D212" t="str">
        <f>'Podium 2 - TOUR 1'!E20</f>
        <v/>
      </c>
      <c r="E212">
        <f>'Podium 2 - TOUR 1'!E21</f>
        <v>0</v>
      </c>
    </row>
    <row r="213" spans="1:5" x14ac:dyDescent="0.35">
      <c r="A213" t="str">
        <f t="shared" ref="A213:A241" si="21">+A212</f>
        <v>Podium 2 - TOUR 1</v>
      </c>
      <c r="B213" t="str">
        <f>B212</f>
        <v>S2</v>
      </c>
      <c r="C213">
        <f>C212</f>
        <v>0</v>
      </c>
      <c r="D213" t="str">
        <f>D212</f>
        <v/>
      </c>
      <c r="E213">
        <f>'Podium 2 - TOUR 1'!F21</f>
        <v>0</v>
      </c>
    </row>
    <row r="214" spans="1:5" x14ac:dyDescent="0.35">
      <c r="A214" t="str">
        <f t="shared" si="21"/>
        <v>Podium 2 - TOUR 1</v>
      </c>
      <c r="B214" t="str">
        <f t="shared" ref="B214:C217" si="22">B213</f>
        <v>S2</v>
      </c>
      <c r="C214">
        <f t="shared" si="22"/>
        <v>0</v>
      </c>
      <c r="D214" t="str">
        <f>'Podium 2 - TOUR 1'!G20</f>
        <v/>
      </c>
      <c r="E214">
        <f>'Podium 2 - TOUR 1'!G21</f>
        <v>0</v>
      </c>
    </row>
    <row r="215" spans="1:5" x14ac:dyDescent="0.35">
      <c r="A215" t="str">
        <f t="shared" si="21"/>
        <v>Podium 2 - TOUR 1</v>
      </c>
      <c r="B215" t="str">
        <f t="shared" si="22"/>
        <v>S2</v>
      </c>
      <c r="C215">
        <f t="shared" si="22"/>
        <v>0</v>
      </c>
      <c r="D215" t="str">
        <f>D214</f>
        <v/>
      </c>
      <c r="E215">
        <f>'Podium 2 - TOUR 1'!H21</f>
        <v>0</v>
      </c>
    </row>
    <row r="216" spans="1:5" x14ac:dyDescent="0.35">
      <c r="A216" t="str">
        <f t="shared" si="21"/>
        <v>Podium 2 - TOUR 1</v>
      </c>
      <c r="B216" t="str">
        <f t="shared" si="22"/>
        <v>S2</v>
      </c>
      <c r="C216">
        <f t="shared" si="22"/>
        <v>0</v>
      </c>
      <c r="D216" t="str">
        <f>'Podium 2 - TOUR 1'!I20</f>
        <v/>
      </c>
      <c r="E216">
        <f>'Podium 2 - TOUR 1'!I21</f>
        <v>0</v>
      </c>
    </row>
    <row r="217" spans="1:5" x14ac:dyDescent="0.35">
      <c r="A217" t="str">
        <f t="shared" si="21"/>
        <v>Podium 2 - TOUR 1</v>
      </c>
      <c r="B217" t="str">
        <f t="shared" si="22"/>
        <v>S2</v>
      </c>
      <c r="C217">
        <f t="shared" si="22"/>
        <v>0</v>
      </c>
      <c r="D217" t="str">
        <f>D216</f>
        <v/>
      </c>
      <c r="E217">
        <f>'Podium 2 - TOUR 1'!J21</f>
        <v>0</v>
      </c>
    </row>
    <row r="218" spans="1:5" x14ac:dyDescent="0.35">
      <c r="A218" t="str">
        <f t="shared" si="21"/>
        <v>Podium 2 - TOUR 1</v>
      </c>
      <c r="B218" t="str">
        <f t="shared" ref="B218:B241" si="23">B217</f>
        <v>S2</v>
      </c>
      <c r="C218">
        <f>'Podium 2 - TOUR 1'!D22</f>
        <v>0</v>
      </c>
      <c r="D218" t="str">
        <f>'Podium 2 - TOUR 1'!E22</f>
        <v/>
      </c>
      <c r="E218">
        <f>'Podium 2 - TOUR 1'!E23</f>
        <v>0</v>
      </c>
    </row>
    <row r="219" spans="1:5" x14ac:dyDescent="0.35">
      <c r="A219" t="str">
        <f t="shared" si="21"/>
        <v>Podium 2 - TOUR 1</v>
      </c>
      <c r="B219" t="str">
        <f t="shared" si="23"/>
        <v>S2</v>
      </c>
      <c r="C219">
        <f>C218</f>
        <v>0</v>
      </c>
      <c r="D219" t="str">
        <f>D218</f>
        <v/>
      </c>
      <c r="E219">
        <f>'Podium 2 - TOUR 1'!F23</f>
        <v>0</v>
      </c>
    </row>
    <row r="220" spans="1:5" x14ac:dyDescent="0.35">
      <c r="A220" t="str">
        <f t="shared" si="21"/>
        <v>Podium 2 - TOUR 1</v>
      </c>
      <c r="B220" t="str">
        <f t="shared" si="23"/>
        <v>S2</v>
      </c>
      <c r="C220">
        <f>C219</f>
        <v>0</v>
      </c>
      <c r="D220" t="str">
        <f>'Podium 2 - TOUR 1'!G22</f>
        <v/>
      </c>
      <c r="E220">
        <f>'Podium 2 - TOUR 1'!G23</f>
        <v>0</v>
      </c>
    </row>
    <row r="221" spans="1:5" x14ac:dyDescent="0.35">
      <c r="A221" t="str">
        <f t="shared" si="21"/>
        <v>Podium 2 - TOUR 1</v>
      </c>
      <c r="B221" t="str">
        <f t="shared" si="23"/>
        <v>S2</v>
      </c>
      <c r="C221">
        <f>C220</f>
        <v>0</v>
      </c>
      <c r="D221" t="str">
        <f>D220</f>
        <v/>
      </c>
      <c r="E221">
        <f>'Podium 2 - TOUR 1'!H23</f>
        <v>0</v>
      </c>
    </row>
    <row r="222" spans="1:5" x14ac:dyDescent="0.35">
      <c r="A222" t="str">
        <f t="shared" si="21"/>
        <v>Podium 2 - TOUR 1</v>
      </c>
      <c r="B222" t="str">
        <f t="shared" si="23"/>
        <v>S2</v>
      </c>
      <c r="C222">
        <f>C221</f>
        <v>0</v>
      </c>
      <c r="D222" t="str">
        <f>'Podium 2 - TOUR 1'!I22</f>
        <v/>
      </c>
      <c r="E222">
        <f>'Podium 2 - TOUR 1'!I23</f>
        <v>0</v>
      </c>
    </row>
    <row r="223" spans="1:5" x14ac:dyDescent="0.35">
      <c r="A223" t="str">
        <f t="shared" si="21"/>
        <v>Podium 2 - TOUR 1</v>
      </c>
      <c r="B223" t="str">
        <f t="shared" si="23"/>
        <v>S2</v>
      </c>
      <c r="C223">
        <f>C222</f>
        <v>0</v>
      </c>
      <c r="D223" t="str">
        <f>D222</f>
        <v/>
      </c>
      <c r="E223">
        <f>'Podium 2 - TOUR 1'!J23</f>
        <v>0</v>
      </c>
    </row>
    <row r="224" spans="1:5" x14ac:dyDescent="0.35">
      <c r="A224" t="str">
        <f t="shared" si="21"/>
        <v>Podium 2 - TOUR 1</v>
      </c>
      <c r="B224" t="str">
        <f t="shared" si="23"/>
        <v>S2</v>
      </c>
      <c r="C224">
        <f>'Podium 2 - TOUR 1'!D24</f>
        <v>0</v>
      </c>
      <c r="D224" t="str">
        <f>'Podium 2 - TOUR 1'!E24</f>
        <v/>
      </c>
      <c r="E224">
        <f>'Podium 2 - TOUR 1'!E25</f>
        <v>0</v>
      </c>
    </row>
    <row r="225" spans="1:5" x14ac:dyDescent="0.35">
      <c r="A225" t="str">
        <f t="shared" si="21"/>
        <v>Podium 2 - TOUR 1</v>
      </c>
      <c r="B225" t="str">
        <f t="shared" si="23"/>
        <v>S2</v>
      </c>
      <c r="C225">
        <f>C224</f>
        <v>0</v>
      </c>
      <c r="D225" t="str">
        <f>D224</f>
        <v/>
      </c>
      <c r="E225">
        <f>'Podium 2 - TOUR 1'!F25</f>
        <v>0</v>
      </c>
    </row>
    <row r="226" spans="1:5" x14ac:dyDescent="0.35">
      <c r="A226" t="str">
        <f t="shared" si="21"/>
        <v>Podium 2 - TOUR 1</v>
      </c>
      <c r="B226" t="str">
        <f t="shared" si="23"/>
        <v>S2</v>
      </c>
      <c r="C226">
        <f>C225</f>
        <v>0</v>
      </c>
      <c r="D226" t="str">
        <f>'Podium 2 - TOUR 1'!G24</f>
        <v/>
      </c>
      <c r="E226">
        <f>'Podium 2 - TOUR 1'!G25</f>
        <v>0</v>
      </c>
    </row>
    <row r="227" spans="1:5" x14ac:dyDescent="0.35">
      <c r="A227" t="str">
        <f t="shared" si="21"/>
        <v>Podium 2 - TOUR 1</v>
      </c>
      <c r="B227" t="str">
        <f t="shared" si="23"/>
        <v>S2</v>
      </c>
      <c r="C227">
        <f>C226</f>
        <v>0</v>
      </c>
      <c r="D227" t="str">
        <f>D226</f>
        <v/>
      </c>
      <c r="E227">
        <f>'Podium 2 - TOUR 1'!H25</f>
        <v>0</v>
      </c>
    </row>
    <row r="228" spans="1:5" x14ac:dyDescent="0.35">
      <c r="A228" t="str">
        <f t="shared" si="21"/>
        <v>Podium 2 - TOUR 1</v>
      </c>
      <c r="B228" t="str">
        <f t="shared" si="23"/>
        <v>S2</v>
      </c>
      <c r="C228">
        <f>C227</f>
        <v>0</v>
      </c>
      <c r="D228" t="str">
        <f>'Podium 2 - TOUR 1'!I24</f>
        <v/>
      </c>
      <c r="E228">
        <f>'Podium 2 - TOUR 1'!I25</f>
        <v>0</v>
      </c>
    </row>
    <row r="229" spans="1:5" x14ac:dyDescent="0.35">
      <c r="A229" t="str">
        <f t="shared" si="21"/>
        <v>Podium 2 - TOUR 1</v>
      </c>
      <c r="B229" t="str">
        <f t="shared" si="23"/>
        <v>S2</v>
      </c>
      <c r="C229">
        <f>C228</f>
        <v>0</v>
      </c>
      <c r="D229" t="str">
        <f>D228</f>
        <v/>
      </c>
      <c r="E229">
        <f>'Podium 2 - TOUR 1'!J25</f>
        <v>0</v>
      </c>
    </row>
    <row r="230" spans="1:5" x14ac:dyDescent="0.35">
      <c r="A230" t="str">
        <f t="shared" si="21"/>
        <v>Podium 2 - TOUR 1</v>
      </c>
      <c r="B230" t="str">
        <f t="shared" si="23"/>
        <v>S2</v>
      </c>
      <c r="C230">
        <f>'Podium 2 - TOUR 1'!D26</f>
        <v>0</v>
      </c>
      <c r="D230" t="str">
        <f>'Podium 2 - TOUR 1'!E26</f>
        <v/>
      </c>
      <c r="E230">
        <f>'Podium 2 - TOUR 1'!E27</f>
        <v>0</v>
      </c>
    </row>
    <row r="231" spans="1:5" x14ac:dyDescent="0.35">
      <c r="A231" t="str">
        <f t="shared" si="21"/>
        <v>Podium 2 - TOUR 1</v>
      </c>
      <c r="B231" t="str">
        <f t="shared" si="23"/>
        <v>S2</v>
      </c>
      <c r="C231">
        <f>C230</f>
        <v>0</v>
      </c>
      <c r="D231" t="str">
        <f>D230</f>
        <v/>
      </c>
      <c r="E231">
        <f>'Podium 2 - TOUR 1'!F27</f>
        <v>0</v>
      </c>
    </row>
    <row r="232" spans="1:5" x14ac:dyDescent="0.35">
      <c r="A232" t="str">
        <f t="shared" si="21"/>
        <v>Podium 2 - TOUR 1</v>
      </c>
      <c r="B232" t="str">
        <f t="shared" si="23"/>
        <v>S2</v>
      </c>
      <c r="C232">
        <f>C231</f>
        <v>0</v>
      </c>
      <c r="D232" t="str">
        <f>'Podium 2 - TOUR 1'!G26</f>
        <v/>
      </c>
      <c r="E232">
        <f>'Podium 2 - TOUR 1'!G27</f>
        <v>0</v>
      </c>
    </row>
    <row r="233" spans="1:5" x14ac:dyDescent="0.35">
      <c r="A233" t="str">
        <f t="shared" si="21"/>
        <v>Podium 2 - TOUR 1</v>
      </c>
      <c r="B233" t="str">
        <f t="shared" si="23"/>
        <v>S2</v>
      </c>
      <c r="C233">
        <f>C232</f>
        <v>0</v>
      </c>
      <c r="D233" t="str">
        <f>D232</f>
        <v/>
      </c>
      <c r="E233">
        <f>'Podium 2 - TOUR 1'!H27</f>
        <v>0</v>
      </c>
    </row>
    <row r="234" spans="1:5" x14ac:dyDescent="0.35">
      <c r="A234" t="str">
        <f t="shared" si="21"/>
        <v>Podium 2 - TOUR 1</v>
      </c>
      <c r="B234" t="str">
        <f t="shared" si="23"/>
        <v>S2</v>
      </c>
      <c r="C234">
        <f>C233</f>
        <v>0</v>
      </c>
      <c r="D234" t="str">
        <f>'Podium 2 - TOUR 1'!I26</f>
        <v/>
      </c>
      <c r="E234">
        <f>'Podium 2 - TOUR 1'!I27</f>
        <v>0</v>
      </c>
    </row>
    <row r="235" spans="1:5" x14ac:dyDescent="0.35">
      <c r="A235" t="str">
        <f t="shared" si="21"/>
        <v>Podium 2 - TOUR 1</v>
      </c>
      <c r="B235" t="str">
        <f t="shared" si="23"/>
        <v>S2</v>
      </c>
      <c r="C235">
        <f>C234</f>
        <v>0</v>
      </c>
      <c r="D235" t="str">
        <f>D234</f>
        <v/>
      </c>
      <c r="E235">
        <f>'Podium 2 - TOUR 1'!J27</f>
        <v>0</v>
      </c>
    </row>
    <row r="236" spans="1:5" x14ac:dyDescent="0.35">
      <c r="A236" t="str">
        <f t="shared" si="21"/>
        <v>Podium 2 - TOUR 1</v>
      </c>
      <c r="B236" t="str">
        <f t="shared" si="23"/>
        <v>S2</v>
      </c>
      <c r="C236">
        <f>'Podium 2 - TOUR 1'!D28</f>
        <v>0</v>
      </c>
      <c r="D236" t="str">
        <f>'Podium 2 - TOUR 1'!E28</f>
        <v/>
      </c>
      <c r="E236">
        <f>'Podium 2 - TOUR 1'!E29</f>
        <v>0</v>
      </c>
    </row>
    <row r="237" spans="1:5" x14ac:dyDescent="0.35">
      <c r="A237" t="str">
        <f t="shared" si="21"/>
        <v>Podium 2 - TOUR 1</v>
      </c>
      <c r="B237" t="str">
        <f t="shared" si="23"/>
        <v>S2</v>
      </c>
      <c r="C237">
        <f>C236</f>
        <v>0</v>
      </c>
      <c r="D237" t="str">
        <f>D236</f>
        <v/>
      </c>
      <c r="E237">
        <f>'Podium 2 - TOUR 1'!F29</f>
        <v>0</v>
      </c>
    </row>
    <row r="238" spans="1:5" x14ac:dyDescent="0.35">
      <c r="A238" t="str">
        <f t="shared" si="21"/>
        <v>Podium 2 - TOUR 1</v>
      </c>
      <c r="B238" t="str">
        <f t="shared" si="23"/>
        <v>S2</v>
      </c>
      <c r="C238">
        <f>C237</f>
        <v>0</v>
      </c>
      <c r="D238" t="str">
        <f>'Podium 2 - TOUR 1'!G28</f>
        <v/>
      </c>
      <c r="E238">
        <f>'Podium 2 - TOUR 1'!G29</f>
        <v>0</v>
      </c>
    </row>
    <row r="239" spans="1:5" x14ac:dyDescent="0.35">
      <c r="A239" t="str">
        <f t="shared" si="21"/>
        <v>Podium 2 - TOUR 1</v>
      </c>
      <c r="B239" t="str">
        <f t="shared" si="23"/>
        <v>S2</v>
      </c>
      <c r="C239">
        <f>C238</f>
        <v>0</v>
      </c>
      <c r="D239" t="str">
        <f>D238</f>
        <v/>
      </c>
      <c r="E239">
        <f>'Podium 2 - TOUR 1'!H29</f>
        <v>0</v>
      </c>
    </row>
    <row r="240" spans="1:5" x14ac:dyDescent="0.35">
      <c r="A240" t="str">
        <f t="shared" si="21"/>
        <v>Podium 2 - TOUR 1</v>
      </c>
      <c r="B240" t="str">
        <f t="shared" si="23"/>
        <v>S2</v>
      </c>
      <c r="C240">
        <f>C239</f>
        <v>0</v>
      </c>
      <c r="D240" t="str">
        <f>'Podium 2 - TOUR 1'!I28</f>
        <v/>
      </c>
      <c r="E240">
        <f>'Podium 2 - TOUR 1'!I29</f>
        <v>0</v>
      </c>
    </row>
    <row r="241" spans="1:5" x14ac:dyDescent="0.35">
      <c r="A241" t="str">
        <f t="shared" si="21"/>
        <v>Podium 2 - TOUR 1</v>
      </c>
      <c r="B241" t="str">
        <f t="shared" si="23"/>
        <v>S2</v>
      </c>
      <c r="C241">
        <f>C240</f>
        <v>0</v>
      </c>
      <c r="D241" t="str">
        <f>D240</f>
        <v/>
      </c>
      <c r="E241">
        <f>'Podium 2 - TOUR 1'!J29</f>
        <v>0</v>
      </c>
    </row>
    <row r="242" spans="1:5" x14ac:dyDescent="0.35">
      <c r="A242" t="s">
        <v>183</v>
      </c>
      <c r="B242" t="str">
        <f>'Podium 2 - TOUR 1'!B32</f>
        <v>S3</v>
      </c>
      <c r="C242">
        <f>'Podium 2 - TOUR 1'!D32</f>
        <v>0</v>
      </c>
      <c r="D242" t="str">
        <f>'Podium 2 - TOUR 1'!E32</f>
        <v/>
      </c>
      <c r="E242">
        <f>'Podium 2 - TOUR 1'!E33</f>
        <v>0</v>
      </c>
    </row>
    <row r="243" spans="1:5" x14ac:dyDescent="0.35">
      <c r="A243" t="str">
        <f t="shared" ref="A243:A271" si="24">+A242</f>
        <v>Podium 2 - TOUR 1</v>
      </c>
      <c r="B243" t="str">
        <f>B242</f>
        <v>S3</v>
      </c>
      <c r="C243">
        <f>C242</f>
        <v>0</v>
      </c>
      <c r="D243" t="str">
        <f>D242</f>
        <v/>
      </c>
      <c r="E243">
        <f>'Podium 2 - TOUR 1'!F33</f>
        <v>0</v>
      </c>
    </row>
    <row r="244" spans="1:5" x14ac:dyDescent="0.35">
      <c r="A244" t="str">
        <f t="shared" si="24"/>
        <v>Podium 2 - TOUR 1</v>
      </c>
      <c r="B244" t="str">
        <f t="shared" ref="B244:C247" si="25">B243</f>
        <v>S3</v>
      </c>
      <c r="C244">
        <f t="shared" si="25"/>
        <v>0</v>
      </c>
      <c r="D244" t="str">
        <f>'Podium 2 - TOUR 1'!G32</f>
        <v/>
      </c>
      <c r="E244">
        <f>'Podium 2 - TOUR 1'!G33</f>
        <v>0</v>
      </c>
    </row>
    <row r="245" spans="1:5" x14ac:dyDescent="0.35">
      <c r="A245" t="str">
        <f t="shared" si="24"/>
        <v>Podium 2 - TOUR 1</v>
      </c>
      <c r="B245" t="str">
        <f t="shared" si="25"/>
        <v>S3</v>
      </c>
      <c r="C245">
        <f t="shared" si="25"/>
        <v>0</v>
      </c>
      <c r="D245" t="str">
        <f>D244</f>
        <v/>
      </c>
      <c r="E245">
        <f>'Podium 2 - TOUR 1'!H33</f>
        <v>0</v>
      </c>
    </row>
    <row r="246" spans="1:5" x14ac:dyDescent="0.35">
      <c r="A246" t="str">
        <f t="shared" si="24"/>
        <v>Podium 2 - TOUR 1</v>
      </c>
      <c r="B246" t="str">
        <f t="shared" si="25"/>
        <v>S3</v>
      </c>
      <c r="C246">
        <f t="shared" si="25"/>
        <v>0</v>
      </c>
      <c r="D246" t="str">
        <f>'Podium 2 - TOUR 1'!I32</f>
        <v/>
      </c>
      <c r="E246">
        <f>'Podium 2 - TOUR 1'!I33</f>
        <v>0</v>
      </c>
    </row>
    <row r="247" spans="1:5" x14ac:dyDescent="0.35">
      <c r="A247" t="str">
        <f t="shared" si="24"/>
        <v>Podium 2 - TOUR 1</v>
      </c>
      <c r="B247" t="str">
        <f t="shared" si="25"/>
        <v>S3</v>
      </c>
      <c r="C247">
        <f t="shared" si="25"/>
        <v>0</v>
      </c>
      <c r="D247" t="str">
        <f>D246</f>
        <v/>
      </c>
      <c r="E247">
        <f>'Podium 2 - TOUR 1'!J33</f>
        <v>0</v>
      </c>
    </row>
    <row r="248" spans="1:5" x14ac:dyDescent="0.35">
      <c r="A248" t="str">
        <f t="shared" si="24"/>
        <v>Podium 2 - TOUR 1</v>
      </c>
      <c r="B248" t="str">
        <f t="shared" ref="B248:B271" si="26">B247</f>
        <v>S3</v>
      </c>
      <c r="C248">
        <f>'Podium 2 - TOUR 1'!D34</f>
        <v>0</v>
      </c>
      <c r="D248" t="str">
        <f>'Podium 2 - TOUR 1'!E34</f>
        <v/>
      </c>
      <c r="E248">
        <f>'Podium 2 - TOUR 1'!E35</f>
        <v>0</v>
      </c>
    </row>
    <row r="249" spans="1:5" x14ac:dyDescent="0.35">
      <c r="A249" t="str">
        <f t="shared" si="24"/>
        <v>Podium 2 - TOUR 1</v>
      </c>
      <c r="B249" t="str">
        <f t="shared" si="26"/>
        <v>S3</v>
      </c>
      <c r="C249">
        <f>C248</f>
        <v>0</v>
      </c>
      <c r="D249" t="str">
        <f>D248</f>
        <v/>
      </c>
      <c r="E249">
        <f>'Podium 2 - TOUR 1'!F35</f>
        <v>0</v>
      </c>
    </row>
    <row r="250" spans="1:5" x14ac:dyDescent="0.35">
      <c r="A250" t="str">
        <f t="shared" si="24"/>
        <v>Podium 2 - TOUR 1</v>
      </c>
      <c r="B250" t="str">
        <f t="shared" si="26"/>
        <v>S3</v>
      </c>
      <c r="C250">
        <f>C249</f>
        <v>0</v>
      </c>
      <c r="D250" t="str">
        <f>'Podium 2 - TOUR 1'!G34</f>
        <v/>
      </c>
      <c r="E250">
        <f>'Podium 2 - TOUR 1'!G35</f>
        <v>0</v>
      </c>
    </row>
    <row r="251" spans="1:5" x14ac:dyDescent="0.35">
      <c r="A251" t="str">
        <f t="shared" si="24"/>
        <v>Podium 2 - TOUR 1</v>
      </c>
      <c r="B251" t="str">
        <f t="shared" si="26"/>
        <v>S3</v>
      </c>
      <c r="C251">
        <f>C250</f>
        <v>0</v>
      </c>
      <c r="D251" t="str">
        <f>D250</f>
        <v/>
      </c>
      <c r="E251">
        <f>'Podium 2 - TOUR 1'!H35</f>
        <v>0</v>
      </c>
    </row>
    <row r="252" spans="1:5" x14ac:dyDescent="0.35">
      <c r="A252" t="str">
        <f t="shared" si="24"/>
        <v>Podium 2 - TOUR 1</v>
      </c>
      <c r="B252" t="str">
        <f t="shared" si="26"/>
        <v>S3</v>
      </c>
      <c r="C252">
        <f>C251</f>
        <v>0</v>
      </c>
      <c r="D252" t="str">
        <f>'Podium 2 - TOUR 1'!I34</f>
        <v/>
      </c>
      <c r="E252">
        <f>'Podium 2 - TOUR 1'!I35</f>
        <v>0</v>
      </c>
    </row>
    <row r="253" spans="1:5" x14ac:dyDescent="0.35">
      <c r="A253" t="str">
        <f t="shared" si="24"/>
        <v>Podium 2 - TOUR 1</v>
      </c>
      <c r="B253" t="str">
        <f t="shared" si="26"/>
        <v>S3</v>
      </c>
      <c r="C253">
        <f>C252</f>
        <v>0</v>
      </c>
      <c r="D253" t="str">
        <f>D252</f>
        <v/>
      </c>
      <c r="E253">
        <f>'Podium 2 - TOUR 1'!J35</f>
        <v>0</v>
      </c>
    </row>
    <row r="254" spans="1:5" x14ac:dyDescent="0.35">
      <c r="A254" t="str">
        <f t="shared" si="24"/>
        <v>Podium 2 - TOUR 1</v>
      </c>
      <c r="B254" t="str">
        <f t="shared" si="26"/>
        <v>S3</v>
      </c>
      <c r="C254">
        <f>'Podium 2 - TOUR 1'!D36</f>
        <v>0</v>
      </c>
      <c r="D254" t="str">
        <f>'Podium 2 - TOUR 1'!E36</f>
        <v/>
      </c>
      <c r="E254">
        <f>'Podium 2 - TOUR 1'!E37</f>
        <v>0</v>
      </c>
    </row>
    <row r="255" spans="1:5" x14ac:dyDescent="0.35">
      <c r="A255" t="str">
        <f t="shared" si="24"/>
        <v>Podium 2 - TOUR 1</v>
      </c>
      <c r="B255" t="str">
        <f t="shared" si="26"/>
        <v>S3</v>
      </c>
      <c r="C255">
        <f>C254</f>
        <v>0</v>
      </c>
      <c r="D255" t="str">
        <f>D254</f>
        <v/>
      </c>
      <c r="E255">
        <f>'Podium 2 - TOUR 1'!F37</f>
        <v>0</v>
      </c>
    </row>
    <row r="256" spans="1:5" x14ac:dyDescent="0.35">
      <c r="A256" t="str">
        <f t="shared" si="24"/>
        <v>Podium 2 - TOUR 1</v>
      </c>
      <c r="B256" t="str">
        <f t="shared" si="26"/>
        <v>S3</v>
      </c>
      <c r="C256">
        <f>C255</f>
        <v>0</v>
      </c>
      <c r="D256" t="str">
        <f>'Podium 2 - TOUR 1'!G36</f>
        <v/>
      </c>
      <c r="E256">
        <f>'Podium 2 - TOUR 1'!G37</f>
        <v>0</v>
      </c>
    </row>
    <row r="257" spans="1:5" x14ac:dyDescent="0.35">
      <c r="A257" t="str">
        <f t="shared" si="24"/>
        <v>Podium 2 - TOUR 1</v>
      </c>
      <c r="B257" t="str">
        <f t="shared" si="26"/>
        <v>S3</v>
      </c>
      <c r="C257">
        <f>C256</f>
        <v>0</v>
      </c>
      <c r="D257" t="str">
        <f>D256</f>
        <v/>
      </c>
      <c r="E257">
        <f>'Podium 2 - TOUR 1'!H37</f>
        <v>0</v>
      </c>
    </row>
    <row r="258" spans="1:5" x14ac:dyDescent="0.35">
      <c r="A258" t="str">
        <f t="shared" si="24"/>
        <v>Podium 2 - TOUR 1</v>
      </c>
      <c r="B258" t="str">
        <f t="shared" si="26"/>
        <v>S3</v>
      </c>
      <c r="C258">
        <f>C257</f>
        <v>0</v>
      </c>
      <c r="D258" t="str">
        <f>'Podium 2 - TOUR 1'!I36</f>
        <v/>
      </c>
      <c r="E258">
        <f>'Podium 2 - TOUR 1'!I37</f>
        <v>0</v>
      </c>
    </row>
    <row r="259" spans="1:5" x14ac:dyDescent="0.35">
      <c r="A259" t="str">
        <f t="shared" si="24"/>
        <v>Podium 2 - TOUR 1</v>
      </c>
      <c r="B259" t="str">
        <f t="shared" si="26"/>
        <v>S3</v>
      </c>
      <c r="C259">
        <f>C258</f>
        <v>0</v>
      </c>
      <c r="D259" t="str">
        <f>D258</f>
        <v/>
      </c>
      <c r="E259">
        <f>'Podium 2 - TOUR 1'!J37</f>
        <v>0</v>
      </c>
    </row>
    <row r="260" spans="1:5" x14ac:dyDescent="0.35">
      <c r="A260" t="str">
        <f t="shared" si="24"/>
        <v>Podium 2 - TOUR 1</v>
      </c>
      <c r="B260" t="str">
        <f t="shared" si="26"/>
        <v>S3</v>
      </c>
      <c r="C260">
        <f>'Podium 2 - TOUR 1'!D38</f>
        <v>0</v>
      </c>
      <c r="D260" t="str">
        <f>'Podium 2 - TOUR 1'!E38</f>
        <v/>
      </c>
      <c r="E260">
        <f>'Podium 2 - TOUR 1'!E39</f>
        <v>0</v>
      </c>
    </row>
    <row r="261" spans="1:5" x14ac:dyDescent="0.35">
      <c r="A261" t="str">
        <f t="shared" si="24"/>
        <v>Podium 2 - TOUR 1</v>
      </c>
      <c r="B261" t="str">
        <f t="shared" si="26"/>
        <v>S3</v>
      </c>
      <c r="C261">
        <f>C260</f>
        <v>0</v>
      </c>
      <c r="D261" t="str">
        <f>D260</f>
        <v/>
      </c>
      <c r="E261">
        <f>'Podium 2 - TOUR 1'!F39</f>
        <v>0</v>
      </c>
    </row>
    <row r="262" spans="1:5" x14ac:dyDescent="0.35">
      <c r="A262" t="str">
        <f t="shared" si="24"/>
        <v>Podium 2 - TOUR 1</v>
      </c>
      <c r="B262" t="str">
        <f t="shared" si="26"/>
        <v>S3</v>
      </c>
      <c r="C262">
        <f>C261</f>
        <v>0</v>
      </c>
      <c r="D262" t="str">
        <f>'Podium 2 - TOUR 1'!G38</f>
        <v/>
      </c>
      <c r="E262">
        <f>'Podium 2 - TOUR 1'!G39</f>
        <v>0</v>
      </c>
    </row>
    <row r="263" spans="1:5" x14ac:dyDescent="0.35">
      <c r="A263" t="str">
        <f t="shared" si="24"/>
        <v>Podium 2 - TOUR 1</v>
      </c>
      <c r="B263" t="str">
        <f t="shared" si="26"/>
        <v>S3</v>
      </c>
      <c r="C263">
        <f>C262</f>
        <v>0</v>
      </c>
      <c r="D263" t="str">
        <f>D262</f>
        <v/>
      </c>
      <c r="E263">
        <f>'Podium 2 - TOUR 1'!H39</f>
        <v>0</v>
      </c>
    </row>
    <row r="264" spans="1:5" x14ac:dyDescent="0.35">
      <c r="A264" t="str">
        <f t="shared" si="24"/>
        <v>Podium 2 - TOUR 1</v>
      </c>
      <c r="B264" t="str">
        <f t="shared" si="26"/>
        <v>S3</v>
      </c>
      <c r="C264">
        <f>C263</f>
        <v>0</v>
      </c>
      <c r="D264" t="str">
        <f>'Podium 2 - TOUR 1'!I38</f>
        <v/>
      </c>
      <c r="E264">
        <f>'Podium 2 - TOUR 1'!I39</f>
        <v>0</v>
      </c>
    </row>
    <row r="265" spans="1:5" x14ac:dyDescent="0.35">
      <c r="A265" t="str">
        <f t="shared" si="24"/>
        <v>Podium 2 - TOUR 1</v>
      </c>
      <c r="B265" t="str">
        <f t="shared" si="26"/>
        <v>S3</v>
      </c>
      <c r="C265">
        <f>C264</f>
        <v>0</v>
      </c>
      <c r="D265" t="str">
        <f>D264</f>
        <v/>
      </c>
      <c r="E265">
        <f>'Podium 2 - TOUR 1'!J39</f>
        <v>0</v>
      </c>
    </row>
    <row r="266" spans="1:5" x14ac:dyDescent="0.35">
      <c r="A266" t="str">
        <f t="shared" si="24"/>
        <v>Podium 2 - TOUR 1</v>
      </c>
      <c r="B266" t="str">
        <f t="shared" si="26"/>
        <v>S3</v>
      </c>
      <c r="C266">
        <f>'Podium 2 - TOUR 1'!D40</f>
        <v>0</v>
      </c>
      <c r="D266" t="str">
        <f>'Podium 2 - TOUR 1'!E40</f>
        <v/>
      </c>
      <c r="E266">
        <f>'Podium 2 - TOUR 1'!E41</f>
        <v>0</v>
      </c>
    </row>
    <row r="267" spans="1:5" x14ac:dyDescent="0.35">
      <c r="A267" t="str">
        <f t="shared" si="24"/>
        <v>Podium 2 - TOUR 1</v>
      </c>
      <c r="B267" t="str">
        <f t="shared" si="26"/>
        <v>S3</v>
      </c>
      <c r="C267">
        <f>C266</f>
        <v>0</v>
      </c>
      <c r="D267" t="str">
        <f>D266</f>
        <v/>
      </c>
      <c r="E267">
        <f>'Podium 2 - TOUR 1'!F41</f>
        <v>0</v>
      </c>
    </row>
    <row r="268" spans="1:5" x14ac:dyDescent="0.35">
      <c r="A268" t="str">
        <f t="shared" si="24"/>
        <v>Podium 2 - TOUR 1</v>
      </c>
      <c r="B268" t="str">
        <f t="shared" si="26"/>
        <v>S3</v>
      </c>
      <c r="C268">
        <f>C267</f>
        <v>0</v>
      </c>
      <c r="D268" t="str">
        <f>'Podium 2 - TOUR 1'!G40</f>
        <v/>
      </c>
      <c r="E268">
        <f>'Podium 2 - TOUR 1'!G41</f>
        <v>0</v>
      </c>
    </row>
    <row r="269" spans="1:5" x14ac:dyDescent="0.35">
      <c r="A269" t="str">
        <f t="shared" si="24"/>
        <v>Podium 2 - TOUR 1</v>
      </c>
      <c r="B269" t="str">
        <f t="shared" si="26"/>
        <v>S3</v>
      </c>
      <c r="C269">
        <f>C268</f>
        <v>0</v>
      </c>
      <c r="D269" t="str">
        <f>D268</f>
        <v/>
      </c>
      <c r="E269">
        <f>'Podium 2 - TOUR 1'!H41</f>
        <v>0</v>
      </c>
    </row>
    <row r="270" spans="1:5" x14ac:dyDescent="0.35">
      <c r="A270" t="str">
        <f t="shared" si="24"/>
        <v>Podium 2 - TOUR 1</v>
      </c>
      <c r="B270" t="str">
        <f t="shared" si="26"/>
        <v>S3</v>
      </c>
      <c r="C270">
        <f>C269</f>
        <v>0</v>
      </c>
      <c r="D270" t="str">
        <f>'Podium 2 - TOUR 1'!I40</f>
        <v/>
      </c>
      <c r="E270">
        <f>'Podium 2 - TOUR 1'!I41</f>
        <v>0</v>
      </c>
    </row>
    <row r="271" spans="1:5" x14ac:dyDescent="0.35">
      <c r="A271" t="str">
        <f t="shared" si="24"/>
        <v>Podium 2 - TOUR 1</v>
      </c>
      <c r="B271" t="str">
        <f t="shared" si="26"/>
        <v>S3</v>
      </c>
      <c r="C271">
        <f>C270</f>
        <v>0</v>
      </c>
      <c r="D271" t="str">
        <f>D270</f>
        <v/>
      </c>
      <c r="E271">
        <f>'Podium 2 - TOUR 1'!J41</f>
        <v>0</v>
      </c>
    </row>
    <row r="272" spans="1:5" x14ac:dyDescent="0.35">
      <c r="A272" t="s">
        <v>186</v>
      </c>
      <c r="B272" t="str">
        <f>'Podium 2 - TOUR 2'!B8</f>
        <v>S4</v>
      </c>
      <c r="C272">
        <f>'Podium 2 - TOUR 2'!D8</f>
        <v>0</v>
      </c>
      <c r="D272" t="str">
        <f>'Podium 2 - TOUR 2'!E8</f>
        <v/>
      </c>
      <c r="E272">
        <f>'Podium 2 - TOUR 2'!E9</f>
        <v>0</v>
      </c>
    </row>
    <row r="273" spans="1:5" x14ac:dyDescent="0.35">
      <c r="A273" t="str">
        <f t="shared" ref="A273:A301" si="27">+A272</f>
        <v>Podium 2 - TOUR 2</v>
      </c>
      <c r="B273" t="str">
        <f>B272</f>
        <v>S4</v>
      </c>
      <c r="C273">
        <f>C272</f>
        <v>0</v>
      </c>
      <c r="D273" t="str">
        <f>D272</f>
        <v/>
      </c>
      <c r="E273">
        <f>'Podium 2 - TOUR 2'!F9</f>
        <v>0</v>
      </c>
    </row>
    <row r="274" spans="1:5" x14ac:dyDescent="0.35">
      <c r="A274" t="str">
        <f t="shared" si="27"/>
        <v>Podium 2 - TOUR 2</v>
      </c>
      <c r="B274" t="str">
        <f t="shared" ref="B274:C277" si="28">B273</f>
        <v>S4</v>
      </c>
      <c r="C274">
        <f t="shared" si="28"/>
        <v>0</v>
      </c>
      <c r="D274" t="str">
        <f>'Podium 2 - TOUR 2'!G8</f>
        <v/>
      </c>
      <c r="E274">
        <f>'Podium 2 - TOUR 2'!G9</f>
        <v>0</v>
      </c>
    </row>
    <row r="275" spans="1:5" x14ac:dyDescent="0.35">
      <c r="A275" t="str">
        <f t="shared" si="27"/>
        <v>Podium 2 - TOUR 2</v>
      </c>
      <c r="B275" t="str">
        <f t="shared" si="28"/>
        <v>S4</v>
      </c>
      <c r="C275">
        <f t="shared" si="28"/>
        <v>0</v>
      </c>
      <c r="D275" t="str">
        <f>D274</f>
        <v/>
      </c>
      <c r="E275">
        <f>'Podium 2 - TOUR 2'!H9</f>
        <v>0</v>
      </c>
    </row>
    <row r="276" spans="1:5" x14ac:dyDescent="0.35">
      <c r="A276" t="str">
        <f t="shared" si="27"/>
        <v>Podium 2 - TOUR 2</v>
      </c>
      <c r="B276" t="str">
        <f t="shared" si="28"/>
        <v>S4</v>
      </c>
      <c r="C276">
        <f t="shared" si="28"/>
        <v>0</v>
      </c>
      <c r="D276" t="str">
        <f>'Podium 2 - TOUR 2'!I8</f>
        <v/>
      </c>
      <c r="E276">
        <f>'Podium 2 - TOUR 2'!I9</f>
        <v>0</v>
      </c>
    </row>
    <row r="277" spans="1:5" x14ac:dyDescent="0.35">
      <c r="A277" t="str">
        <f t="shared" si="27"/>
        <v>Podium 2 - TOUR 2</v>
      </c>
      <c r="B277" t="str">
        <f t="shared" si="28"/>
        <v>S4</v>
      </c>
      <c r="C277">
        <f t="shared" si="28"/>
        <v>0</v>
      </c>
      <c r="D277" t="str">
        <f>D276</f>
        <v/>
      </c>
      <c r="E277">
        <f>'Podium 2 - TOUR 2'!J9</f>
        <v>0</v>
      </c>
    </row>
    <row r="278" spans="1:5" x14ac:dyDescent="0.35">
      <c r="A278" t="str">
        <f t="shared" si="27"/>
        <v>Podium 2 - TOUR 2</v>
      </c>
      <c r="B278" t="str">
        <f t="shared" ref="B278:B301" si="29">B277</f>
        <v>S4</v>
      </c>
      <c r="C278">
        <f>'Podium 2 - TOUR 2'!D10</f>
        <v>0</v>
      </c>
      <c r="D278" t="str">
        <f>'Podium 2 - TOUR 2'!E10</f>
        <v/>
      </c>
      <c r="E278">
        <f>'Podium 2 - TOUR 2'!E11</f>
        <v>0</v>
      </c>
    </row>
    <row r="279" spans="1:5" x14ac:dyDescent="0.35">
      <c r="A279" t="str">
        <f t="shared" si="27"/>
        <v>Podium 2 - TOUR 2</v>
      </c>
      <c r="B279" t="str">
        <f t="shared" si="29"/>
        <v>S4</v>
      </c>
      <c r="C279">
        <f>C278</f>
        <v>0</v>
      </c>
      <c r="D279" t="str">
        <f>D278</f>
        <v/>
      </c>
      <c r="E279">
        <f>'Podium 2 - TOUR 2'!F11</f>
        <v>0</v>
      </c>
    </row>
    <row r="280" spans="1:5" x14ac:dyDescent="0.35">
      <c r="A280" t="str">
        <f t="shared" si="27"/>
        <v>Podium 2 - TOUR 2</v>
      </c>
      <c r="B280" t="str">
        <f t="shared" si="29"/>
        <v>S4</v>
      </c>
      <c r="C280">
        <f>C279</f>
        <v>0</v>
      </c>
      <c r="D280" t="str">
        <f>'Podium 2 - TOUR 2'!G10</f>
        <v/>
      </c>
      <c r="E280">
        <f>'Podium 2 - TOUR 2'!G11</f>
        <v>0</v>
      </c>
    </row>
    <row r="281" spans="1:5" x14ac:dyDescent="0.35">
      <c r="A281" t="str">
        <f t="shared" si="27"/>
        <v>Podium 2 - TOUR 2</v>
      </c>
      <c r="B281" t="str">
        <f t="shared" si="29"/>
        <v>S4</v>
      </c>
      <c r="C281">
        <f>C280</f>
        <v>0</v>
      </c>
      <c r="D281" t="str">
        <f>D280</f>
        <v/>
      </c>
      <c r="E281">
        <f>'Podium 2 - TOUR 2'!H11</f>
        <v>0</v>
      </c>
    </row>
    <row r="282" spans="1:5" x14ac:dyDescent="0.35">
      <c r="A282" t="str">
        <f t="shared" si="27"/>
        <v>Podium 2 - TOUR 2</v>
      </c>
      <c r="B282" t="str">
        <f t="shared" si="29"/>
        <v>S4</v>
      </c>
      <c r="C282">
        <f>C281</f>
        <v>0</v>
      </c>
      <c r="D282" t="str">
        <f>'Podium 2 - TOUR 2'!I10</f>
        <v/>
      </c>
      <c r="E282">
        <f>'Podium 2 - TOUR 2'!I11</f>
        <v>0</v>
      </c>
    </row>
    <row r="283" spans="1:5" x14ac:dyDescent="0.35">
      <c r="A283" t="str">
        <f t="shared" si="27"/>
        <v>Podium 2 - TOUR 2</v>
      </c>
      <c r="B283" t="str">
        <f t="shared" si="29"/>
        <v>S4</v>
      </c>
      <c r="C283">
        <f>C282</f>
        <v>0</v>
      </c>
      <c r="D283" t="str">
        <f>D282</f>
        <v/>
      </c>
      <c r="E283">
        <f>'Podium 2 - TOUR 2'!J11</f>
        <v>0</v>
      </c>
    </row>
    <row r="284" spans="1:5" x14ac:dyDescent="0.35">
      <c r="A284" t="str">
        <f t="shared" si="27"/>
        <v>Podium 2 - TOUR 2</v>
      </c>
      <c r="B284" t="str">
        <f t="shared" si="29"/>
        <v>S4</v>
      </c>
      <c r="C284">
        <f>'Podium 2 - TOUR 2'!D12</f>
        <v>0</v>
      </c>
      <c r="D284" t="str">
        <f>'Podium 2 - TOUR 2'!E12</f>
        <v/>
      </c>
      <c r="E284">
        <f>'Podium 2 - TOUR 2'!E13</f>
        <v>0</v>
      </c>
    </row>
    <row r="285" spans="1:5" x14ac:dyDescent="0.35">
      <c r="A285" t="str">
        <f t="shared" si="27"/>
        <v>Podium 2 - TOUR 2</v>
      </c>
      <c r="B285" t="str">
        <f t="shared" si="29"/>
        <v>S4</v>
      </c>
      <c r="C285">
        <f>C284</f>
        <v>0</v>
      </c>
      <c r="D285" t="str">
        <f>D284</f>
        <v/>
      </c>
      <c r="E285">
        <f>'Podium 2 - TOUR 2'!F13</f>
        <v>0</v>
      </c>
    </row>
    <row r="286" spans="1:5" x14ac:dyDescent="0.35">
      <c r="A286" t="str">
        <f t="shared" si="27"/>
        <v>Podium 2 - TOUR 2</v>
      </c>
      <c r="B286" t="str">
        <f t="shared" si="29"/>
        <v>S4</v>
      </c>
      <c r="C286">
        <f>C285</f>
        <v>0</v>
      </c>
      <c r="D286" t="str">
        <f>'Podium 2 - TOUR 2'!G12</f>
        <v/>
      </c>
      <c r="E286">
        <f>'Podium 2 - TOUR 2'!G13</f>
        <v>0</v>
      </c>
    </row>
    <row r="287" spans="1:5" x14ac:dyDescent="0.35">
      <c r="A287" t="str">
        <f t="shared" si="27"/>
        <v>Podium 2 - TOUR 2</v>
      </c>
      <c r="B287" t="str">
        <f t="shared" si="29"/>
        <v>S4</v>
      </c>
      <c r="C287">
        <f>C286</f>
        <v>0</v>
      </c>
      <c r="D287" t="str">
        <f>D286</f>
        <v/>
      </c>
      <c r="E287">
        <f>'Podium 2 - TOUR 2'!H13</f>
        <v>0</v>
      </c>
    </row>
    <row r="288" spans="1:5" x14ac:dyDescent="0.35">
      <c r="A288" t="str">
        <f t="shared" si="27"/>
        <v>Podium 2 - TOUR 2</v>
      </c>
      <c r="B288" t="str">
        <f t="shared" si="29"/>
        <v>S4</v>
      </c>
      <c r="C288">
        <f>C287</f>
        <v>0</v>
      </c>
      <c r="D288" t="str">
        <f>'Podium 2 - TOUR 2'!I12</f>
        <v/>
      </c>
      <c r="E288">
        <f>'Podium 2 - TOUR 2'!I13</f>
        <v>0</v>
      </c>
    </row>
    <row r="289" spans="1:5" x14ac:dyDescent="0.35">
      <c r="A289" t="str">
        <f t="shared" si="27"/>
        <v>Podium 2 - TOUR 2</v>
      </c>
      <c r="B289" t="str">
        <f t="shared" si="29"/>
        <v>S4</v>
      </c>
      <c r="C289">
        <f>C288</f>
        <v>0</v>
      </c>
      <c r="D289" t="str">
        <f>D288</f>
        <v/>
      </c>
      <c r="E289">
        <f>'Podium 2 - TOUR 2'!J13</f>
        <v>0</v>
      </c>
    </row>
    <row r="290" spans="1:5" x14ac:dyDescent="0.35">
      <c r="A290" t="str">
        <f t="shared" si="27"/>
        <v>Podium 2 - TOUR 2</v>
      </c>
      <c r="B290" t="str">
        <f t="shared" si="29"/>
        <v>S4</v>
      </c>
      <c r="C290">
        <f>'Podium 2 - TOUR 2'!D14</f>
        <v>0</v>
      </c>
      <c r="D290" t="str">
        <f>'Podium 2 - TOUR 2'!E14</f>
        <v/>
      </c>
      <c r="E290">
        <f>'Podium 2 - TOUR 2'!E15</f>
        <v>0</v>
      </c>
    </row>
    <row r="291" spans="1:5" x14ac:dyDescent="0.35">
      <c r="A291" t="str">
        <f t="shared" si="27"/>
        <v>Podium 2 - TOUR 2</v>
      </c>
      <c r="B291" t="str">
        <f t="shared" si="29"/>
        <v>S4</v>
      </c>
      <c r="C291">
        <f>C290</f>
        <v>0</v>
      </c>
      <c r="D291" t="str">
        <f>D290</f>
        <v/>
      </c>
      <c r="E291">
        <f>'Podium 2 - TOUR 2'!F15</f>
        <v>0</v>
      </c>
    </row>
    <row r="292" spans="1:5" x14ac:dyDescent="0.35">
      <c r="A292" t="str">
        <f t="shared" si="27"/>
        <v>Podium 2 - TOUR 2</v>
      </c>
      <c r="B292" t="str">
        <f t="shared" si="29"/>
        <v>S4</v>
      </c>
      <c r="C292">
        <f>C291</f>
        <v>0</v>
      </c>
      <c r="D292" t="str">
        <f>'Podium 2 - TOUR 2'!G14</f>
        <v/>
      </c>
      <c r="E292">
        <f>'Podium 2 - TOUR 2'!G15</f>
        <v>0</v>
      </c>
    </row>
    <row r="293" spans="1:5" x14ac:dyDescent="0.35">
      <c r="A293" t="str">
        <f t="shared" si="27"/>
        <v>Podium 2 - TOUR 2</v>
      </c>
      <c r="B293" t="str">
        <f t="shared" si="29"/>
        <v>S4</v>
      </c>
      <c r="C293">
        <f>C292</f>
        <v>0</v>
      </c>
      <c r="D293" t="str">
        <f>D292</f>
        <v/>
      </c>
      <c r="E293">
        <f>'Podium 2 - TOUR 2'!H15</f>
        <v>0</v>
      </c>
    </row>
    <row r="294" spans="1:5" x14ac:dyDescent="0.35">
      <c r="A294" t="str">
        <f t="shared" si="27"/>
        <v>Podium 2 - TOUR 2</v>
      </c>
      <c r="B294" t="str">
        <f t="shared" si="29"/>
        <v>S4</v>
      </c>
      <c r="C294">
        <f>C293</f>
        <v>0</v>
      </c>
      <c r="D294" t="str">
        <f>'Podium 2 - TOUR 2'!I14</f>
        <v/>
      </c>
      <c r="E294">
        <f>'Podium 2 - TOUR 2'!I15</f>
        <v>0</v>
      </c>
    </row>
    <row r="295" spans="1:5" x14ac:dyDescent="0.35">
      <c r="A295" t="str">
        <f t="shared" si="27"/>
        <v>Podium 2 - TOUR 2</v>
      </c>
      <c r="B295" t="str">
        <f t="shared" si="29"/>
        <v>S4</v>
      </c>
      <c r="C295">
        <f>C294</f>
        <v>0</v>
      </c>
      <c r="D295" t="str">
        <f>D294</f>
        <v/>
      </c>
      <c r="E295">
        <f>'Podium 2 - TOUR 2'!J15</f>
        <v>0</v>
      </c>
    </row>
    <row r="296" spans="1:5" x14ac:dyDescent="0.35">
      <c r="A296" t="str">
        <f t="shared" si="27"/>
        <v>Podium 2 - TOUR 2</v>
      </c>
      <c r="B296" t="str">
        <f t="shared" si="29"/>
        <v>S4</v>
      </c>
      <c r="C296">
        <f>'Podium 2 - TOUR 2'!D16</f>
        <v>0</v>
      </c>
      <c r="D296" t="str">
        <f>'Podium 2 - TOUR 2'!E16</f>
        <v/>
      </c>
      <c r="E296">
        <f>'Podium 2 - TOUR 2'!E17</f>
        <v>0</v>
      </c>
    </row>
    <row r="297" spans="1:5" x14ac:dyDescent="0.35">
      <c r="A297" t="str">
        <f t="shared" si="27"/>
        <v>Podium 2 - TOUR 2</v>
      </c>
      <c r="B297" t="str">
        <f t="shared" si="29"/>
        <v>S4</v>
      </c>
      <c r="C297">
        <f>C296</f>
        <v>0</v>
      </c>
      <c r="D297" t="str">
        <f>D296</f>
        <v/>
      </c>
      <c r="E297">
        <f>'Podium 2 - TOUR 2'!F17</f>
        <v>0</v>
      </c>
    </row>
    <row r="298" spans="1:5" x14ac:dyDescent="0.35">
      <c r="A298" t="str">
        <f t="shared" si="27"/>
        <v>Podium 2 - TOUR 2</v>
      </c>
      <c r="B298" t="str">
        <f t="shared" si="29"/>
        <v>S4</v>
      </c>
      <c r="C298">
        <f>C297</f>
        <v>0</v>
      </c>
      <c r="D298" t="str">
        <f>'Podium 2 - TOUR 2'!G16</f>
        <v/>
      </c>
      <c r="E298">
        <f>'Podium 2 - TOUR 2'!G17</f>
        <v>0</v>
      </c>
    </row>
    <row r="299" spans="1:5" x14ac:dyDescent="0.35">
      <c r="A299" t="str">
        <f t="shared" si="27"/>
        <v>Podium 2 - TOUR 2</v>
      </c>
      <c r="B299" t="str">
        <f t="shared" si="29"/>
        <v>S4</v>
      </c>
      <c r="C299">
        <f>C298</f>
        <v>0</v>
      </c>
      <c r="D299" t="str">
        <f>D298</f>
        <v/>
      </c>
      <c r="E299">
        <f>'Podium 2 - TOUR 2'!H17</f>
        <v>0</v>
      </c>
    </row>
    <row r="300" spans="1:5" x14ac:dyDescent="0.35">
      <c r="A300" t="str">
        <f t="shared" si="27"/>
        <v>Podium 2 - TOUR 2</v>
      </c>
      <c r="B300" t="str">
        <f t="shared" si="29"/>
        <v>S4</v>
      </c>
      <c r="C300">
        <f>C299</f>
        <v>0</v>
      </c>
      <c r="D300" t="str">
        <f>'Podium 2 - TOUR 2'!I16</f>
        <v/>
      </c>
      <c r="E300">
        <f>'Podium 2 - TOUR 2'!I17</f>
        <v>0</v>
      </c>
    </row>
    <row r="301" spans="1:5" x14ac:dyDescent="0.35">
      <c r="A301" t="str">
        <f t="shared" si="27"/>
        <v>Podium 2 - TOUR 2</v>
      </c>
      <c r="B301" t="str">
        <f t="shared" si="29"/>
        <v>S4</v>
      </c>
      <c r="C301">
        <f>C300</f>
        <v>0</v>
      </c>
      <c r="D301" t="str">
        <f>D300</f>
        <v/>
      </c>
      <c r="E301">
        <f>'Podium 2 - TOUR 2'!J17</f>
        <v>0</v>
      </c>
    </row>
    <row r="302" spans="1:5" x14ac:dyDescent="0.35">
      <c r="A302" t="s">
        <v>186</v>
      </c>
      <c r="B302" t="str">
        <f>'Podium 2 - TOUR 2'!B20</f>
        <v>S5</v>
      </c>
      <c r="C302">
        <f>'Podium 2 - TOUR 2'!D20</f>
        <v>0</v>
      </c>
      <c r="D302" t="str">
        <f>'Podium 2 - TOUR 2'!E20</f>
        <v/>
      </c>
      <c r="E302">
        <f>'Podium 2 - TOUR 2'!E21</f>
        <v>0</v>
      </c>
    </row>
    <row r="303" spans="1:5" x14ac:dyDescent="0.35">
      <c r="A303" t="str">
        <f t="shared" ref="A303:A331" si="30">+A302</f>
        <v>Podium 2 - TOUR 2</v>
      </c>
      <c r="B303" t="str">
        <f>B302</f>
        <v>S5</v>
      </c>
      <c r="C303">
        <f>C302</f>
        <v>0</v>
      </c>
      <c r="D303" t="str">
        <f>D302</f>
        <v/>
      </c>
      <c r="E303">
        <f>'Podium 2 - TOUR 2'!F21</f>
        <v>0</v>
      </c>
    </row>
    <row r="304" spans="1:5" x14ac:dyDescent="0.35">
      <c r="A304" t="str">
        <f t="shared" si="30"/>
        <v>Podium 2 - TOUR 2</v>
      </c>
      <c r="B304" t="str">
        <f t="shared" ref="B304:C307" si="31">B303</f>
        <v>S5</v>
      </c>
      <c r="C304">
        <f t="shared" si="31"/>
        <v>0</v>
      </c>
      <c r="D304" t="str">
        <f>'Podium 2 - TOUR 2'!G20</f>
        <v/>
      </c>
      <c r="E304">
        <f>'Podium 2 - TOUR 2'!G21</f>
        <v>0</v>
      </c>
    </row>
    <row r="305" spans="1:5" x14ac:dyDescent="0.35">
      <c r="A305" t="str">
        <f t="shared" si="30"/>
        <v>Podium 2 - TOUR 2</v>
      </c>
      <c r="B305" t="str">
        <f t="shared" si="31"/>
        <v>S5</v>
      </c>
      <c r="C305">
        <f t="shared" si="31"/>
        <v>0</v>
      </c>
      <c r="D305" t="str">
        <f>D304</f>
        <v/>
      </c>
      <c r="E305">
        <f>'Podium 2 - TOUR 2'!H21</f>
        <v>0</v>
      </c>
    </row>
    <row r="306" spans="1:5" x14ac:dyDescent="0.35">
      <c r="A306" t="str">
        <f t="shared" si="30"/>
        <v>Podium 2 - TOUR 2</v>
      </c>
      <c r="B306" t="str">
        <f t="shared" si="31"/>
        <v>S5</v>
      </c>
      <c r="C306">
        <f t="shared" si="31"/>
        <v>0</v>
      </c>
      <c r="D306" t="str">
        <f>'Podium 2 - TOUR 2'!I20</f>
        <v/>
      </c>
      <c r="E306">
        <f>'Podium 2 - TOUR 2'!I21</f>
        <v>0</v>
      </c>
    </row>
    <row r="307" spans="1:5" x14ac:dyDescent="0.35">
      <c r="A307" t="str">
        <f t="shared" si="30"/>
        <v>Podium 2 - TOUR 2</v>
      </c>
      <c r="B307" t="str">
        <f t="shared" si="31"/>
        <v>S5</v>
      </c>
      <c r="C307">
        <f t="shared" si="31"/>
        <v>0</v>
      </c>
      <c r="D307" t="str">
        <f>D306</f>
        <v/>
      </c>
      <c r="E307">
        <f>'Podium 2 - TOUR 2'!J21</f>
        <v>0</v>
      </c>
    </row>
    <row r="308" spans="1:5" x14ac:dyDescent="0.35">
      <c r="A308" t="str">
        <f t="shared" si="30"/>
        <v>Podium 2 - TOUR 2</v>
      </c>
      <c r="B308" t="str">
        <f t="shared" ref="B308:B331" si="32">B307</f>
        <v>S5</v>
      </c>
      <c r="C308">
        <f>'Podium 2 - TOUR 2'!D22</f>
        <v>0</v>
      </c>
      <c r="D308" t="str">
        <f>'Podium 2 - TOUR 2'!E22</f>
        <v/>
      </c>
      <c r="E308">
        <f>'Podium 2 - TOUR 2'!E23</f>
        <v>0</v>
      </c>
    </row>
    <row r="309" spans="1:5" x14ac:dyDescent="0.35">
      <c r="A309" t="str">
        <f t="shared" si="30"/>
        <v>Podium 2 - TOUR 2</v>
      </c>
      <c r="B309" t="str">
        <f t="shared" si="32"/>
        <v>S5</v>
      </c>
      <c r="C309">
        <f>C308</f>
        <v>0</v>
      </c>
      <c r="D309" t="str">
        <f>D308</f>
        <v/>
      </c>
      <c r="E309">
        <f>'Podium 2 - TOUR 2'!F23</f>
        <v>0</v>
      </c>
    </row>
    <row r="310" spans="1:5" x14ac:dyDescent="0.35">
      <c r="A310" t="str">
        <f t="shared" si="30"/>
        <v>Podium 2 - TOUR 2</v>
      </c>
      <c r="B310" t="str">
        <f t="shared" si="32"/>
        <v>S5</v>
      </c>
      <c r="C310">
        <f>C309</f>
        <v>0</v>
      </c>
      <c r="D310" t="str">
        <f>'Podium 2 - TOUR 2'!G22</f>
        <v/>
      </c>
      <c r="E310">
        <f>'Podium 2 - TOUR 2'!G23</f>
        <v>0</v>
      </c>
    </row>
    <row r="311" spans="1:5" x14ac:dyDescent="0.35">
      <c r="A311" t="str">
        <f t="shared" si="30"/>
        <v>Podium 2 - TOUR 2</v>
      </c>
      <c r="B311" t="str">
        <f t="shared" si="32"/>
        <v>S5</v>
      </c>
      <c r="C311">
        <f>C310</f>
        <v>0</v>
      </c>
      <c r="D311" t="str">
        <f>D310</f>
        <v/>
      </c>
      <c r="E311">
        <f>'Podium 2 - TOUR 2'!H23</f>
        <v>0</v>
      </c>
    </row>
    <row r="312" spans="1:5" x14ac:dyDescent="0.35">
      <c r="A312" t="str">
        <f t="shared" si="30"/>
        <v>Podium 2 - TOUR 2</v>
      </c>
      <c r="B312" t="str">
        <f t="shared" si="32"/>
        <v>S5</v>
      </c>
      <c r="C312">
        <f>C311</f>
        <v>0</v>
      </c>
      <c r="D312" t="str">
        <f>'Podium 2 - TOUR 2'!I22</f>
        <v/>
      </c>
      <c r="E312">
        <f>'Podium 2 - TOUR 2'!I23</f>
        <v>0</v>
      </c>
    </row>
    <row r="313" spans="1:5" x14ac:dyDescent="0.35">
      <c r="A313" t="str">
        <f t="shared" si="30"/>
        <v>Podium 2 - TOUR 2</v>
      </c>
      <c r="B313" t="str">
        <f t="shared" si="32"/>
        <v>S5</v>
      </c>
      <c r="C313">
        <f>C312</f>
        <v>0</v>
      </c>
      <c r="D313" t="str">
        <f>D312</f>
        <v/>
      </c>
      <c r="E313">
        <f>'Podium 2 - TOUR 2'!J23</f>
        <v>0</v>
      </c>
    </row>
    <row r="314" spans="1:5" x14ac:dyDescent="0.35">
      <c r="A314" t="str">
        <f t="shared" si="30"/>
        <v>Podium 2 - TOUR 2</v>
      </c>
      <c r="B314" t="str">
        <f t="shared" si="32"/>
        <v>S5</v>
      </c>
      <c r="C314">
        <f>'Podium 2 - TOUR 2'!D24</f>
        <v>0</v>
      </c>
      <c r="D314" t="str">
        <f>'Podium 2 - TOUR 2'!E24</f>
        <v/>
      </c>
      <c r="E314">
        <f>'Podium 2 - TOUR 2'!E25</f>
        <v>0</v>
      </c>
    </row>
    <row r="315" spans="1:5" x14ac:dyDescent="0.35">
      <c r="A315" t="str">
        <f t="shared" si="30"/>
        <v>Podium 2 - TOUR 2</v>
      </c>
      <c r="B315" t="str">
        <f t="shared" si="32"/>
        <v>S5</v>
      </c>
      <c r="C315">
        <f>C314</f>
        <v>0</v>
      </c>
      <c r="D315" t="str">
        <f>D314</f>
        <v/>
      </c>
      <c r="E315">
        <f>'Podium 2 - TOUR 2'!F25</f>
        <v>0</v>
      </c>
    </row>
    <row r="316" spans="1:5" x14ac:dyDescent="0.35">
      <c r="A316" t="str">
        <f t="shared" si="30"/>
        <v>Podium 2 - TOUR 2</v>
      </c>
      <c r="B316" t="str">
        <f t="shared" si="32"/>
        <v>S5</v>
      </c>
      <c r="C316">
        <f>C315</f>
        <v>0</v>
      </c>
      <c r="D316" t="str">
        <f>'Podium 2 - TOUR 2'!G24</f>
        <v/>
      </c>
      <c r="E316">
        <f>'Podium 2 - TOUR 2'!G25</f>
        <v>0</v>
      </c>
    </row>
    <row r="317" spans="1:5" x14ac:dyDescent="0.35">
      <c r="A317" t="str">
        <f t="shared" si="30"/>
        <v>Podium 2 - TOUR 2</v>
      </c>
      <c r="B317" t="str">
        <f t="shared" si="32"/>
        <v>S5</v>
      </c>
      <c r="C317">
        <f>C316</f>
        <v>0</v>
      </c>
      <c r="D317" t="str">
        <f>D316</f>
        <v/>
      </c>
      <c r="E317">
        <f>'Podium 2 - TOUR 2'!H25</f>
        <v>0</v>
      </c>
    </row>
    <row r="318" spans="1:5" x14ac:dyDescent="0.35">
      <c r="A318" t="str">
        <f t="shared" si="30"/>
        <v>Podium 2 - TOUR 2</v>
      </c>
      <c r="B318" t="str">
        <f t="shared" si="32"/>
        <v>S5</v>
      </c>
      <c r="C318">
        <f>C317</f>
        <v>0</v>
      </c>
      <c r="D318" t="str">
        <f>'Podium 2 - TOUR 2'!I24</f>
        <v/>
      </c>
      <c r="E318">
        <f>'Podium 2 - TOUR 2'!I25</f>
        <v>0</v>
      </c>
    </row>
    <row r="319" spans="1:5" x14ac:dyDescent="0.35">
      <c r="A319" t="str">
        <f t="shared" si="30"/>
        <v>Podium 2 - TOUR 2</v>
      </c>
      <c r="B319" t="str">
        <f t="shared" si="32"/>
        <v>S5</v>
      </c>
      <c r="C319">
        <f>C318</f>
        <v>0</v>
      </c>
      <c r="D319" t="str">
        <f>D318</f>
        <v/>
      </c>
      <c r="E319">
        <f>'Podium 2 - TOUR 2'!J25</f>
        <v>0</v>
      </c>
    </row>
    <row r="320" spans="1:5" x14ac:dyDescent="0.35">
      <c r="A320" t="str">
        <f t="shared" si="30"/>
        <v>Podium 2 - TOUR 2</v>
      </c>
      <c r="B320" t="str">
        <f t="shared" si="32"/>
        <v>S5</v>
      </c>
      <c r="C320">
        <f>'Podium 2 - TOUR 2'!D26</f>
        <v>0</v>
      </c>
      <c r="D320" t="str">
        <f>'Podium 2 - TOUR 2'!E26</f>
        <v/>
      </c>
      <c r="E320">
        <f>'Podium 2 - TOUR 2'!E27</f>
        <v>0</v>
      </c>
    </row>
    <row r="321" spans="1:5" x14ac:dyDescent="0.35">
      <c r="A321" t="str">
        <f t="shared" si="30"/>
        <v>Podium 2 - TOUR 2</v>
      </c>
      <c r="B321" t="str">
        <f t="shared" si="32"/>
        <v>S5</v>
      </c>
      <c r="C321">
        <f>C320</f>
        <v>0</v>
      </c>
      <c r="D321" t="str">
        <f>D320</f>
        <v/>
      </c>
      <c r="E321">
        <f>'Podium 2 - TOUR 2'!F27</f>
        <v>0</v>
      </c>
    </row>
    <row r="322" spans="1:5" x14ac:dyDescent="0.35">
      <c r="A322" t="str">
        <f t="shared" si="30"/>
        <v>Podium 2 - TOUR 2</v>
      </c>
      <c r="B322" t="str">
        <f t="shared" si="32"/>
        <v>S5</v>
      </c>
      <c r="C322">
        <f>C321</f>
        <v>0</v>
      </c>
      <c r="D322" t="str">
        <f>'Podium 2 - TOUR 2'!G26</f>
        <v/>
      </c>
      <c r="E322">
        <f>'Podium 2 - TOUR 2'!G27</f>
        <v>0</v>
      </c>
    </row>
    <row r="323" spans="1:5" x14ac:dyDescent="0.35">
      <c r="A323" t="str">
        <f t="shared" si="30"/>
        <v>Podium 2 - TOUR 2</v>
      </c>
      <c r="B323" t="str">
        <f t="shared" si="32"/>
        <v>S5</v>
      </c>
      <c r="C323">
        <f>C322</f>
        <v>0</v>
      </c>
      <c r="D323" t="str">
        <f>D322</f>
        <v/>
      </c>
      <c r="E323">
        <f>'Podium 2 - TOUR 2'!H27</f>
        <v>0</v>
      </c>
    </row>
    <row r="324" spans="1:5" x14ac:dyDescent="0.35">
      <c r="A324" t="str">
        <f t="shared" si="30"/>
        <v>Podium 2 - TOUR 2</v>
      </c>
      <c r="B324" t="str">
        <f t="shared" si="32"/>
        <v>S5</v>
      </c>
      <c r="C324">
        <f>C323</f>
        <v>0</v>
      </c>
      <c r="D324" t="str">
        <f>'Podium 2 - TOUR 2'!I26</f>
        <v/>
      </c>
      <c r="E324">
        <f>'Podium 2 - TOUR 2'!I27</f>
        <v>0</v>
      </c>
    </row>
    <row r="325" spans="1:5" x14ac:dyDescent="0.35">
      <c r="A325" t="str">
        <f t="shared" si="30"/>
        <v>Podium 2 - TOUR 2</v>
      </c>
      <c r="B325" t="str">
        <f t="shared" si="32"/>
        <v>S5</v>
      </c>
      <c r="C325">
        <f>C324</f>
        <v>0</v>
      </c>
      <c r="D325" t="str">
        <f>D324</f>
        <v/>
      </c>
      <c r="E325">
        <f>'Podium 2 - TOUR 2'!J27</f>
        <v>0</v>
      </c>
    </row>
    <row r="326" spans="1:5" x14ac:dyDescent="0.35">
      <c r="A326" t="str">
        <f t="shared" si="30"/>
        <v>Podium 2 - TOUR 2</v>
      </c>
      <c r="B326" t="str">
        <f t="shared" si="32"/>
        <v>S5</v>
      </c>
      <c r="C326">
        <f>'Podium 2 - TOUR 2'!D28</f>
        <v>0</v>
      </c>
      <c r="D326" t="str">
        <f>'Podium 2 - TOUR 2'!E28</f>
        <v/>
      </c>
      <c r="E326">
        <f>'Podium 2 - TOUR 2'!E29</f>
        <v>0</v>
      </c>
    </row>
    <row r="327" spans="1:5" x14ac:dyDescent="0.35">
      <c r="A327" t="str">
        <f t="shared" si="30"/>
        <v>Podium 2 - TOUR 2</v>
      </c>
      <c r="B327" t="str">
        <f t="shared" si="32"/>
        <v>S5</v>
      </c>
      <c r="C327">
        <f>C326</f>
        <v>0</v>
      </c>
      <c r="D327" t="str">
        <f>D326</f>
        <v/>
      </c>
      <c r="E327">
        <f>'Podium 2 - TOUR 2'!F29</f>
        <v>0</v>
      </c>
    </row>
    <row r="328" spans="1:5" x14ac:dyDescent="0.35">
      <c r="A328" t="str">
        <f t="shared" si="30"/>
        <v>Podium 2 - TOUR 2</v>
      </c>
      <c r="B328" t="str">
        <f t="shared" si="32"/>
        <v>S5</v>
      </c>
      <c r="C328">
        <f>C327</f>
        <v>0</v>
      </c>
      <c r="D328" t="str">
        <f>'Podium 2 - TOUR 2'!G28</f>
        <v/>
      </c>
      <c r="E328">
        <f>'Podium 2 - TOUR 2'!G29</f>
        <v>0</v>
      </c>
    </row>
    <row r="329" spans="1:5" x14ac:dyDescent="0.35">
      <c r="A329" t="str">
        <f t="shared" si="30"/>
        <v>Podium 2 - TOUR 2</v>
      </c>
      <c r="B329" t="str">
        <f t="shared" si="32"/>
        <v>S5</v>
      </c>
      <c r="C329">
        <f>C328</f>
        <v>0</v>
      </c>
      <c r="D329" t="str">
        <f>D328</f>
        <v/>
      </c>
      <c r="E329">
        <f>'Podium 2 - TOUR 2'!H29</f>
        <v>0</v>
      </c>
    </row>
    <row r="330" spans="1:5" x14ac:dyDescent="0.35">
      <c r="A330" t="str">
        <f t="shared" si="30"/>
        <v>Podium 2 - TOUR 2</v>
      </c>
      <c r="B330" t="str">
        <f t="shared" si="32"/>
        <v>S5</v>
      </c>
      <c r="C330">
        <f>C329</f>
        <v>0</v>
      </c>
      <c r="D330" t="str">
        <f>'Podium 2 - TOUR 2'!I28</f>
        <v/>
      </c>
      <c r="E330">
        <f>'Podium 2 - TOUR 2'!I29</f>
        <v>0</v>
      </c>
    </row>
    <row r="331" spans="1:5" x14ac:dyDescent="0.35">
      <c r="A331" t="str">
        <f t="shared" si="30"/>
        <v>Podium 2 - TOUR 2</v>
      </c>
      <c r="B331" t="str">
        <f t="shared" si="32"/>
        <v>S5</v>
      </c>
      <c r="C331">
        <f>C330</f>
        <v>0</v>
      </c>
      <c r="D331" t="str">
        <f>D330</f>
        <v/>
      </c>
      <c r="E331">
        <f>'Podium 2 - TOUR 2'!J29</f>
        <v>0</v>
      </c>
    </row>
    <row r="332" spans="1:5" x14ac:dyDescent="0.35">
      <c r="A332" t="s">
        <v>186</v>
      </c>
      <c r="B332" t="str">
        <f>'Podium 2 - TOUR 2'!B32</f>
        <v>S6</v>
      </c>
      <c r="C332">
        <f>'Podium 2 - TOUR 2'!D32</f>
        <v>0</v>
      </c>
      <c r="D332" t="str">
        <f>'Podium 2 - TOUR 2'!E32</f>
        <v/>
      </c>
      <c r="E332">
        <f>'Podium 2 - TOUR 2'!E33</f>
        <v>0</v>
      </c>
    </row>
    <row r="333" spans="1:5" x14ac:dyDescent="0.35">
      <c r="A333" t="str">
        <f t="shared" ref="A333:A361" si="33">+A332</f>
        <v>Podium 2 - TOUR 2</v>
      </c>
      <c r="B333" t="str">
        <f>B332</f>
        <v>S6</v>
      </c>
      <c r="C333">
        <f>C332</f>
        <v>0</v>
      </c>
      <c r="D333" t="str">
        <f>D332</f>
        <v/>
      </c>
      <c r="E333">
        <f>'Podium 2 - TOUR 2'!F33</f>
        <v>0</v>
      </c>
    </row>
    <row r="334" spans="1:5" x14ac:dyDescent="0.35">
      <c r="A334" t="str">
        <f t="shared" si="33"/>
        <v>Podium 2 - TOUR 2</v>
      </c>
      <c r="B334" t="str">
        <f t="shared" ref="B334:C337" si="34">B333</f>
        <v>S6</v>
      </c>
      <c r="C334">
        <f t="shared" si="34"/>
        <v>0</v>
      </c>
      <c r="D334" t="str">
        <f>'Podium 2 - TOUR 2'!G32</f>
        <v/>
      </c>
      <c r="E334">
        <f>'Podium 2 - TOUR 2'!G33</f>
        <v>0</v>
      </c>
    </row>
    <row r="335" spans="1:5" x14ac:dyDescent="0.35">
      <c r="A335" t="str">
        <f t="shared" si="33"/>
        <v>Podium 2 - TOUR 2</v>
      </c>
      <c r="B335" t="str">
        <f t="shared" si="34"/>
        <v>S6</v>
      </c>
      <c r="C335">
        <f t="shared" si="34"/>
        <v>0</v>
      </c>
      <c r="D335" t="str">
        <f>D334</f>
        <v/>
      </c>
      <c r="E335">
        <f>'Podium 2 - TOUR 2'!H33</f>
        <v>0</v>
      </c>
    </row>
    <row r="336" spans="1:5" x14ac:dyDescent="0.35">
      <c r="A336" t="str">
        <f t="shared" si="33"/>
        <v>Podium 2 - TOUR 2</v>
      </c>
      <c r="B336" t="str">
        <f t="shared" si="34"/>
        <v>S6</v>
      </c>
      <c r="C336">
        <f t="shared" si="34"/>
        <v>0</v>
      </c>
      <c r="D336" t="str">
        <f>'Podium 2 - TOUR 2'!I32</f>
        <v/>
      </c>
      <c r="E336">
        <f>'Podium 2 - TOUR 2'!I33</f>
        <v>0</v>
      </c>
    </row>
    <row r="337" spans="1:5" x14ac:dyDescent="0.35">
      <c r="A337" t="str">
        <f t="shared" si="33"/>
        <v>Podium 2 - TOUR 2</v>
      </c>
      <c r="B337" t="str">
        <f t="shared" si="34"/>
        <v>S6</v>
      </c>
      <c r="C337">
        <f t="shared" si="34"/>
        <v>0</v>
      </c>
      <c r="D337" t="str">
        <f>D336</f>
        <v/>
      </c>
      <c r="E337">
        <f>'Podium 2 - TOUR 2'!J33</f>
        <v>0</v>
      </c>
    </row>
    <row r="338" spans="1:5" x14ac:dyDescent="0.35">
      <c r="A338" t="str">
        <f t="shared" si="33"/>
        <v>Podium 2 - TOUR 2</v>
      </c>
      <c r="B338" t="str">
        <f t="shared" ref="B338:B361" si="35">B337</f>
        <v>S6</v>
      </c>
      <c r="C338">
        <f>'Podium 2 - TOUR 2'!D34</f>
        <v>0</v>
      </c>
      <c r="D338" t="str">
        <f>'Podium 2 - TOUR 2'!E34</f>
        <v/>
      </c>
      <c r="E338">
        <f>'Podium 2 - TOUR 2'!E35</f>
        <v>0</v>
      </c>
    </row>
    <row r="339" spans="1:5" x14ac:dyDescent="0.35">
      <c r="A339" t="str">
        <f t="shared" si="33"/>
        <v>Podium 2 - TOUR 2</v>
      </c>
      <c r="B339" t="str">
        <f t="shared" si="35"/>
        <v>S6</v>
      </c>
      <c r="C339">
        <f>C338</f>
        <v>0</v>
      </c>
      <c r="D339" t="str">
        <f>D338</f>
        <v/>
      </c>
      <c r="E339">
        <f>'Podium 2 - TOUR 2'!F35</f>
        <v>0</v>
      </c>
    </row>
    <row r="340" spans="1:5" x14ac:dyDescent="0.35">
      <c r="A340" t="str">
        <f t="shared" si="33"/>
        <v>Podium 2 - TOUR 2</v>
      </c>
      <c r="B340" t="str">
        <f t="shared" si="35"/>
        <v>S6</v>
      </c>
      <c r="C340">
        <f>C339</f>
        <v>0</v>
      </c>
      <c r="D340" t="str">
        <f>'Podium 2 - TOUR 2'!G34</f>
        <v/>
      </c>
      <c r="E340">
        <f>'Podium 2 - TOUR 2'!G35</f>
        <v>0</v>
      </c>
    </row>
    <row r="341" spans="1:5" x14ac:dyDescent="0.35">
      <c r="A341" t="str">
        <f t="shared" si="33"/>
        <v>Podium 2 - TOUR 2</v>
      </c>
      <c r="B341" t="str">
        <f t="shared" si="35"/>
        <v>S6</v>
      </c>
      <c r="C341">
        <f>C340</f>
        <v>0</v>
      </c>
      <c r="D341" t="str">
        <f>D340</f>
        <v/>
      </c>
      <c r="E341">
        <f>'Podium 2 - TOUR 2'!H35</f>
        <v>0</v>
      </c>
    </row>
    <row r="342" spans="1:5" x14ac:dyDescent="0.35">
      <c r="A342" t="str">
        <f t="shared" si="33"/>
        <v>Podium 2 - TOUR 2</v>
      </c>
      <c r="B342" t="str">
        <f t="shared" si="35"/>
        <v>S6</v>
      </c>
      <c r="C342">
        <f>C341</f>
        <v>0</v>
      </c>
      <c r="D342" t="str">
        <f>'Podium 2 - TOUR 2'!I34</f>
        <v/>
      </c>
      <c r="E342">
        <f>'Podium 2 - TOUR 2'!I35</f>
        <v>0</v>
      </c>
    </row>
    <row r="343" spans="1:5" x14ac:dyDescent="0.35">
      <c r="A343" t="str">
        <f t="shared" si="33"/>
        <v>Podium 2 - TOUR 2</v>
      </c>
      <c r="B343" t="str">
        <f t="shared" si="35"/>
        <v>S6</v>
      </c>
      <c r="C343">
        <f>C342</f>
        <v>0</v>
      </c>
      <c r="D343" t="str">
        <f>D342</f>
        <v/>
      </c>
      <c r="E343">
        <f>'Podium 2 - TOUR 2'!J35</f>
        <v>0</v>
      </c>
    </row>
    <row r="344" spans="1:5" x14ac:dyDescent="0.35">
      <c r="A344" t="str">
        <f t="shared" si="33"/>
        <v>Podium 2 - TOUR 2</v>
      </c>
      <c r="B344" t="str">
        <f t="shared" si="35"/>
        <v>S6</v>
      </c>
      <c r="C344">
        <f>'Podium 2 - TOUR 2'!D36</f>
        <v>0</v>
      </c>
      <c r="D344" t="str">
        <f>'Podium 2 - TOUR 2'!E36</f>
        <v/>
      </c>
      <c r="E344">
        <f>'Podium 2 - TOUR 2'!E37</f>
        <v>0</v>
      </c>
    </row>
    <row r="345" spans="1:5" x14ac:dyDescent="0.35">
      <c r="A345" t="str">
        <f t="shared" si="33"/>
        <v>Podium 2 - TOUR 2</v>
      </c>
      <c r="B345" t="str">
        <f t="shared" si="35"/>
        <v>S6</v>
      </c>
      <c r="C345">
        <f>C344</f>
        <v>0</v>
      </c>
      <c r="D345" t="str">
        <f>D344</f>
        <v/>
      </c>
      <c r="E345">
        <f>'Podium 2 - TOUR 2'!F37</f>
        <v>0</v>
      </c>
    </row>
    <row r="346" spans="1:5" x14ac:dyDescent="0.35">
      <c r="A346" t="str">
        <f t="shared" si="33"/>
        <v>Podium 2 - TOUR 2</v>
      </c>
      <c r="B346" t="str">
        <f t="shared" si="35"/>
        <v>S6</v>
      </c>
      <c r="C346">
        <f>C345</f>
        <v>0</v>
      </c>
      <c r="D346" t="str">
        <f>'Podium 2 - TOUR 2'!G36</f>
        <v/>
      </c>
      <c r="E346">
        <f>'Podium 2 - TOUR 2'!G37</f>
        <v>0</v>
      </c>
    </row>
    <row r="347" spans="1:5" x14ac:dyDescent="0.35">
      <c r="A347" t="str">
        <f t="shared" si="33"/>
        <v>Podium 2 - TOUR 2</v>
      </c>
      <c r="B347" t="str">
        <f t="shared" si="35"/>
        <v>S6</v>
      </c>
      <c r="C347">
        <f>C346</f>
        <v>0</v>
      </c>
      <c r="D347" t="str">
        <f>D346</f>
        <v/>
      </c>
      <c r="E347">
        <f>'Podium 2 - TOUR 2'!H37</f>
        <v>0</v>
      </c>
    </row>
    <row r="348" spans="1:5" x14ac:dyDescent="0.35">
      <c r="A348" t="str">
        <f t="shared" si="33"/>
        <v>Podium 2 - TOUR 2</v>
      </c>
      <c r="B348" t="str">
        <f t="shared" si="35"/>
        <v>S6</v>
      </c>
      <c r="C348">
        <f>C347</f>
        <v>0</v>
      </c>
      <c r="D348" t="str">
        <f>'Podium 2 - TOUR 2'!I36</f>
        <v/>
      </c>
      <c r="E348">
        <f>'Podium 2 - TOUR 2'!I37</f>
        <v>0</v>
      </c>
    </row>
    <row r="349" spans="1:5" x14ac:dyDescent="0.35">
      <c r="A349" t="str">
        <f t="shared" si="33"/>
        <v>Podium 2 - TOUR 2</v>
      </c>
      <c r="B349" t="str">
        <f t="shared" si="35"/>
        <v>S6</v>
      </c>
      <c r="C349">
        <f>C348</f>
        <v>0</v>
      </c>
      <c r="D349" t="str">
        <f>D348</f>
        <v/>
      </c>
      <c r="E349">
        <f>'Podium 2 - TOUR 2'!J37</f>
        <v>0</v>
      </c>
    </row>
    <row r="350" spans="1:5" x14ac:dyDescent="0.35">
      <c r="A350" t="str">
        <f t="shared" si="33"/>
        <v>Podium 2 - TOUR 2</v>
      </c>
      <c r="B350" t="str">
        <f t="shared" si="35"/>
        <v>S6</v>
      </c>
      <c r="C350">
        <f>'Podium 2 - TOUR 2'!D38</f>
        <v>0</v>
      </c>
      <c r="D350" t="str">
        <f>'Podium 2 - TOUR 2'!E38</f>
        <v/>
      </c>
      <c r="E350">
        <f>'Podium 2 - TOUR 2'!E39</f>
        <v>0</v>
      </c>
    </row>
    <row r="351" spans="1:5" x14ac:dyDescent="0.35">
      <c r="A351" t="str">
        <f t="shared" si="33"/>
        <v>Podium 2 - TOUR 2</v>
      </c>
      <c r="B351" t="str">
        <f t="shared" si="35"/>
        <v>S6</v>
      </c>
      <c r="C351">
        <f>C350</f>
        <v>0</v>
      </c>
      <c r="D351" t="str">
        <f>D350</f>
        <v/>
      </c>
      <c r="E351">
        <f>'Podium 2 - TOUR 2'!F39</f>
        <v>0</v>
      </c>
    </row>
    <row r="352" spans="1:5" x14ac:dyDescent="0.35">
      <c r="A352" t="str">
        <f t="shared" si="33"/>
        <v>Podium 2 - TOUR 2</v>
      </c>
      <c r="B352" t="str">
        <f t="shared" si="35"/>
        <v>S6</v>
      </c>
      <c r="C352">
        <f>C351</f>
        <v>0</v>
      </c>
      <c r="D352" t="str">
        <f>'Podium 2 - TOUR 2'!G38</f>
        <v/>
      </c>
      <c r="E352">
        <f>'Podium 2 - TOUR 2'!G39</f>
        <v>0</v>
      </c>
    </row>
    <row r="353" spans="1:5" x14ac:dyDescent="0.35">
      <c r="A353" t="str">
        <f t="shared" si="33"/>
        <v>Podium 2 - TOUR 2</v>
      </c>
      <c r="B353" t="str">
        <f t="shared" si="35"/>
        <v>S6</v>
      </c>
      <c r="C353">
        <f>C352</f>
        <v>0</v>
      </c>
      <c r="D353" t="str">
        <f>D352</f>
        <v/>
      </c>
      <c r="E353">
        <f>'Podium 2 - TOUR 2'!H39</f>
        <v>0</v>
      </c>
    </row>
    <row r="354" spans="1:5" x14ac:dyDescent="0.35">
      <c r="A354" t="str">
        <f t="shared" si="33"/>
        <v>Podium 2 - TOUR 2</v>
      </c>
      <c r="B354" t="str">
        <f t="shared" si="35"/>
        <v>S6</v>
      </c>
      <c r="C354">
        <f>C353</f>
        <v>0</v>
      </c>
      <c r="D354" t="str">
        <f>'Podium 2 - TOUR 2'!I38</f>
        <v/>
      </c>
      <c r="E354">
        <f>'Podium 2 - TOUR 2'!I39</f>
        <v>0</v>
      </c>
    </row>
    <row r="355" spans="1:5" x14ac:dyDescent="0.35">
      <c r="A355" t="str">
        <f t="shared" si="33"/>
        <v>Podium 2 - TOUR 2</v>
      </c>
      <c r="B355" t="str">
        <f t="shared" si="35"/>
        <v>S6</v>
      </c>
      <c r="C355">
        <f>C354</f>
        <v>0</v>
      </c>
      <c r="D355" t="str">
        <f>D354</f>
        <v/>
      </c>
      <c r="E355">
        <f>'Podium 2 - TOUR 2'!J39</f>
        <v>0</v>
      </c>
    </row>
    <row r="356" spans="1:5" x14ac:dyDescent="0.35">
      <c r="A356" t="str">
        <f t="shared" si="33"/>
        <v>Podium 2 - TOUR 2</v>
      </c>
      <c r="B356" t="str">
        <f t="shared" si="35"/>
        <v>S6</v>
      </c>
      <c r="C356">
        <f>'Podium 2 - TOUR 2'!D40</f>
        <v>0</v>
      </c>
      <c r="D356" t="str">
        <f>'Podium 2 - TOUR 2'!E40</f>
        <v/>
      </c>
      <c r="E356">
        <f>'Podium 2 - TOUR 2'!E41</f>
        <v>0</v>
      </c>
    </row>
    <row r="357" spans="1:5" x14ac:dyDescent="0.35">
      <c r="A357" t="str">
        <f t="shared" si="33"/>
        <v>Podium 2 - TOUR 2</v>
      </c>
      <c r="B357" t="str">
        <f t="shared" si="35"/>
        <v>S6</v>
      </c>
      <c r="C357">
        <f>C356</f>
        <v>0</v>
      </c>
      <c r="D357" t="str">
        <f>D356</f>
        <v/>
      </c>
      <c r="E357">
        <f>'Podium 2 - TOUR 2'!F41</f>
        <v>0</v>
      </c>
    </row>
    <row r="358" spans="1:5" x14ac:dyDescent="0.35">
      <c r="A358" t="str">
        <f t="shared" si="33"/>
        <v>Podium 2 - TOUR 2</v>
      </c>
      <c r="B358" t="str">
        <f t="shared" si="35"/>
        <v>S6</v>
      </c>
      <c r="C358">
        <f>C357</f>
        <v>0</v>
      </c>
      <c r="D358" t="str">
        <f>'Podium 2 - TOUR 2'!G40</f>
        <v/>
      </c>
      <c r="E358">
        <f>'Podium 2 - TOUR 2'!G41</f>
        <v>0</v>
      </c>
    </row>
    <row r="359" spans="1:5" x14ac:dyDescent="0.35">
      <c r="A359" t="str">
        <f t="shared" si="33"/>
        <v>Podium 2 - TOUR 2</v>
      </c>
      <c r="B359" t="str">
        <f t="shared" si="35"/>
        <v>S6</v>
      </c>
      <c r="C359">
        <f>C358</f>
        <v>0</v>
      </c>
      <c r="D359" t="str">
        <f>D358</f>
        <v/>
      </c>
      <c r="E359">
        <f>'Podium 2 - TOUR 2'!H41</f>
        <v>0</v>
      </c>
    </row>
    <row r="360" spans="1:5" x14ac:dyDescent="0.35">
      <c r="A360" t="str">
        <f t="shared" si="33"/>
        <v>Podium 2 - TOUR 2</v>
      </c>
      <c r="B360" t="str">
        <f t="shared" si="35"/>
        <v>S6</v>
      </c>
      <c r="C360">
        <f>C359</f>
        <v>0</v>
      </c>
      <c r="D360" t="str">
        <f>'Podium 2 - TOUR 2'!I40</f>
        <v/>
      </c>
      <c r="E360">
        <f>'Podium 2 - TOUR 2'!I41</f>
        <v>0</v>
      </c>
    </row>
    <row r="361" spans="1:5" x14ac:dyDescent="0.35">
      <c r="A361" t="str">
        <f t="shared" si="33"/>
        <v>Podium 2 - TOUR 2</v>
      </c>
      <c r="B361" t="str">
        <f t="shared" si="35"/>
        <v>S6</v>
      </c>
      <c r="C361">
        <f>C360</f>
        <v>0</v>
      </c>
      <c r="D361" t="str">
        <f>D360</f>
        <v/>
      </c>
      <c r="E361">
        <f>'Podium 2 - TOUR 2'!J41</f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48"/>
  <sheetViews>
    <sheetView showGridLines="0" view="pageBreakPreview" zoomScale="138" zoomScaleNormal="147" zoomScaleSheetLayoutView="138" workbookViewId="0">
      <selection activeCell="D8" sqref="D8:E8"/>
    </sheetView>
  </sheetViews>
  <sheetFormatPr baseColWidth="10" defaultRowHeight="14.5" x14ac:dyDescent="0.35"/>
  <cols>
    <col min="1" max="1" width="4.36328125" customWidth="1"/>
    <col min="2" max="2" width="3.453125" customWidth="1"/>
    <col min="3" max="5" width="20" customWidth="1"/>
    <col min="6" max="7" width="20" style="1" customWidth="1"/>
    <col min="8" max="8" width="3.6328125" style="1" customWidth="1"/>
    <col min="9" max="9" width="7" style="1" customWidth="1"/>
    <col min="10" max="10" width="7" customWidth="1"/>
    <col min="11" max="11" width="5.453125" customWidth="1"/>
    <col min="12" max="12" width="4.81640625" customWidth="1"/>
    <col min="13" max="13" width="5.6328125" customWidth="1"/>
    <col min="14" max="14" width="3.1796875" customWidth="1"/>
    <col min="15" max="15" width="5.6328125" customWidth="1"/>
    <col min="16" max="16" width="5.6328125" style="1" customWidth="1"/>
    <col min="17" max="23" width="5.6328125" customWidth="1"/>
  </cols>
  <sheetData>
    <row r="1" spans="1:21" ht="21.5" customHeight="1" x14ac:dyDescent="0.35">
      <c r="A1" s="90" t="s">
        <v>129</v>
      </c>
      <c r="B1" s="91"/>
      <c r="C1" s="91"/>
      <c r="D1" s="91"/>
      <c r="E1" s="91"/>
      <c r="F1" s="91"/>
      <c r="G1" s="92"/>
      <c r="H1" s="47"/>
      <c r="I1" s="47"/>
      <c r="J1" s="45"/>
      <c r="K1" s="45"/>
      <c r="L1" s="45"/>
      <c r="M1" s="45"/>
      <c r="N1" s="45"/>
      <c r="P1"/>
    </row>
    <row r="2" spans="1:21" x14ac:dyDescent="0.35">
      <c r="A2" s="93"/>
      <c r="B2" s="94"/>
      <c r="C2" s="94"/>
      <c r="D2" s="94"/>
      <c r="E2" s="94"/>
      <c r="F2" s="94"/>
      <c r="G2" s="95"/>
      <c r="H2" s="47"/>
      <c r="I2" s="47"/>
      <c r="J2" s="45"/>
      <c r="K2" s="45"/>
      <c r="L2" s="45"/>
      <c r="M2" s="45"/>
      <c r="N2" s="45"/>
      <c r="P2"/>
    </row>
    <row r="3" spans="1:21" ht="15" thickBot="1" x14ac:dyDescent="0.4">
      <c r="A3" s="96"/>
      <c r="B3" s="97"/>
      <c r="C3" s="97"/>
      <c r="D3" s="97"/>
      <c r="E3" s="97"/>
      <c r="F3" s="97"/>
      <c r="G3" s="98"/>
      <c r="H3" s="47"/>
      <c r="I3" s="47"/>
      <c r="J3" s="45"/>
      <c r="K3" s="45"/>
      <c r="L3" s="45"/>
      <c r="M3" s="45"/>
      <c r="N3" s="45"/>
      <c r="P3"/>
    </row>
    <row r="4" spans="1:21" ht="25" customHeight="1" x14ac:dyDescent="0.35"/>
    <row r="5" spans="1:21" ht="18.5" x14ac:dyDescent="0.45">
      <c r="B5" s="104" t="s">
        <v>164</v>
      </c>
      <c r="C5" s="104"/>
      <c r="D5" s="104"/>
      <c r="E5" s="104"/>
      <c r="F5" s="29"/>
      <c r="G5" s="29"/>
      <c r="H5" s="29"/>
      <c r="I5" s="39"/>
      <c r="J5" s="13"/>
      <c r="K5" s="13"/>
      <c r="L5" s="13"/>
      <c r="M5" s="39"/>
      <c r="N5" s="29"/>
      <c r="O5" s="5"/>
    </row>
    <row r="6" spans="1:21" ht="26" customHeight="1" x14ac:dyDescent="0.45">
      <c r="B6" s="4"/>
      <c r="C6" s="4"/>
      <c r="J6" s="6"/>
      <c r="K6" s="6"/>
      <c r="L6" s="7"/>
      <c r="M6" s="7"/>
      <c r="N6" s="7"/>
      <c r="O6" s="5"/>
    </row>
    <row r="7" spans="1:21" x14ac:dyDescent="0.35">
      <c r="C7" s="49" t="s">
        <v>130</v>
      </c>
      <c r="D7" s="50" t="s">
        <v>26</v>
      </c>
      <c r="E7" s="50" t="s">
        <v>22</v>
      </c>
      <c r="F7" s="50" t="s">
        <v>23</v>
      </c>
      <c r="G7" s="51" t="s">
        <v>24</v>
      </c>
      <c r="H7" s="44"/>
      <c r="I7" s="44"/>
      <c r="J7" s="44"/>
      <c r="K7" s="44"/>
      <c r="L7" s="44"/>
      <c r="M7" s="44"/>
      <c r="N7" s="19"/>
      <c r="O7" s="23"/>
      <c r="P7" s="24"/>
      <c r="Q7" s="24"/>
      <c r="R7" s="24"/>
      <c r="S7" s="24"/>
      <c r="T7" s="24"/>
      <c r="U7" s="24"/>
    </row>
    <row r="8" spans="1:21" ht="25" customHeight="1" x14ac:dyDescent="0.35">
      <c r="B8" s="40" t="s">
        <v>133</v>
      </c>
      <c r="C8" s="53" t="s">
        <v>9</v>
      </c>
      <c r="D8" s="58" t="s">
        <v>30</v>
      </c>
      <c r="E8" s="55" t="s">
        <v>27</v>
      </c>
      <c r="F8" s="55" t="s">
        <v>28</v>
      </c>
      <c r="G8" s="55" t="s">
        <v>29</v>
      </c>
      <c r="H8" s="44"/>
      <c r="I8" s="44"/>
      <c r="J8" s="44"/>
      <c r="K8" s="44"/>
      <c r="L8" s="44"/>
      <c r="M8" s="44"/>
      <c r="N8" s="25"/>
      <c r="O8" s="10"/>
      <c r="P8" s="26"/>
      <c r="Q8" s="26"/>
      <c r="R8" s="20"/>
      <c r="S8" s="20"/>
      <c r="T8" s="21"/>
      <c r="U8" s="11"/>
    </row>
    <row r="9" spans="1:21" ht="25" customHeight="1" x14ac:dyDescent="0.35">
      <c r="B9" s="41" t="s">
        <v>134</v>
      </c>
      <c r="C9" s="53" t="s">
        <v>9</v>
      </c>
      <c r="D9" s="57" t="s">
        <v>33</v>
      </c>
      <c r="E9" s="56" t="s">
        <v>31</v>
      </c>
      <c r="F9" s="56" t="s">
        <v>32</v>
      </c>
      <c r="G9" s="56"/>
      <c r="H9" s="44"/>
      <c r="I9" s="44"/>
      <c r="J9" s="44"/>
      <c r="K9" s="44"/>
      <c r="L9" s="44"/>
      <c r="M9" s="44"/>
      <c r="N9" s="25"/>
      <c r="O9" s="10"/>
      <c r="P9" s="26"/>
      <c r="Q9" s="26"/>
      <c r="R9" s="20"/>
      <c r="S9" s="20"/>
      <c r="T9" s="21"/>
      <c r="U9" s="11"/>
    </row>
    <row r="10" spans="1:21" ht="25" customHeight="1" x14ac:dyDescent="0.35">
      <c r="B10" s="40" t="s">
        <v>135</v>
      </c>
      <c r="C10" s="53" t="s">
        <v>9</v>
      </c>
      <c r="D10" s="57" t="s">
        <v>37</v>
      </c>
      <c r="E10" s="56" t="s">
        <v>34</v>
      </c>
      <c r="F10" s="56" t="s">
        <v>35</v>
      </c>
      <c r="G10" s="56" t="s">
        <v>36</v>
      </c>
      <c r="H10" s="44"/>
      <c r="I10" s="44"/>
      <c r="J10" s="44"/>
      <c r="K10" s="44"/>
      <c r="L10" s="44"/>
      <c r="M10" s="44"/>
      <c r="N10" s="22"/>
      <c r="O10" s="10"/>
      <c r="P10" s="26"/>
      <c r="Q10" s="26"/>
      <c r="R10" s="20"/>
      <c r="S10" s="20"/>
      <c r="T10" s="21"/>
      <c r="U10" s="11"/>
    </row>
    <row r="11" spans="1:21" ht="25" customHeight="1" x14ac:dyDescent="0.35">
      <c r="B11" s="41" t="s">
        <v>136</v>
      </c>
      <c r="C11" s="53" t="s">
        <v>9</v>
      </c>
      <c r="D11" s="57" t="s">
        <v>41</v>
      </c>
      <c r="E11" s="56" t="s">
        <v>38</v>
      </c>
      <c r="F11" s="56" t="s">
        <v>39</v>
      </c>
      <c r="G11" s="56" t="s">
        <v>40</v>
      </c>
      <c r="H11" s="44"/>
      <c r="I11" s="44"/>
      <c r="J11" s="44"/>
      <c r="K11" s="44"/>
      <c r="L11" s="44"/>
      <c r="M11" s="44"/>
      <c r="N11" s="22"/>
      <c r="O11" s="10"/>
      <c r="P11" s="26"/>
      <c r="Q11" s="26"/>
      <c r="R11" s="20"/>
      <c r="S11" s="20"/>
      <c r="T11" s="21"/>
      <c r="U11" s="11"/>
    </row>
    <row r="12" spans="1:21" ht="25" customHeight="1" x14ac:dyDescent="0.35">
      <c r="B12" s="40" t="s">
        <v>137</v>
      </c>
      <c r="C12" s="53" t="s">
        <v>9</v>
      </c>
      <c r="D12" s="57" t="s">
        <v>45</v>
      </c>
      <c r="E12" s="56" t="s">
        <v>42</v>
      </c>
      <c r="F12" s="56" t="s">
        <v>43</v>
      </c>
      <c r="G12" s="56" t="s">
        <v>44</v>
      </c>
      <c r="H12" s="44"/>
      <c r="I12" s="44"/>
      <c r="J12" s="44"/>
      <c r="K12" s="44"/>
      <c r="L12" s="44"/>
      <c r="M12" s="44"/>
      <c r="N12" s="22"/>
      <c r="O12" s="10"/>
      <c r="P12" s="26"/>
      <c r="Q12" s="26"/>
      <c r="R12" s="20"/>
      <c r="S12" s="20"/>
      <c r="T12" s="21"/>
      <c r="U12" s="11"/>
    </row>
    <row r="13" spans="1:21" ht="25" customHeight="1" x14ac:dyDescent="0.35">
      <c r="B13" s="41" t="s">
        <v>138</v>
      </c>
      <c r="C13" s="53" t="s">
        <v>9</v>
      </c>
      <c r="D13" s="57" t="s">
        <v>49</v>
      </c>
      <c r="E13" s="56" t="s">
        <v>46</v>
      </c>
      <c r="F13" s="56" t="s">
        <v>47</v>
      </c>
      <c r="G13" s="56" t="s">
        <v>48</v>
      </c>
      <c r="H13" s="44"/>
      <c r="I13" s="44"/>
      <c r="J13" s="44"/>
      <c r="K13" s="44"/>
      <c r="L13" s="44"/>
      <c r="M13" s="44"/>
      <c r="N13" s="22"/>
      <c r="O13" s="10"/>
      <c r="P13" s="26"/>
      <c r="Q13" s="26"/>
      <c r="R13" s="20"/>
      <c r="S13" s="20"/>
      <c r="T13" s="21"/>
      <c r="U13" s="11"/>
    </row>
    <row r="14" spans="1:21" ht="25" customHeight="1" x14ac:dyDescent="0.35">
      <c r="B14" s="40" t="s">
        <v>139</v>
      </c>
      <c r="C14" s="53" t="s">
        <v>9</v>
      </c>
      <c r="D14" s="56" t="s">
        <v>53</v>
      </c>
      <c r="E14" s="57" t="s">
        <v>50</v>
      </c>
      <c r="F14" s="57" t="s">
        <v>51</v>
      </c>
      <c r="G14" s="57" t="s">
        <v>52</v>
      </c>
      <c r="H14" s="44"/>
      <c r="I14" s="44"/>
      <c r="J14" s="44"/>
      <c r="K14" s="44"/>
      <c r="L14" s="44"/>
      <c r="M14" s="44"/>
      <c r="N14" s="22"/>
      <c r="O14" s="10"/>
      <c r="P14" s="26"/>
      <c r="Q14" s="26"/>
      <c r="R14" s="20"/>
      <c r="S14" s="20"/>
      <c r="T14" s="21"/>
      <c r="U14" s="11"/>
    </row>
    <row r="15" spans="1:21" ht="25" customHeight="1" x14ac:dyDescent="0.35">
      <c r="B15" s="41" t="s">
        <v>140</v>
      </c>
      <c r="C15" s="53" t="s">
        <v>163</v>
      </c>
      <c r="D15" s="57" t="s">
        <v>54</v>
      </c>
      <c r="E15" s="57" t="s">
        <v>92</v>
      </c>
      <c r="F15" s="57" t="s">
        <v>93</v>
      </c>
      <c r="G15" s="57" t="s">
        <v>119</v>
      </c>
      <c r="H15" s="44"/>
      <c r="I15" s="44"/>
      <c r="J15" s="44"/>
      <c r="K15" s="44"/>
      <c r="L15" s="44"/>
      <c r="M15" s="44"/>
      <c r="N15" s="22"/>
      <c r="O15" s="10"/>
      <c r="P15" s="26"/>
      <c r="Q15" s="26"/>
      <c r="R15" s="20"/>
      <c r="S15" s="20"/>
      <c r="T15" s="21"/>
      <c r="U15" s="11"/>
    </row>
    <row r="16" spans="1:21" ht="25" customHeight="1" x14ac:dyDescent="0.35">
      <c r="B16" s="40" t="s">
        <v>141</v>
      </c>
      <c r="C16" s="53" t="s">
        <v>163</v>
      </c>
      <c r="D16" s="57" t="s">
        <v>55</v>
      </c>
      <c r="E16" s="57" t="s">
        <v>99</v>
      </c>
      <c r="F16" s="57" t="s">
        <v>98</v>
      </c>
      <c r="G16" s="57" t="s">
        <v>100</v>
      </c>
      <c r="H16" s="44"/>
      <c r="I16" s="44"/>
      <c r="J16" s="44"/>
      <c r="K16" s="44"/>
      <c r="L16" s="44"/>
      <c r="M16" s="44"/>
      <c r="N16" s="22"/>
      <c r="O16" s="10"/>
      <c r="P16" s="26"/>
      <c r="Q16" s="26"/>
      <c r="R16" s="20"/>
      <c r="S16" s="20"/>
      <c r="T16" s="21"/>
      <c r="U16" s="11"/>
    </row>
    <row r="17" spans="2:21" ht="25" customHeight="1" x14ac:dyDescent="0.35">
      <c r="B17" s="41" t="s">
        <v>142</v>
      </c>
      <c r="C17" s="53" t="s">
        <v>163</v>
      </c>
      <c r="D17" s="57" t="s">
        <v>56</v>
      </c>
      <c r="E17" s="57" t="s">
        <v>94</v>
      </c>
      <c r="F17" s="57" t="s">
        <v>91</v>
      </c>
      <c r="G17" s="57" t="s">
        <v>96</v>
      </c>
      <c r="H17" s="44"/>
      <c r="I17" s="44"/>
      <c r="J17" s="44"/>
      <c r="K17" s="44"/>
      <c r="L17" s="44"/>
      <c r="M17" s="44"/>
      <c r="N17" s="22"/>
      <c r="O17" s="10"/>
      <c r="P17" s="26"/>
      <c r="Q17" s="26"/>
      <c r="R17" s="20"/>
      <c r="S17" s="20"/>
      <c r="T17" s="21"/>
      <c r="U17" s="11"/>
    </row>
    <row r="18" spans="2:21" s="15" customFormat="1" ht="25" customHeight="1" x14ac:dyDescent="0.35">
      <c r="B18" s="40" t="s">
        <v>143</v>
      </c>
      <c r="C18" s="53" t="s">
        <v>163</v>
      </c>
      <c r="D18" s="57" t="s">
        <v>57</v>
      </c>
      <c r="E18" s="57" t="s">
        <v>95</v>
      </c>
      <c r="F18" s="57" t="s">
        <v>97</v>
      </c>
      <c r="G18" s="57" t="s">
        <v>101</v>
      </c>
      <c r="H18" s="44"/>
      <c r="I18" s="44"/>
      <c r="J18" s="44"/>
      <c r="K18" s="44"/>
      <c r="L18" s="44"/>
      <c r="M18" s="44"/>
      <c r="N18" s="10"/>
      <c r="O18" s="13"/>
      <c r="P18" s="14"/>
      <c r="Q18" s="9"/>
      <c r="R18" s="9"/>
      <c r="S18" s="9"/>
      <c r="T18" s="11"/>
    </row>
    <row r="19" spans="2:21" ht="25" customHeight="1" x14ac:dyDescent="0.35">
      <c r="B19" s="41" t="s">
        <v>144</v>
      </c>
      <c r="C19" s="53" t="s">
        <v>163</v>
      </c>
      <c r="D19" s="57" t="s">
        <v>61</v>
      </c>
      <c r="E19" s="56" t="s">
        <v>58</v>
      </c>
      <c r="F19" s="56" t="s">
        <v>59</v>
      </c>
      <c r="G19" s="56" t="s">
        <v>60</v>
      </c>
      <c r="H19" s="44"/>
      <c r="I19" s="44"/>
      <c r="J19" s="44"/>
      <c r="K19" s="44"/>
      <c r="L19" s="44"/>
      <c r="M19" s="44"/>
      <c r="N19" s="23"/>
      <c r="O19" s="24"/>
      <c r="P19" s="24"/>
      <c r="Q19" s="24"/>
      <c r="R19" s="24"/>
      <c r="S19" s="24"/>
      <c r="T19" s="24"/>
    </row>
    <row r="20" spans="2:21" ht="25" customHeight="1" x14ac:dyDescent="0.35">
      <c r="B20" s="40" t="s">
        <v>145</v>
      </c>
      <c r="C20" s="53" t="s">
        <v>163</v>
      </c>
      <c r="D20" s="57" t="s">
        <v>62</v>
      </c>
      <c r="E20" s="59" t="s">
        <v>165</v>
      </c>
      <c r="F20" s="59" t="s">
        <v>166</v>
      </c>
      <c r="G20" s="59" t="s">
        <v>167</v>
      </c>
      <c r="H20" s="44"/>
      <c r="I20" s="44"/>
      <c r="J20" s="44"/>
      <c r="K20" s="44"/>
      <c r="L20" s="44"/>
      <c r="M20" s="44"/>
      <c r="N20" s="10"/>
      <c r="O20" s="26"/>
      <c r="P20" s="26"/>
      <c r="Q20" s="20"/>
      <c r="R20" s="20"/>
      <c r="S20" s="21"/>
      <c r="T20" s="11"/>
    </row>
    <row r="21" spans="2:21" ht="25" customHeight="1" x14ac:dyDescent="0.35">
      <c r="B21" s="41" t="s">
        <v>146</v>
      </c>
      <c r="C21" s="53" t="s">
        <v>10</v>
      </c>
      <c r="D21" s="57" t="s">
        <v>30</v>
      </c>
      <c r="E21" s="56" t="s">
        <v>63</v>
      </c>
      <c r="F21" s="56" t="s">
        <v>64</v>
      </c>
      <c r="G21" s="56"/>
      <c r="H21" s="44"/>
      <c r="I21" s="44"/>
      <c r="J21" s="44"/>
      <c r="K21" s="44"/>
      <c r="L21" s="44"/>
      <c r="M21" s="44"/>
      <c r="N21" s="10"/>
      <c r="O21" s="26"/>
      <c r="P21" s="26"/>
      <c r="Q21" s="20"/>
      <c r="R21" s="20"/>
      <c r="S21" s="21"/>
      <c r="T21" s="11"/>
    </row>
    <row r="22" spans="2:21" ht="25" customHeight="1" x14ac:dyDescent="0.35">
      <c r="B22" s="40" t="s">
        <v>147</v>
      </c>
      <c r="C22" s="53" t="s">
        <v>10</v>
      </c>
      <c r="D22" s="57" t="s">
        <v>33</v>
      </c>
      <c r="E22" s="56" t="s">
        <v>65</v>
      </c>
      <c r="F22" s="56" t="s">
        <v>66</v>
      </c>
      <c r="G22" s="56" t="s">
        <v>67</v>
      </c>
      <c r="H22" s="44"/>
      <c r="I22" s="44"/>
      <c r="J22" s="44"/>
      <c r="K22" s="44"/>
      <c r="L22" s="44"/>
      <c r="M22" s="44"/>
      <c r="N22" s="10"/>
      <c r="O22" s="26"/>
      <c r="P22" s="26"/>
      <c r="Q22" s="20"/>
      <c r="R22" s="20"/>
      <c r="S22" s="21"/>
      <c r="T22" s="11"/>
    </row>
    <row r="23" spans="2:21" ht="25" customHeight="1" x14ac:dyDescent="0.35">
      <c r="B23" s="41" t="s">
        <v>148</v>
      </c>
      <c r="C23" s="53" t="s">
        <v>10</v>
      </c>
      <c r="D23" s="57" t="s">
        <v>37</v>
      </c>
      <c r="E23" s="56" t="s">
        <v>68</v>
      </c>
      <c r="F23" s="56" t="s">
        <v>69</v>
      </c>
      <c r="G23" s="56" t="s">
        <v>70</v>
      </c>
      <c r="H23" s="44"/>
      <c r="I23" s="44"/>
      <c r="J23" s="44"/>
      <c r="K23" s="44"/>
      <c r="L23" s="44"/>
      <c r="M23" s="44"/>
      <c r="N23" s="10"/>
      <c r="O23" s="26"/>
      <c r="P23" s="26"/>
      <c r="Q23" s="20"/>
      <c r="R23" s="20"/>
      <c r="S23" s="21"/>
      <c r="T23" s="11"/>
    </row>
    <row r="24" spans="2:21" ht="25" customHeight="1" x14ac:dyDescent="0.35">
      <c r="B24" s="40" t="s">
        <v>149</v>
      </c>
      <c r="C24" s="53" t="s">
        <v>10</v>
      </c>
      <c r="D24" s="57" t="s">
        <v>74</v>
      </c>
      <c r="E24" s="56" t="s">
        <v>71</v>
      </c>
      <c r="F24" s="56" t="s">
        <v>72</v>
      </c>
      <c r="G24" s="56" t="s">
        <v>73</v>
      </c>
      <c r="H24" s="44"/>
      <c r="I24" s="44"/>
      <c r="J24" s="44"/>
      <c r="K24" s="44"/>
      <c r="L24" s="44"/>
      <c r="M24" s="44"/>
      <c r="N24" s="10"/>
      <c r="O24" s="26"/>
      <c r="P24" s="26"/>
      <c r="Q24" s="20"/>
      <c r="R24" s="20"/>
      <c r="S24" s="21"/>
      <c r="T24" s="11"/>
    </row>
    <row r="25" spans="2:21" s="15" customFormat="1" ht="25" customHeight="1" x14ac:dyDescent="0.35">
      <c r="B25" s="41" t="s">
        <v>150</v>
      </c>
      <c r="C25" s="53" t="s">
        <v>10</v>
      </c>
      <c r="D25" s="57" t="s">
        <v>41</v>
      </c>
      <c r="E25" s="56" t="s">
        <v>75</v>
      </c>
      <c r="F25" s="56" t="s">
        <v>76</v>
      </c>
      <c r="G25" s="56" t="s">
        <v>77</v>
      </c>
      <c r="H25" s="44"/>
      <c r="I25" s="44"/>
      <c r="J25" s="44"/>
      <c r="K25" s="44"/>
      <c r="L25" s="44"/>
      <c r="M25" s="44"/>
      <c r="N25" s="10"/>
      <c r="O25" s="13"/>
      <c r="P25" s="14"/>
      <c r="Q25" s="9"/>
      <c r="R25" s="9"/>
      <c r="S25" s="9"/>
      <c r="T25" s="11"/>
    </row>
    <row r="26" spans="2:21" ht="25" customHeight="1" x14ac:dyDescent="0.35">
      <c r="B26" s="40" t="s">
        <v>151</v>
      </c>
      <c r="C26" s="53" t="s">
        <v>10</v>
      </c>
      <c r="D26" s="57" t="s">
        <v>78</v>
      </c>
      <c r="E26" s="57" t="s">
        <v>19</v>
      </c>
      <c r="F26" s="57" t="s">
        <v>102</v>
      </c>
      <c r="G26" s="57" t="s">
        <v>103</v>
      </c>
      <c r="H26" s="44"/>
      <c r="I26" s="44"/>
      <c r="J26" s="44"/>
      <c r="K26" s="44"/>
      <c r="L26" s="44"/>
      <c r="M26" s="44"/>
      <c r="N26" s="19"/>
      <c r="O26" s="24"/>
      <c r="P26" s="24"/>
      <c r="Q26" s="24"/>
      <c r="R26" s="24"/>
      <c r="S26" s="24"/>
      <c r="T26" s="24"/>
    </row>
    <row r="27" spans="2:21" ht="25" customHeight="1" x14ac:dyDescent="0.35">
      <c r="B27" s="41" t="s">
        <v>152</v>
      </c>
      <c r="C27" s="53" t="s">
        <v>10</v>
      </c>
      <c r="D27" s="57" t="s">
        <v>79</v>
      </c>
      <c r="E27" s="57" t="s">
        <v>105</v>
      </c>
      <c r="F27" s="57" t="s">
        <v>104</v>
      </c>
      <c r="G27" s="57" t="s">
        <v>106</v>
      </c>
      <c r="H27" s="44"/>
      <c r="I27" s="44"/>
      <c r="J27" s="44"/>
      <c r="K27" s="44"/>
      <c r="L27" s="44"/>
      <c r="M27" s="44"/>
      <c r="N27" s="10"/>
      <c r="O27" s="26"/>
      <c r="P27" s="26"/>
      <c r="Q27" s="20"/>
      <c r="R27" s="20"/>
      <c r="S27" s="21"/>
      <c r="T27" s="11"/>
    </row>
    <row r="28" spans="2:21" ht="25" customHeight="1" x14ac:dyDescent="0.35">
      <c r="B28" s="40" t="s">
        <v>153</v>
      </c>
      <c r="C28" s="53" t="s">
        <v>10</v>
      </c>
      <c r="D28" s="57" t="s">
        <v>83</v>
      </c>
      <c r="E28" s="57" t="s">
        <v>80</v>
      </c>
      <c r="F28" s="57" t="s">
        <v>81</v>
      </c>
      <c r="G28" s="57" t="s">
        <v>82</v>
      </c>
      <c r="H28" s="44"/>
      <c r="I28" s="44"/>
      <c r="J28" s="44"/>
      <c r="K28" s="44"/>
      <c r="L28" s="44"/>
      <c r="M28" s="44"/>
      <c r="N28" s="10"/>
      <c r="O28" s="26"/>
      <c r="P28" s="26"/>
      <c r="Q28" s="20"/>
      <c r="R28" s="20"/>
      <c r="S28" s="21"/>
      <c r="T28" s="11"/>
    </row>
    <row r="29" spans="2:21" ht="25" customHeight="1" x14ac:dyDescent="0.35">
      <c r="B29" s="41" t="s">
        <v>154</v>
      </c>
      <c r="C29" s="53" t="s">
        <v>10</v>
      </c>
      <c r="D29" s="56" t="s">
        <v>85</v>
      </c>
      <c r="E29" s="57" t="s">
        <v>21</v>
      </c>
      <c r="F29" s="57" t="s">
        <v>20</v>
      </c>
      <c r="G29" s="57" t="s">
        <v>84</v>
      </c>
      <c r="H29" s="44"/>
      <c r="I29" s="44"/>
      <c r="J29" s="44"/>
      <c r="K29" s="44"/>
      <c r="L29" s="44"/>
      <c r="M29" s="44"/>
      <c r="N29" s="10"/>
      <c r="O29" s="26"/>
      <c r="P29" s="26"/>
      <c r="Q29" s="20"/>
      <c r="R29" s="20"/>
      <c r="S29" s="21"/>
      <c r="T29" s="11"/>
    </row>
    <row r="30" spans="2:21" ht="25" customHeight="1" x14ac:dyDescent="0.35">
      <c r="B30" s="40" t="s">
        <v>155</v>
      </c>
      <c r="C30" s="53" t="s">
        <v>10</v>
      </c>
      <c r="D30" s="56" t="s">
        <v>120</v>
      </c>
      <c r="E30" s="59" t="s">
        <v>165</v>
      </c>
      <c r="F30" s="59" t="s">
        <v>166</v>
      </c>
      <c r="G30" s="59" t="s">
        <v>167</v>
      </c>
      <c r="H30" s="44"/>
      <c r="I30" s="44"/>
      <c r="J30" s="44"/>
      <c r="K30" s="44"/>
      <c r="L30" s="44"/>
      <c r="M30" s="44"/>
      <c r="N30" s="10"/>
      <c r="O30" s="26"/>
      <c r="P30" s="26"/>
      <c r="Q30" s="20"/>
      <c r="R30" s="20"/>
      <c r="S30" s="21"/>
      <c r="T30" s="11"/>
    </row>
    <row r="31" spans="2:21" ht="25" customHeight="1" x14ac:dyDescent="0.35">
      <c r="B31" s="41" t="s">
        <v>156</v>
      </c>
      <c r="C31" s="53" t="s">
        <v>10</v>
      </c>
      <c r="D31" s="56" t="s">
        <v>121</v>
      </c>
      <c r="E31" s="59" t="s">
        <v>165</v>
      </c>
      <c r="F31" s="59" t="s">
        <v>166</v>
      </c>
      <c r="G31" s="59" t="s">
        <v>167</v>
      </c>
      <c r="H31" s="44"/>
      <c r="I31" s="44"/>
      <c r="J31" s="44"/>
      <c r="K31" s="44"/>
      <c r="L31" s="44"/>
      <c r="M31" s="44"/>
      <c r="N31" s="10"/>
      <c r="O31" s="26"/>
      <c r="P31" s="26"/>
      <c r="Q31" s="20"/>
      <c r="R31" s="20"/>
      <c r="S31" s="21"/>
      <c r="T31" s="11"/>
    </row>
    <row r="32" spans="2:21" ht="25" customHeight="1" x14ac:dyDescent="0.35">
      <c r="B32" s="40" t="s">
        <v>157</v>
      </c>
      <c r="C32" s="53"/>
      <c r="D32" s="59"/>
      <c r="E32" s="59"/>
      <c r="F32" s="59"/>
      <c r="G32" s="53"/>
      <c r="H32" s="44"/>
      <c r="I32" s="44"/>
      <c r="J32" s="44"/>
      <c r="K32" s="44"/>
      <c r="L32" s="44"/>
      <c r="M32" s="44"/>
      <c r="N32" s="10"/>
      <c r="O32" s="26"/>
      <c r="P32" s="26"/>
      <c r="Q32" s="20"/>
      <c r="R32" s="20"/>
      <c r="S32" s="21"/>
      <c r="T32" s="11"/>
    </row>
    <row r="33" spans="2:20" ht="25" customHeight="1" x14ac:dyDescent="0.35">
      <c r="B33" s="41" t="s">
        <v>158</v>
      </c>
      <c r="C33" s="53"/>
      <c r="D33" s="59"/>
      <c r="E33" s="59"/>
      <c r="F33" s="59"/>
      <c r="G33" s="53"/>
      <c r="H33" s="44"/>
      <c r="I33" s="44"/>
      <c r="J33" s="44"/>
      <c r="K33" s="44"/>
      <c r="L33" s="44"/>
      <c r="M33" s="44"/>
      <c r="N33" s="10"/>
      <c r="O33" s="26"/>
      <c r="P33" s="26"/>
      <c r="Q33" s="20"/>
      <c r="R33" s="20"/>
      <c r="S33" s="21"/>
      <c r="T33" s="11"/>
    </row>
    <row r="34" spans="2:20" ht="25" customHeight="1" x14ac:dyDescent="0.35">
      <c r="B34" s="40" t="s">
        <v>159</v>
      </c>
      <c r="C34" s="53"/>
      <c r="D34" s="59"/>
      <c r="E34" s="59"/>
      <c r="F34" s="59"/>
      <c r="G34" s="53"/>
      <c r="H34" s="44"/>
      <c r="I34" s="44"/>
      <c r="J34" s="44"/>
      <c r="K34" s="44"/>
      <c r="L34" s="44"/>
      <c r="M34" s="44"/>
      <c r="N34" s="10"/>
      <c r="O34" s="26"/>
      <c r="P34" s="26"/>
      <c r="Q34" s="20"/>
      <c r="R34" s="20"/>
      <c r="S34" s="21"/>
      <c r="T34" s="11"/>
    </row>
    <row r="35" spans="2:20" ht="25" customHeight="1" x14ac:dyDescent="0.35">
      <c r="B35" s="41" t="s">
        <v>160</v>
      </c>
      <c r="C35" s="53"/>
      <c r="D35" s="59"/>
      <c r="E35" s="59"/>
      <c r="F35" s="59"/>
      <c r="G35" s="53"/>
      <c r="H35" s="44"/>
      <c r="I35" s="44"/>
      <c r="J35" s="44"/>
      <c r="K35" s="44"/>
      <c r="L35" s="44"/>
      <c r="M35" s="44"/>
      <c r="N35" s="10"/>
      <c r="O35" s="26"/>
      <c r="P35" s="26"/>
      <c r="Q35" s="20"/>
      <c r="R35" s="20"/>
      <c r="S35" s="21"/>
      <c r="T35" s="11"/>
    </row>
    <row r="36" spans="2:20" ht="25" customHeight="1" x14ac:dyDescent="0.35">
      <c r="B36" s="40" t="s">
        <v>161</v>
      </c>
      <c r="C36" s="53"/>
      <c r="D36" s="59"/>
      <c r="E36" s="59"/>
      <c r="F36" s="59"/>
      <c r="G36" s="53"/>
      <c r="H36" s="44"/>
      <c r="I36" s="44"/>
      <c r="J36" s="44"/>
      <c r="K36" s="44"/>
      <c r="L36" s="44"/>
      <c r="M36" s="44"/>
      <c r="N36" s="10"/>
      <c r="O36" s="26"/>
      <c r="P36" s="26"/>
      <c r="Q36" s="20"/>
      <c r="R36" s="20"/>
      <c r="S36" s="21"/>
      <c r="T36" s="11"/>
    </row>
    <row r="37" spans="2:20" ht="25" customHeight="1" x14ac:dyDescent="0.35">
      <c r="B37" s="41" t="s">
        <v>162</v>
      </c>
      <c r="C37" s="53"/>
      <c r="D37" s="59"/>
      <c r="E37" s="59"/>
      <c r="F37" s="59"/>
      <c r="G37" s="53"/>
      <c r="H37" s="44"/>
      <c r="I37" s="44"/>
      <c r="J37" s="44"/>
      <c r="K37" s="44"/>
      <c r="L37" s="44"/>
      <c r="M37" s="44"/>
      <c r="N37" s="10"/>
      <c r="O37" s="26"/>
      <c r="P37" s="26"/>
      <c r="Q37" s="20"/>
      <c r="R37" s="20"/>
      <c r="S37" s="21"/>
      <c r="T37" s="11"/>
    </row>
    <row r="38" spans="2:20" ht="25" customHeight="1" x14ac:dyDescent="0.35">
      <c r="B38" s="41"/>
      <c r="C38" s="54"/>
      <c r="D38" s="46"/>
      <c r="E38" s="44"/>
      <c r="F38" s="44"/>
      <c r="G38" s="44"/>
      <c r="H38" s="44"/>
      <c r="I38" s="44"/>
      <c r="J38" s="44"/>
      <c r="K38" s="44"/>
      <c r="L38" s="44"/>
      <c r="M38" s="44"/>
      <c r="N38" s="10"/>
      <c r="O38" s="26"/>
      <c r="P38" s="26"/>
      <c r="Q38" s="20"/>
      <c r="R38" s="20"/>
      <c r="S38" s="21"/>
      <c r="T38" s="11"/>
    </row>
    <row r="39" spans="2:20" ht="21" customHeight="1" x14ac:dyDescent="0.35">
      <c r="B39" s="41"/>
      <c r="C39" s="44"/>
      <c r="D39" s="44"/>
      <c r="E39" s="44"/>
      <c r="F39" s="44"/>
      <c r="G39" s="44"/>
      <c r="H39" s="44"/>
      <c r="I39" s="44"/>
      <c r="J39" s="44"/>
      <c r="K39" s="44"/>
      <c r="L39" s="44"/>
      <c r="M39" s="44"/>
      <c r="N39" s="10"/>
      <c r="O39" s="26"/>
      <c r="P39" s="26"/>
      <c r="Q39" s="20"/>
      <c r="R39" s="20"/>
      <c r="S39" s="21"/>
      <c r="T39" s="11"/>
    </row>
    <row r="40" spans="2:20" x14ac:dyDescent="0.35">
      <c r="B40" s="2"/>
      <c r="C40" s="105"/>
      <c r="D40" s="105"/>
      <c r="E40" s="13"/>
      <c r="F40" s="13"/>
      <c r="G40" s="13"/>
      <c r="H40" s="13"/>
      <c r="I40" s="13"/>
      <c r="J40" s="13"/>
      <c r="K40" s="13"/>
      <c r="L40" s="13"/>
      <c r="M40" s="13"/>
    </row>
    <row r="41" spans="2:20" x14ac:dyDescent="0.35">
      <c r="B41" s="2"/>
      <c r="C41" s="13"/>
      <c r="D41" s="13"/>
      <c r="E41" s="13"/>
      <c r="F41" s="13"/>
      <c r="G41" s="13"/>
      <c r="H41" s="13"/>
      <c r="I41" s="13"/>
      <c r="J41" s="13"/>
      <c r="K41" s="13"/>
      <c r="L41" s="42"/>
      <c r="M41" s="13"/>
    </row>
    <row r="42" spans="2:20" x14ac:dyDescent="0.35">
      <c r="G42" s="1" t="s">
        <v>9</v>
      </c>
      <c r="L42" s="43"/>
    </row>
    <row r="43" spans="2:20" x14ac:dyDescent="0.35">
      <c r="G43" s="1" t="s">
        <v>10</v>
      </c>
      <c r="L43" s="43"/>
    </row>
    <row r="44" spans="2:20" x14ac:dyDescent="0.35">
      <c r="G44" s="1" t="s">
        <v>163</v>
      </c>
      <c r="L44" s="43"/>
    </row>
    <row r="45" spans="2:20" x14ac:dyDescent="0.35">
      <c r="L45" s="43"/>
    </row>
    <row r="46" spans="2:20" ht="24" customHeight="1" x14ac:dyDescent="0.35">
      <c r="D46" s="31"/>
      <c r="E46" s="31"/>
      <c r="F46" s="31"/>
      <c r="G46" s="31"/>
      <c r="H46" s="31"/>
      <c r="I46" s="31"/>
      <c r="J46" s="31"/>
      <c r="K46" s="31"/>
      <c r="L46" s="31"/>
      <c r="M46" s="31"/>
    </row>
    <row r="47" spans="2:20" x14ac:dyDescent="0.35">
      <c r="B47" s="67" t="s">
        <v>13</v>
      </c>
      <c r="C47" s="67"/>
      <c r="D47" s="67"/>
      <c r="E47" s="67"/>
      <c r="F47" s="67"/>
      <c r="G47" s="67"/>
      <c r="H47" s="48"/>
      <c r="I47" s="48"/>
      <c r="J47" s="48"/>
      <c r="K47" s="48"/>
      <c r="L47" s="48"/>
      <c r="M47" s="48"/>
    </row>
    <row r="48" spans="2:20" x14ac:dyDescent="0.35">
      <c r="B48" s="67" t="s">
        <v>14</v>
      </c>
      <c r="C48" s="67"/>
      <c r="D48" s="67"/>
      <c r="E48" s="67"/>
      <c r="F48" s="67"/>
      <c r="G48" s="67"/>
      <c r="H48" s="48"/>
      <c r="I48" s="48"/>
      <c r="J48" s="48"/>
      <c r="K48" s="48"/>
      <c r="L48" s="48"/>
      <c r="M48" s="48"/>
    </row>
  </sheetData>
  <mergeCells count="5">
    <mergeCell ref="B48:G48"/>
    <mergeCell ref="B5:E5"/>
    <mergeCell ref="A1:G3"/>
    <mergeCell ref="B47:G47"/>
    <mergeCell ref="C40:D40"/>
  </mergeCells>
  <dataValidations count="6">
    <dataValidation type="list" showInputMessage="1" showErrorMessage="1" sqref="P18 P25">
      <formula1>$F$2:$F$21</formula1>
    </dataValidation>
    <dataValidation type="list" showInputMessage="1" showErrorMessage="1" sqref="Q8:Q17 P27:P39 P20:P24">
      <formula1>#REF!</formula1>
    </dataValidation>
    <dataValidation type="list" allowBlank="1" showInputMessage="1" showErrorMessage="1" sqref="N5">
      <formula1>#REF!</formula1>
    </dataValidation>
    <dataValidation type="list" allowBlank="1" showInputMessage="1" showErrorMessage="1" sqref="O27:O39 O20:O24">
      <formula1>$B$2:$B$76</formula1>
    </dataValidation>
    <dataValidation type="list" allowBlank="1" showInputMessage="1" showErrorMessage="1" sqref="D32:D38">
      <formula1>$L$41:$L$43</formula1>
    </dataValidation>
    <dataValidation type="list" allowBlank="1" showInputMessage="1" showErrorMessage="1" sqref="C8:C38">
      <formula1>$G$42:$G$44</formula1>
    </dataValidation>
  </dataValidations>
  <pageMargins left="0.7" right="0.7" top="0.75" bottom="0.75" header="0.3" footer="0.3"/>
  <pageSetup paperSize="9" scale="66" orientation="portrait" r:id="rId1"/>
  <rowBreaks count="1" manualBreakCount="1">
    <brk id="21" max="16383" man="1"/>
  </rowBreaks>
  <colBreaks count="1" manualBreakCount="1">
    <brk id="17" max="1048575" man="1"/>
  </colBreaks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'LISTES INSCRITS'!$B$2:$B$76</xm:f>
          </x14:formula1>
          <xm:sqref>P8:P17</xm:sqref>
        </x14:dataValidation>
        <x14:dataValidation type="list" allowBlank="1" showInputMessage="1" showErrorMessage="1">
          <x14:formula1>
            <xm:f>'LISTES INSCRITS'!$A$2:$A$5</xm:f>
          </x14:formula1>
          <xm:sqref>M6:N6</xm:sqref>
        </x14:dataValidation>
        <x14:dataValidation type="list" allowBlank="1" showInputMessage="1" showErrorMessage="1">
          <x14:formula1>
            <xm:f>'LISTES INSCRITS'!$B$2:$B$68</xm:f>
          </x14:formula1>
          <xm:sqref>E15:G18 E26:G27</xm:sqref>
        </x14:dataValidation>
        <x14:dataValidation type="list" allowBlank="1" showInputMessage="1" showErrorMessage="1">
          <x14:formula1>
            <xm:f>'[1]LISTE INSCRITS'!#REF!</xm:f>
          </x14:formula1>
          <xm:sqref>E19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49"/>
  <sheetViews>
    <sheetView tabSelected="1" zoomScale="147" zoomScaleNormal="147" zoomScaleSheetLayoutView="138" workbookViewId="0">
      <selection activeCell="F8" sqref="F8"/>
    </sheetView>
  </sheetViews>
  <sheetFormatPr baseColWidth="10" defaultRowHeight="14.5" x14ac:dyDescent="0.35"/>
  <cols>
    <col min="1" max="1" width="1.81640625" customWidth="1"/>
    <col min="2" max="2" width="3.453125" customWidth="1"/>
    <col min="3" max="5" width="16.1796875" customWidth="1"/>
    <col min="6" max="8" width="8.453125" style="1" customWidth="1"/>
    <col min="9" max="9" width="2.81640625" style="1" customWidth="1"/>
    <col min="10" max="10" width="7" customWidth="1"/>
    <col min="11" max="11" width="5.453125" customWidth="1"/>
    <col min="12" max="12" width="4.81640625" customWidth="1"/>
    <col min="13" max="13" width="5.6328125" customWidth="1"/>
    <col min="14" max="14" width="3.1796875" customWidth="1"/>
    <col min="15" max="15" width="5.6328125" customWidth="1"/>
    <col min="16" max="16" width="5.6328125" style="1" customWidth="1"/>
    <col min="17" max="23" width="5.6328125" customWidth="1"/>
  </cols>
  <sheetData>
    <row r="1" spans="1:25" ht="21.5" customHeight="1" x14ac:dyDescent="0.35">
      <c r="A1" s="106" t="s">
        <v>129</v>
      </c>
      <c r="B1" s="107"/>
      <c r="C1" s="107"/>
      <c r="D1" s="107"/>
      <c r="E1" s="107"/>
      <c r="F1" s="107"/>
      <c r="G1" s="107"/>
      <c r="H1" s="108"/>
      <c r="I1" s="47"/>
      <c r="J1" s="45"/>
      <c r="K1" s="45"/>
      <c r="L1" s="45"/>
      <c r="M1" s="45"/>
      <c r="N1" s="45"/>
      <c r="O1" s="17"/>
      <c r="P1" s="17"/>
      <c r="Q1" s="17"/>
      <c r="R1" s="17"/>
      <c r="S1" s="17"/>
      <c r="T1" s="17"/>
      <c r="U1" s="17"/>
      <c r="V1" s="17"/>
      <c r="W1" s="17"/>
      <c r="X1" s="17"/>
      <c r="Y1" s="17"/>
    </row>
    <row r="2" spans="1:25" x14ac:dyDescent="0.35">
      <c r="A2" s="109"/>
      <c r="B2" s="110"/>
      <c r="C2" s="110"/>
      <c r="D2" s="110"/>
      <c r="E2" s="110"/>
      <c r="F2" s="110"/>
      <c r="G2" s="110"/>
      <c r="H2" s="111"/>
      <c r="I2" s="47"/>
      <c r="J2" s="45"/>
      <c r="K2" s="45"/>
      <c r="L2" s="45"/>
      <c r="M2" s="45"/>
      <c r="N2" s="45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</row>
    <row r="3" spans="1:25" ht="15" thickBot="1" x14ac:dyDescent="0.4">
      <c r="A3" s="112"/>
      <c r="B3" s="113"/>
      <c r="C3" s="113"/>
      <c r="D3" s="113"/>
      <c r="E3" s="113"/>
      <c r="F3" s="113"/>
      <c r="G3" s="113"/>
      <c r="H3" s="114"/>
      <c r="I3" s="47"/>
      <c r="J3" s="45"/>
      <c r="K3" s="45"/>
      <c r="L3" s="45"/>
      <c r="M3" s="45"/>
      <c r="N3" s="45"/>
      <c r="O3" s="17"/>
      <c r="P3" s="17"/>
      <c r="Q3" s="17"/>
      <c r="R3" s="17"/>
      <c r="S3" s="17"/>
      <c r="T3" s="17"/>
      <c r="U3" s="17"/>
      <c r="V3" s="17"/>
      <c r="W3" s="17"/>
      <c r="X3" s="17"/>
      <c r="Y3" s="17"/>
    </row>
    <row r="4" spans="1:25" ht="12" customHeight="1" x14ac:dyDescent="0.35">
      <c r="J4" s="17"/>
      <c r="K4" s="17"/>
      <c r="L4" s="17"/>
      <c r="M4" s="17"/>
      <c r="N4" s="17"/>
      <c r="O4" s="17"/>
      <c r="P4" s="36"/>
      <c r="Q4" s="17"/>
      <c r="R4" s="17"/>
      <c r="S4" s="17"/>
      <c r="T4" s="17"/>
      <c r="U4" s="17"/>
      <c r="V4" s="17"/>
      <c r="W4" s="17"/>
      <c r="X4" s="17"/>
      <c r="Y4" s="17"/>
    </row>
    <row r="5" spans="1:25" ht="18.5" x14ac:dyDescent="0.45">
      <c r="B5" s="104" t="s">
        <v>168</v>
      </c>
      <c r="C5" s="104"/>
      <c r="D5" s="104"/>
      <c r="E5" s="29"/>
      <c r="F5" s="29"/>
      <c r="G5" s="29"/>
      <c r="H5" s="29"/>
      <c r="I5" s="39"/>
      <c r="J5" s="13"/>
      <c r="K5" s="13"/>
      <c r="L5" s="13"/>
      <c r="M5" s="39"/>
      <c r="N5" s="29"/>
      <c r="O5" s="62"/>
      <c r="P5" s="36"/>
      <c r="Q5" s="17"/>
      <c r="R5" s="17"/>
      <c r="S5" s="17"/>
      <c r="T5" s="17"/>
      <c r="U5" s="17"/>
      <c r="V5" s="17"/>
      <c r="W5" s="17"/>
      <c r="X5" s="17"/>
      <c r="Y5" s="17"/>
    </row>
    <row r="6" spans="1:25" ht="16" customHeight="1" x14ac:dyDescent="0.45">
      <c r="B6" s="4"/>
      <c r="C6" s="4"/>
      <c r="F6" s="115" t="s">
        <v>177</v>
      </c>
      <c r="G6" s="115"/>
      <c r="J6" s="6"/>
      <c r="K6" s="6"/>
      <c r="L6" s="7"/>
      <c r="M6" s="7"/>
      <c r="N6" s="7"/>
      <c r="O6" s="62"/>
      <c r="P6" s="36"/>
      <c r="Q6" s="17"/>
      <c r="R6" s="17"/>
      <c r="S6" s="17"/>
      <c r="T6" s="17"/>
      <c r="U6" s="17"/>
      <c r="V6" s="17"/>
      <c r="W6" s="17"/>
      <c r="X6" s="17"/>
      <c r="Y6" s="17"/>
    </row>
    <row r="7" spans="1:25" x14ac:dyDescent="0.35">
      <c r="C7" s="49" t="s">
        <v>130</v>
      </c>
      <c r="D7" s="50" t="s">
        <v>169</v>
      </c>
      <c r="E7" s="50" t="s">
        <v>170</v>
      </c>
      <c r="F7" s="50" t="s">
        <v>131</v>
      </c>
      <c r="G7" s="51" t="s">
        <v>132</v>
      </c>
      <c r="H7" s="52" t="s">
        <v>171</v>
      </c>
      <c r="I7" s="44"/>
      <c r="J7" s="44"/>
      <c r="K7" s="44"/>
      <c r="L7" s="44"/>
      <c r="M7" s="44"/>
      <c r="N7" s="19"/>
      <c r="O7" s="23"/>
      <c r="P7" s="24"/>
      <c r="Q7" s="24"/>
      <c r="R7" s="24"/>
      <c r="S7" s="24"/>
      <c r="T7" s="24"/>
      <c r="U7" s="24"/>
      <c r="V7" s="17"/>
      <c r="W7" s="17"/>
      <c r="X7" s="17"/>
      <c r="Y7" s="17"/>
    </row>
    <row r="8" spans="1:25" ht="16" customHeight="1" x14ac:dyDescent="0.35">
      <c r="B8" s="40" t="s">
        <v>133</v>
      </c>
      <c r="C8" s="53" t="s">
        <v>9</v>
      </c>
      <c r="D8" s="58" t="s">
        <v>30</v>
      </c>
      <c r="E8" s="55" t="s">
        <v>27</v>
      </c>
      <c r="F8" s="56">
        <f t="array" ref="F8">LARGE(IF(COMPIL!$D$2:$D$361=$E8,COMPIL!$E$2:$E$361),1)</f>
        <v>5</v>
      </c>
      <c r="G8" s="56">
        <f t="array" ref="G8">LARGE(IF(COMPIL!$D$2:$D$361=$E8,COMPIL!$E$2:$E$361),2)</f>
        <v>4</v>
      </c>
      <c r="H8" s="61"/>
      <c r="I8" s="44"/>
      <c r="J8" s="44"/>
      <c r="K8" s="44"/>
      <c r="L8" s="44"/>
      <c r="M8" s="44"/>
      <c r="N8" s="25"/>
      <c r="O8" s="10"/>
      <c r="P8" s="26"/>
      <c r="Q8" s="26"/>
      <c r="R8" s="20"/>
      <c r="S8" s="20"/>
      <c r="T8" s="21"/>
      <c r="U8" s="11"/>
      <c r="V8" s="17"/>
      <c r="W8" s="17"/>
      <c r="X8" s="17"/>
      <c r="Y8" s="17"/>
    </row>
    <row r="9" spans="1:25" ht="16" customHeight="1" x14ac:dyDescent="0.35">
      <c r="B9" s="41" t="s">
        <v>134</v>
      </c>
      <c r="C9" s="60"/>
      <c r="D9" s="58"/>
      <c r="E9" s="55"/>
      <c r="F9" s="56">
        <f t="array" ref="F9">LARGE(IF(COMPIL!$D$2:$D$361=$E9,COMPIL!$E$2:$E$361),1)</f>
        <v>0</v>
      </c>
      <c r="G9" s="56">
        <f t="array" ref="G9">LARGE(IF(COMPIL!$D$2:$D$361=$E9,COMPIL!$E$2:$E$361),2)</f>
        <v>0</v>
      </c>
      <c r="H9" s="61"/>
      <c r="I9" s="44"/>
      <c r="J9" s="44"/>
      <c r="K9" s="44"/>
      <c r="L9" s="44"/>
      <c r="M9" s="44"/>
      <c r="N9" s="25"/>
      <c r="O9" s="10"/>
      <c r="P9" s="26"/>
      <c r="Q9" s="26"/>
      <c r="R9" s="20"/>
      <c r="S9" s="20"/>
      <c r="T9" s="21"/>
      <c r="U9" s="11"/>
      <c r="V9" s="17"/>
      <c r="W9" s="17"/>
      <c r="X9" s="17"/>
      <c r="Y9" s="17"/>
    </row>
    <row r="10" spans="1:25" ht="16" customHeight="1" x14ac:dyDescent="0.35">
      <c r="B10" s="40" t="s">
        <v>135</v>
      </c>
      <c r="C10" s="53"/>
      <c r="D10" s="57"/>
      <c r="E10" s="56"/>
      <c r="F10" s="56">
        <f t="array" ref="F10">LARGE(IF(COMPIL!$D$2:$D$361=$E10,COMPIL!$E$2:$E$361),1)</f>
        <v>0</v>
      </c>
      <c r="G10" s="56">
        <f t="array" ref="G10">LARGE(IF(COMPIL!$D$2:$D$361=$E10,COMPIL!$E$2:$E$361),2)</f>
        <v>0</v>
      </c>
      <c r="H10" s="61"/>
      <c r="I10" s="44"/>
      <c r="J10" s="44"/>
      <c r="K10" s="44"/>
      <c r="L10" s="44"/>
      <c r="M10" s="44"/>
      <c r="N10" s="22"/>
      <c r="O10" s="10"/>
      <c r="P10" s="26"/>
      <c r="Q10" s="26"/>
      <c r="R10" s="20"/>
      <c r="S10" s="20"/>
      <c r="T10" s="21"/>
      <c r="U10" s="11"/>
      <c r="V10" s="17"/>
      <c r="W10" s="17"/>
      <c r="X10" s="17"/>
      <c r="Y10" s="17"/>
    </row>
    <row r="11" spans="1:25" ht="16" customHeight="1" x14ac:dyDescent="0.35">
      <c r="B11" s="41" t="s">
        <v>136</v>
      </c>
      <c r="C11" s="53"/>
      <c r="D11" s="57"/>
      <c r="E11" s="56"/>
      <c r="F11" s="56">
        <f t="array" ref="F11">LARGE(IF(COMPIL!$D$2:$D$361=$E11,COMPIL!$E$2:$E$361),1)</f>
        <v>0</v>
      </c>
      <c r="G11" s="56">
        <f t="array" ref="G11">LARGE(IF(COMPIL!$D$2:$D$361=$E11,COMPIL!$E$2:$E$361),2)</f>
        <v>0</v>
      </c>
      <c r="H11" s="61"/>
      <c r="I11" s="44"/>
      <c r="J11" s="44"/>
      <c r="K11" s="44"/>
      <c r="L11" s="44"/>
      <c r="M11" s="44"/>
      <c r="N11" s="22"/>
      <c r="O11" s="10"/>
      <c r="P11" s="26"/>
      <c r="Q11" s="26"/>
      <c r="R11" s="20"/>
      <c r="S11" s="20"/>
      <c r="T11" s="21"/>
      <c r="U11" s="11"/>
      <c r="V11" s="17"/>
      <c r="W11" s="17"/>
      <c r="X11" s="17"/>
      <c r="Y11" s="17"/>
    </row>
    <row r="12" spans="1:25" ht="16" customHeight="1" x14ac:dyDescent="0.35">
      <c r="B12" s="40" t="s">
        <v>137</v>
      </c>
      <c r="C12" s="53"/>
      <c r="D12" s="57"/>
      <c r="E12" s="56"/>
      <c r="F12" s="56">
        <f t="array" ref="F12">LARGE(IF(COMPIL!$D$2:$D$361=$E12,COMPIL!$E$2:$E$361),1)</f>
        <v>0</v>
      </c>
      <c r="G12" s="56">
        <f t="array" ref="G12">LARGE(IF(COMPIL!$D$2:$D$361=$E12,COMPIL!$E$2:$E$361),2)</f>
        <v>0</v>
      </c>
      <c r="H12" s="61"/>
      <c r="I12" s="44"/>
      <c r="J12" s="44"/>
      <c r="K12" s="44"/>
      <c r="L12" s="44"/>
      <c r="M12" s="44"/>
      <c r="N12" s="22"/>
      <c r="O12" s="10"/>
      <c r="P12" s="26"/>
      <c r="Q12" s="26"/>
      <c r="R12" s="20"/>
      <c r="S12" s="20"/>
      <c r="T12" s="21"/>
      <c r="U12" s="11"/>
      <c r="V12" s="17"/>
      <c r="W12" s="17"/>
      <c r="X12" s="17"/>
      <c r="Y12" s="17"/>
    </row>
    <row r="13" spans="1:25" ht="16" customHeight="1" x14ac:dyDescent="0.35">
      <c r="B13" s="41" t="s">
        <v>138</v>
      </c>
      <c r="C13" s="53"/>
      <c r="D13" s="57"/>
      <c r="E13" s="56"/>
      <c r="F13" s="56">
        <f t="array" ref="F13">LARGE(IF(COMPIL!$D$2:$D$361=$E13,COMPIL!$E$2:$E$361),1)</f>
        <v>0</v>
      </c>
      <c r="G13" s="56">
        <f t="array" ref="G13">LARGE(IF(COMPIL!$D$2:$D$361=$E13,COMPIL!$E$2:$E$361),2)</f>
        <v>0</v>
      </c>
      <c r="H13" s="61"/>
      <c r="I13" s="44"/>
      <c r="J13" s="44"/>
      <c r="K13" s="44"/>
      <c r="L13" s="44"/>
      <c r="M13" s="44"/>
      <c r="N13" s="22"/>
      <c r="O13" s="10"/>
      <c r="P13" s="26"/>
      <c r="Q13" s="26"/>
      <c r="R13" s="20"/>
      <c r="S13" s="20"/>
      <c r="T13" s="21"/>
      <c r="U13" s="11"/>
      <c r="V13" s="17"/>
      <c r="W13" s="17"/>
      <c r="X13" s="17"/>
      <c r="Y13" s="17"/>
    </row>
    <row r="14" spans="1:25" ht="16" customHeight="1" x14ac:dyDescent="0.35">
      <c r="B14" s="40" t="s">
        <v>139</v>
      </c>
      <c r="C14" s="53"/>
      <c r="D14" s="56"/>
      <c r="E14" s="57"/>
      <c r="F14" s="56">
        <f t="array" ref="F14">LARGE(IF(COMPIL!$D$2:$D$361=$E14,COMPIL!$E$2:$E$361),1)</f>
        <v>0</v>
      </c>
      <c r="G14" s="56">
        <f t="array" ref="G14">LARGE(IF(COMPIL!$D$2:$D$361=$E14,COMPIL!$E$2:$E$361),2)</f>
        <v>0</v>
      </c>
      <c r="H14" s="61"/>
      <c r="I14" s="44"/>
      <c r="J14" s="44"/>
      <c r="K14" s="44"/>
      <c r="L14" s="44"/>
      <c r="M14" s="44"/>
      <c r="N14" s="22"/>
      <c r="O14" s="10"/>
      <c r="P14" s="26"/>
      <c r="Q14" s="26"/>
      <c r="R14" s="20"/>
      <c r="S14" s="20"/>
      <c r="T14" s="21"/>
      <c r="U14" s="11"/>
      <c r="V14" s="17"/>
      <c r="W14" s="17"/>
      <c r="X14" s="17"/>
      <c r="Y14" s="17"/>
    </row>
    <row r="15" spans="1:25" ht="16" customHeight="1" x14ac:dyDescent="0.35">
      <c r="B15" s="41" t="s">
        <v>140</v>
      </c>
      <c r="C15" s="53"/>
      <c r="D15" s="57"/>
      <c r="E15" s="57"/>
      <c r="F15" s="56">
        <f t="array" ref="F15">LARGE(IF(COMPIL!$D$2:$D$361=$E15,COMPIL!$E$2:$E$361),1)</f>
        <v>0</v>
      </c>
      <c r="G15" s="56">
        <f t="array" ref="G15">LARGE(IF(COMPIL!$D$2:$D$361=$E15,COMPIL!$E$2:$E$361),2)</f>
        <v>0</v>
      </c>
      <c r="H15" s="61"/>
      <c r="I15" s="44"/>
      <c r="J15" s="44"/>
      <c r="K15" s="44"/>
      <c r="L15" s="44"/>
      <c r="M15" s="44"/>
      <c r="N15" s="22"/>
      <c r="O15" s="10"/>
      <c r="P15" s="26"/>
      <c r="Q15" s="26"/>
      <c r="R15" s="20"/>
      <c r="S15" s="20"/>
      <c r="T15" s="21"/>
      <c r="U15" s="11"/>
      <c r="V15" s="17"/>
      <c r="W15" s="17"/>
      <c r="X15" s="17"/>
      <c r="Y15" s="17"/>
    </row>
    <row r="16" spans="1:25" ht="16" customHeight="1" x14ac:dyDescent="0.35">
      <c r="B16" s="40" t="s">
        <v>141</v>
      </c>
      <c r="C16" s="53"/>
      <c r="D16" s="57"/>
      <c r="E16" s="57"/>
      <c r="F16" s="56">
        <f t="array" ref="F16">LARGE(IF(COMPIL!$D$2:$D$361=$E16,COMPIL!$E$2:$E$361),1)</f>
        <v>0</v>
      </c>
      <c r="G16" s="56">
        <f t="array" ref="G16">LARGE(IF(COMPIL!$D$2:$D$361=$E16,COMPIL!$E$2:$E$361),2)</f>
        <v>0</v>
      </c>
      <c r="H16" s="61"/>
      <c r="I16" s="44"/>
      <c r="J16" s="44"/>
      <c r="K16" s="44"/>
      <c r="L16" s="44"/>
      <c r="M16" s="44"/>
      <c r="N16" s="22"/>
      <c r="O16" s="10"/>
      <c r="P16" s="26"/>
      <c r="Q16" s="26"/>
      <c r="R16" s="20"/>
      <c r="S16" s="20"/>
      <c r="T16" s="21"/>
      <c r="U16" s="11"/>
      <c r="V16" s="17"/>
      <c r="W16" s="17"/>
      <c r="X16" s="17"/>
      <c r="Y16" s="17"/>
    </row>
    <row r="17" spans="2:25" ht="16" customHeight="1" x14ac:dyDescent="0.35">
      <c r="B17" s="41" t="s">
        <v>142</v>
      </c>
      <c r="C17" s="53"/>
      <c r="D17" s="57"/>
      <c r="E17" s="57"/>
      <c r="F17" s="56">
        <f t="array" ref="F17">LARGE(IF(COMPIL!$D$2:$D$361=$E17,COMPIL!$E$2:$E$361),1)</f>
        <v>0</v>
      </c>
      <c r="G17" s="56">
        <f t="array" ref="G17">LARGE(IF(COMPIL!$D$2:$D$361=$E17,COMPIL!$E$2:$E$361),2)</f>
        <v>0</v>
      </c>
      <c r="H17" s="61"/>
      <c r="I17" s="44"/>
      <c r="J17" s="44"/>
      <c r="K17" s="44"/>
      <c r="L17" s="44"/>
      <c r="M17" s="44"/>
      <c r="N17" s="22"/>
      <c r="O17" s="10"/>
      <c r="P17" s="26"/>
      <c r="Q17" s="26"/>
      <c r="R17" s="20"/>
      <c r="S17" s="20"/>
      <c r="T17" s="21"/>
      <c r="U17" s="11"/>
      <c r="V17" s="17"/>
      <c r="W17" s="17"/>
      <c r="X17" s="17"/>
      <c r="Y17" s="17"/>
    </row>
    <row r="18" spans="2:25" s="15" customFormat="1" ht="16" customHeight="1" x14ac:dyDescent="0.35">
      <c r="B18" s="40" t="s">
        <v>143</v>
      </c>
      <c r="C18" s="53"/>
      <c r="D18" s="57"/>
      <c r="E18" s="57"/>
      <c r="F18" s="56">
        <f t="array" ref="F18">LARGE(IF(COMPIL!$D$2:$D$361=$E18,COMPIL!$E$2:$E$361),1)</f>
        <v>0</v>
      </c>
      <c r="G18" s="56">
        <f t="array" ref="G18">LARGE(IF(COMPIL!$D$2:$D$361=$E18,COMPIL!$E$2:$E$361),2)</f>
        <v>0</v>
      </c>
      <c r="H18" s="61"/>
      <c r="I18" s="44"/>
      <c r="J18" s="44"/>
      <c r="K18" s="44"/>
      <c r="L18" s="44"/>
      <c r="M18" s="44"/>
      <c r="N18" s="10"/>
      <c r="O18" s="13"/>
      <c r="P18" s="14"/>
      <c r="Q18" s="9"/>
      <c r="R18" s="9"/>
      <c r="S18" s="9"/>
      <c r="T18" s="11"/>
      <c r="U18" s="19"/>
      <c r="V18" s="19"/>
      <c r="W18" s="19"/>
      <c r="X18" s="19"/>
      <c r="Y18" s="19"/>
    </row>
    <row r="19" spans="2:25" ht="16" customHeight="1" x14ac:dyDescent="0.35">
      <c r="B19" s="41" t="s">
        <v>144</v>
      </c>
      <c r="C19" s="53"/>
      <c r="D19" s="57"/>
      <c r="E19" s="56"/>
      <c r="F19" s="56">
        <f t="array" ref="F19">LARGE(IF(COMPIL!$D$2:$D$361=$E19,COMPIL!$E$2:$E$361),1)</f>
        <v>0</v>
      </c>
      <c r="G19" s="56">
        <f t="array" ref="G19">LARGE(IF(COMPIL!$D$2:$D$361=$E19,COMPIL!$E$2:$E$361),2)</f>
        <v>0</v>
      </c>
      <c r="H19" s="61"/>
      <c r="I19" s="44"/>
      <c r="J19" s="44"/>
      <c r="K19" s="44"/>
      <c r="L19" s="44"/>
      <c r="M19" s="44"/>
      <c r="N19" s="23"/>
      <c r="O19" s="24"/>
      <c r="P19" s="24"/>
      <c r="Q19" s="24"/>
      <c r="R19" s="24"/>
      <c r="S19" s="24"/>
      <c r="T19" s="24"/>
      <c r="U19" s="17"/>
      <c r="V19" s="17"/>
      <c r="W19" s="17"/>
      <c r="X19" s="17"/>
      <c r="Y19" s="17"/>
    </row>
    <row r="20" spans="2:25" ht="16" customHeight="1" x14ac:dyDescent="0.35">
      <c r="B20" s="40" t="s">
        <v>145</v>
      </c>
      <c r="C20" s="53"/>
      <c r="D20" s="57"/>
      <c r="E20" s="59"/>
      <c r="F20" s="56">
        <f t="array" ref="F20">LARGE(IF(COMPIL!$D$2:$D$361=$E20,COMPIL!$E$2:$E$361),1)</f>
        <v>0</v>
      </c>
      <c r="G20" s="56">
        <f t="array" ref="G20">LARGE(IF(COMPIL!$D$2:$D$361=$E20,COMPIL!$E$2:$E$361),2)</f>
        <v>0</v>
      </c>
      <c r="H20" s="61"/>
      <c r="I20" s="44"/>
      <c r="J20" s="44"/>
      <c r="K20" s="44"/>
      <c r="L20" s="44"/>
      <c r="M20" s="44"/>
      <c r="N20" s="10"/>
      <c r="O20" s="26"/>
      <c r="P20" s="26"/>
      <c r="Q20" s="20"/>
      <c r="R20" s="20"/>
      <c r="S20" s="21"/>
      <c r="T20" s="11"/>
      <c r="U20" s="17"/>
      <c r="V20" s="17"/>
      <c r="W20" s="17"/>
      <c r="X20" s="17"/>
      <c r="Y20" s="17"/>
    </row>
    <row r="21" spans="2:25" ht="16" customHeight="1" x14ac:dyDescent="0.35">
      <c r="B21" s="41" t="s">
        <v>146</v>
      </c>
      <c r="C21" s="53"/>
      <c r="D21" s="57"/>
      <c r="E21" s="56"/>
      <c r="F21" s="56">
        <f t="array" ref="F21">LARGE(IF(COMPIL!$D$2:$D$361=$E21,COMPIL!$E$2:$E$361),1)</f>
        <v>0</v>
      </c>
      <c r="G21" s="56">
        <f t="array" ref="G21">LARGE(IF(COMPIL!$D$2:$D$361=$E21,COMPIL!$E$2:$E$361),2)</f>
        <v>0</v>
      </c>
      <c r="H21" s="61"/>
      <c r="I21" s="44"/>
      <c r="J21" s="44"/>
      <c r="K21" s="44"/>
      <c r="L21" s="44"/>
      <c r="M21" s="44"/>
      <c r="N21" s="10"/>
      <c r="O21" s="26"/>
      <c r="P21" s="26"/>
      <c r="Q21" s="20"/>
      <c r="R21" s="20"/>
      <c r="S21" s="21"/>
      <c r="T21" s="11"/>
      <c r="U21" s="17"/>
      <c r="V21" s="17"/>
      <c r="W21" s="17"/>
      <c r="X21" s="17"/>
      <c r="Y21" s="17"/>
    </row>
    <row r="22" spans="2:25" ht="16" customHeight="1" x14ac:dyDescent="0.35">
      <c r="B22" s="40" t="s">
        <v>147</v>
      </c>
      <c r="C22" s="53"/>
      <c r="D22" s="57"/>
      <c r="E22" s="56"/>
      <c r="F22" s="56">
        <f t="array" ref="F22">LARGE(IF(COMPIL!$D$2:$D$361=$E22,COMPIL!$E$2:$E$361),1)</f>
        <v>0</v>
      </c>
      <c r="G22" s="56">
        <f t="array" ref="G22">LARGE(IF(COMPIL!$D$2:$D$361=$E22,COMPIL!$E$2:$E$361),2)</f>
        <v>0</v>
      </c>
      <c r="H22" s="61"/>
      <c r="I22" s="44"/>
      <c r="J22" s="44"/>
      <c r="K22" s="44"/>
      <c r="L22" s="44"/>
      <c r="M22" s="44"/>
      <c r="N22" s="10"/>
      <c r="O22" s="26"/>
      <c r="P22" s="26"/>
      <c r="Q22" s="20"/>
      <c r="R22" s="20"/>
      <c r="S22" s="21"/>
      <c r="T22" s="11"/>
      <c r="U22" s="17"/>
      <c r="V22" s="17"/>
      <c r="W22" s="17"/>
      <c r="X22" s="17"/>
      <c r="Y22" s="17"/>
    </row>
    <row r="23" spans="2:25" ht="16" customHeight="1" x14ac:dyDescent="0.35">
      <c r="B23" s="41" t="s">
        <v>148</v>
      </c>
      <c r="C23" s="53"/>
      <c r="D23" s="57"/>
      <c r="E23" s="56"/>
      <c r="F23" s="56">
        <f t="array" ref="F23">LARGE(IF(COMPIL!$D$2:$D$361=$E23,COMPIL!$E$2:$E$361),1)</f>
        <v>0</v>
      </c>
      <c r="G23" s="56">
        <f t="array" ref="G23">LARGE(IF(COMPIL!$D$2:$D$361=$E23,COMPIL!$E$2:$E$361),2)</f>
        <v>0</v>
      </c>
      <c r="H23" s="61"/>
      <c r="I23" s="44"/>
      <c r="J23" s="44"/>
      <c r="K23" s="44"/>
      <c r="L23" s="44"/>
      <c r="M23" s="44"/>
      <c r="N23" s="10"/>
      <c r="O23" s="26"/>
      <c r="P23" s="26"/>
      <c r="Q23" s="20"/>
      <c r="R23" s="20"/>
      <c r="S23" s="21"/>
      <c r="T23" s="11"/>
      <c r="U23" s="17"/>
      <c r="V23" s="17"/>
      <c r="W23" s="17"/>
      <c r="X23" s="17"/>
      <c r="Y23" s="17"/>
    </row>
    <row r="24" spans="2:25" ht="16" customHeight="1" x14ac:dyDescent="0.35">
      <c r="B24" s="40" t="s">
        <v>149</v>
      </c>
      <c r="C24" s="53"/>
      <c r="D24" s="57"/>
      <c r="E24" s="56"/>
      <c r="F24" s="56">
        <f t="array" ref="F24">LARGE(IF(COMPIL!$D$2:$D$361=$E24,COMPIL!$E$2:$E$361),1)</f>
        <v>0</v>
      </c>
      <c r="G24" s="56">
        <f t="array" ref="G24">LARGE(IF(COMPIL!$D$2:$D$361=$E24,COMPIL!$E$2:$E$361),2)</f>
        <v>0</v>
      </c>
      <c r="H24" s="61"/>
      <c r="I24" s="44"/>
      <c r="J24" s="44"/>
      <c r="K24" s="44"/>
      <c r="L24" s="44"/>
      <c r="M24" s="44"/>
      <c r="N24" s="10"/>
      <c r="O24" s="26"/>
      <c r="P24" s="26"/>
      <c r="Q24" s="20"/>
      <c r="R24" s="20"/>
      <c r="S24" s="21"/>
      <c r="T24" s="11"/>
      <c r="U24" s="17"/>
      <c r="V24" s="17"/>
      <c r="W24" s="17"/>
      <c r="X24" s="17"/>
      <c r="Y24" s="17"/>
    </row>
    <row r="25" spans="2:25" s="15" customFormat="1" ht="16" customHeight="1" x14ac:dyDescent="0.35">
      <c r="B25" s="41" t="s">
        <v>150</v>
      </c>
      <c r="C25" s="53"/>
      <c r="D25" s="57"/>
      <c r="E25" s="56"/>
      <c r="F25" s="56">
        <f t="array" ref="F25">LARGE(IF(COMPIL!$D$2:$D$361=$E25,COMPIL!$E$2:$E$361),1)</f>
        <v>0</v>
      </c>
      <c r="G25" s="56">
        <f t="array" ref="G25">LARGE(IF(COMPIL!$D$2:$D$361=$E25,COMPIL!$E$2:$E$361),2)</f>
        <v>0</v>
      </c>
      <c r="H25" s="61"/>
      <c r="I25" s="44"/>
      <c r="J25" s="44"/>
      <c r="K25" s="44"/>
      <c r="L25" s="44"/>
      <c r="M25" s="44"/>
      <c r="N25" s="10"/>
      <c r="O25" s="13"/>
      <c r="P25" s="14"/>
      <c r="Q25" s="9"/>
      <c r="R25" s="9"/>
      <c r="S25" s="9"/>
      <c r="T25" s="11"/>
      <c r="U25" s="19"/>
      <c r="V25" s="19"/>
      <c r="W25" s="19"/>
      <c r="X25" s="19"/>
      <c r="Y25" s="19"/>
    </row>
    <row r="26" spans="2:25" ht="16" customHeight="1" x14ac:dyDescent="0.35">
      <c r="B26" s="40" t="s">
        <v>151</v>
      </c>
      <c r="C26" s="53"/>
      <c r="D26" s="57"/>
      <c r="E26" s="57"/>
      <c r="F26" s="56">
        <f t="array" ref="F26">LARGE(IF(COMPIL!$D$2:$D$361=$E26,COMPIL!$E$2:$E$361),1)</f>
        <v>0</v>
      </c>
      <c r="G26" s="56">
        <f t="array" ref="G26">LARGE(IF(COMPIL!$D$2:$D$361=$E26,COMPIL!$E$2:$E$361),2)</f>
        <v>0</v>
      </c>
      <c r="H26" s="61"/>
      <c r="I26" s="44"/>
      <c r="J26" s="44"/>
      <c r="K26" s="44"/>
      <c r="L26" s="44"/>
      <c r="M26" s="44"/>
      <c r="N26" s="19"/>
      <c r="O26" s="24"/>
      <c r="P26" s="24"/>
      <c r="Q26" s="24"/>
      <c r="R26" s="24"/>
      <c r="S26" s="24"/>
      <c r="T26" s="24"/>
      <c r="U26" s="17"/>
      <c r="V26" s="17"/>
      <c r="W26" s="17"/>
      <c r="X26" s="17"/>
      <c r="Y26" s="17"/>
    </row>
    <row r="27" spans="2:25" ht="16" customHeight="1" x14ac:dyDescent="0.35">
      <c r="B27" s="41" t="s">
        <v>152</v>
      </c>
      <c r="C27" s="53"/>
      <c r="D27" s="57"/>
      <c r="E27" s="57"/>
      <c r="F27" s="56">
        <f t="array" ref="F27">LARGE(IF(COMPIL!$D$2:$D$361=$E27,COMPIL!$E$2:$E$361),1)</f>
        <v>0</v>
      </c>
      <c r="G27" s="56">
        <f t="array" ref="G27">LARGE(IF(COMPIL!$D$2:$D$361=$E27,COMPIL!$E$2:$E$361),2)</f>
        <v>0</v>
      </c>
      <c r="H27" s="61"/>
      <c r="I27" s="44"/>
      <c r="J27" s="44"/>
      <c r="K27" s="44"/>
      <c r="L27" s="44"/>
      <c r="M27" s="44"/>
      <c r="N27" s="10"/>
      <c r="O27" s="26"/>
      <c r="P27" s="26"/>
      <c r="Q27" s="20"/>
      <c r="R27" s="20"/>
      <c r="S27" s="21"/>
      <c r="T27" s="11"/>
      <c r="U27" s="17"/>
      <c r="V27" s="17"/>
      <c r="W27" s="17"/>
      <c r="X27" s="17"/>
      <c r="Y27" s="17"/>
    </row>
    <row r="28" spans="2:25" ht="16" customHeight="1" x14ac:dyDescent="0.35">
      <c r="B28" s="40" t="s">
        <v>153</v>
      </c>
      <c r="C28" s="53"/>
      <c r="D28" s="57"/>
      <c r="E28" s="57"/>
      <c r="F28" s="56">
        <f t="array" ref="F28">LARGE(IF(COMPIL!$D$2:$D$361=$E28,COMPIL!$E$2:$E$361),1)</f>
        <v>0</v>
      </c>
      <c r="G28" s="56">
        <f t="array" ref="G28">LARGE(IF(COMPIL!$D$2:$D$361=$E28,COMPIL!$E$2:$E$361),2)</f>
        <v>0</v>
      </c>
      <c r="H28" s="61"/>
      <c r="I28" s="44"/>
      <c r="J28" s="44"/>
      <c r="K28" s="44"/>
      <c r="L28" s="44"/>
      <c r="M28" s="44"/>
      <c r="N28" s="10"/>
      <c r="O28" s="26"/>
      <c r="P28" s="26"/>
      <c r="Q28" s="20"/>
      <c r="R28" s="20"/>
      <c r="S28" s="21"/>
      <c r="T28" s="11"/>
      <c r="U28" s="17"/>
      <c r="V28" s="17"/>
      <c r="W28" s="17"/>
      <c r="X28" s="17"/>
      <c r="Y28" s="17"/>
    </row>
    <row r="29" spans="2:25" ht="16" customHeight="1" x14ac:dyDescent="0.35">
      <c r="B29" s="41" t="s">
        <v>154</v>
      </c>
      <c r="C29" s="53"/>
      <c r="D29" s="56"/>
      <c r="E29" s="57"/>
      <c r="F29" s="56">
        <f t="array" ref="F29">LARGE(IF(COMPIL!$D$2:$D$361=$E29,COMPIL!$E$2:$E$361),1)</f>
        <v>0</v>
      </c>
      <c r="G29" s="56">
        <f t="array" ref="G29">LARGE(IF(COMPIL!$D$2:$D$361=$E29,COMPIL!$E$2:$E$361),2)</f>
        <v>0</v>
      </c>
      <c r="H29" s="61"/>
      <c r="I29" s="44"/>
      <c r="J29" s="44"/>
      <c r="K29" s="44"/>
      <c r="L29" s="44"/>
      <c r="M29" s="44"/>
      <c r="N29" s="10"/>
      <c r="O29" s="26"/>
      <c r="P29" s="26"/>
      <c r="Q29" s="20"/>
      <c r="R29" s="20"/>
      <c r="S29" s="21"/>
      <c r="T29" s="11"/>
      <c r="U29" s="17"/>
      <c r="V29" s="17"/>
      <c r="W29" s="17"/>
      <c r="X29" s="17"/>
      <c r="Y29" s="17"/>
    </row>
    <row r="30" spans="2:25" ht="16" customHeight="1" x14ac:dyDescent="0.35">
      <c r="B30" s="40" t="s">
        <v>155</v>
      </c>
      <c r="C30" s="53"/>
      <c r="D30" s="56"/>
      <c r="E30" s="59"/>
      <c r="F30" s="56">
        <f t="array" ref="F30">LARGE(IF(COMPIL!$D$2:$D$361=$E30,COMPIL!$E$2:$E$361),1)</f>
        <v>0</v>
      </c>
      <c r="G30" s="56">
        <f t="array" ref="G30">LARGE(IF(COMPIL!$D$2:$D$361=$E30,COMPIL!$E$2:$E$361),2)</f>
        <v>0</v>
      </c>
      <c r="H30" s="61"/>
      <c r="I30" s="44"/>
      <c r="J30" s="44"/>
      <c r="K30" s="44"/>
      <c r="L30" s="44"/>
      <c r="M30" s="44"/>
      <c r="N30" s="10"/>
      <c r="O30" s="26"/>
      <c r="P30" s="26"/>
      <c r="Q30" s="20"/>
      <c r="R30" s="20"/>
      <c r="S30" s="21"/>
      <c r="T30" s="11"/>
      <c r="U30" s="17"/>
      <c r="V30" s="17"/>
      <c r="W30" s="17"/>
      <c r="X30" s="17"/>
      <c r="Y30" s="17"/>
    </row>
    <row r="31" spans="2:25" ht="16" customHeight="1" x14ac:dyDescent="0.35">
      <c r="B31" s="41" t="s">
        <v>156</v>
      </c>
      <c r="C31" s="53"/>
      <c r="D31" s="56"/>
      <c r="E31" s="59"/>
      <c r="F31" s="56">
        <f t="array" ref="F31">LARGE(IF(COMPIL!$D$2:$D$361=$E31,COMPIL!$E$2:$E$361),1)</f>
        <v>0</v>
      </c>
      <c r="G31" s="56">
        <f t="array" ref="G31">LARGE(IF(COMPIL!$D$2:$D$361=$E31,COMPIL!$E$2:$E$361),2)</f>
        <v>0</v>
      </c>
      <c r="H31" s="61"/>
      <c r="I31" s="44"/>
      <c r="J31" s="44"/>
      <c r="K31" s="44"/>
      <c r="L31" s="44"/>
      <c r="M31" s="44"/>
      <c r="N31" s="10"/>
      <c r="O31" s="26"/>
      <c r="P31" s="26"/>
      <c r="Q31" s="20"/>
      <c r="R31" s="20"/>
      <c r="S31" s="21"/>
      <c r="T31" s="11"/>
      <c r="U31" s="17"/>
      <c r="V31" s="17"/>
      <c r="W31" s="17"/>
      <c r="X31" s="17"/>
      <c r="Y31" s="17"/>
    </row>
    <row r="32" spans="2:25" ht="16" customHeight="1" x14ac:dyDescent="0.35">
      <c r="B32" s="40" t="s">
        <v>157</v>
      </c>
      <c r="C32" s="53"/>
      <c r="D32" s="59"/>
      <c r="E32" s="59"/>
      <c r="F32" s="56">
        <f t="array" ref="F32">LARGE(IF(COMPIL!$D$2:$D$361=$E32,COMPIL!$E$2:$E$361),1)</f>
        <v>0</v>
      </c>
      <c r="G32" s="56">
        <f t="array" ref="G32">LARGE(IF(COMPIL!$D$2:$D$361=$E32,COMPIL!$E$2:$E$361),2)</f>
        <v>0</v>
      </c>
      <c r="H32" s="60"/>
      <c r="I32" s="44"/>
      <c r="J32" s="44"/>
      <c r="K32" s="44"/>
      <c r="L32" s="44"/>
      <c r="M32" s="44"/>
      <c r="N32" s="10"/>
      <c r="O32" s="26"/>
      <c r="P32" s="26"/>
      <c r="Q32" s="20"/>
      <c r="R32" s="20"/>
      <c r="S32" s="21"/>
      <c r="T32" s="11"/>
      <c r="U32" s="17"/>
      <c r="V32" s="17"/>
      <c r="W32" s="17"/>
      <c r="X32" s="17"/>
      <c r="Y32" s="17"/>
    </row>
    <row r="33" spans="2:25" ht="16" customHeight="1" x14ac:dyDescent="0.35">
      <c r="B33" s="41" t="s">
        <v>158</v>
      </c>
      <c r="C33" s="53"/>
      <c r="D33" s="59"/>
      <c r="E33" s="59"/>
      <c r="F33" s="56">
        <f t="array" ref="F33">LARGE(IF(COMPIL!$D$2:$D$361=$E33,COMPIL!$E$2:$E$361),1)</f>
        <v>0</v>
      </c>
      <c r="G33" s="56">
        <f t="array" ref="G33">LARGE(IF(COMPIL!$D$2:$D$361=$E33,COMPIL!$E$2:$E$361),2)</f>
        <v>0</v>
      </c>
      <c r="H33" s="53"/>
      <c r="I33" s="44"/>
      <c r="J33" s="44"/>
      <c r="K33" s="44"/>
      <c r="L33" s="44"/>
      <c r="M33" s="44"/>
      <c r="N33" s="10"/>
      <c r="O33" s="26"/>
      <c r="P33" s="26"/>
      <c r="Q33" s="20"/>
      <c r="R33" s="20"/>
      <c r="S33" s="21"/>
      <c r="T33" s="11"/>
      <c r="U33" s="17"/>
      <c r="V33" s="17"/>
      <c r="W33" s="17"/>
      <c r="X33" s="17"/>
      <c r="Y33" s="17"/>
    </row>
    <row r="34" spans="2:25" ht="16" customHeight="1" x14ac:dyDescent="0.35">
      <c r="B34" s="40" t="s">
        <v>159</v>
      </c>
      <c r="C34" s="53"/>
      <c r="D34" s="59"/>
      <c r="E34" s="59"/>
      <c r="F34" s="56">
        <f t="array" ref="F34">LARGE(IF(COMPIL!$D$2:$D$361=$E34,COMPIL!$E$2:$E$361),1)</f>
        <v>0</v>
      </c>
      <c r="G34" s="56">
        <f t="array" ref="G34">LARGE(IF(COMPIL!$D$2:$D$361=$E34,COMPIL!$E$2:$E$361),2)</f>
        <v>0</v>
      </c>
      <c r="H34" s="53"/>
      <c r="I34" s="44"/>
      <c r="J34" s="44"/>
      <c r="K34" s="44"/>
      <c r="L34" s="44"/>
      <c r="M34" s="44"/>
      <c r="N34" s="10"/>
      <c r="O34" s="26"/>
      <c r="P34" s="26"/>
      <c r="Q34" s="20"/>
      <c r="R34" s="20"/>
      <c r="S34" s="21"/>
      <c r="T34" s="11"/>
      <c r="U34" s="17"/>
      <c r="V34" s="17"/>
      <c r="W34" s="17"/>
      <c r="X34" s="17"/>
      <c r="Y34" s="17"/>
    </row>
    <row r="35" spans="2:25" ht="16" customHeight="1" x14ac:dyDescent="0.35">
      <c r="B35" s="41" t="s">
        <v>160</v>
      </c>
      <c r="C35" s="53"/>
      <c r="D35" s="59"/>
      <c r="E35" s="59"/>
      <c r="F35" s="56">
        <f t="array" ref="F35">LARGE(IF(COMPIL!$D$2:$D$361=$E35,COMPIL!$E$2:$E$361),1)</f>
        <v>0</v>
      </c>
      <c r="G35" s="56">
        <f t="array" ref="G35">LARGE(IF(COMPIL!$D$2:$D$361=$E35,COMPIL!$E$2:$E$361),2)</f>
        <v>0</v>
      </c>
      <c r="H35" s="53"/>
      <c r="I35" s="44"/>
      <c r="J35" s="44"/>
      <c r="K35" s="44"/>
      <c r="L35" s="44"/>
      <c r="M35" s="44"/>
      <c r="N35" s="10"/>
      <c r="O35" s="26"/>
      <c r="P35" s="26"/>
      <c r="Q35" s="20"/>
      <c r="R35" s="20"/>
      <c r="S35" s="21"/>
      <c r="T35" s="11"/>
      <c r="U35" s="17"/>
      <c r="V35" s="17"/>
      <c r="W35" s="17"/>
      <c r="X35" s="17"/>
      <c r="Y35" s="17"/>
    </row>
    <row r="36" spans="2:25" ht="16" customHeight="1" x14ac:dyDescent="0.35">
      <c r="B36" s="40" t="s">
        <v>161</v>
      </c>
      <c r="C36" s="53"/>
      <c r="D36" s="59"/>
      <c r="E36" s="59"/>
      <c r="F36" s="56">
        <f t="array" ref="F36">LARGE(IF(COMPIL!$D$2:$D$361=$E36,COMPIL!$E$2:$E$361),1)</f>
        <v>0</v>
      </c>
      <c r="G36" s="56">
        <f t="array" ref="G36">LARGE(IF(COMPIL!$D$2:$D$361=$E36,COMPIL!$E$2:$E$361),2)</f>
        <v>0</v>
      </c>
      <c r="H36" s="53"/>
      <c r="I36" s="44"/>
      <c r="J36" s="44"/>
      <c r="K36" s="44"/>
      <c r="L36" s="44"/>
      <c r="M36" s="44"/>
      <c r="N36" s="10"/>
      <c r="O36" s="26"/>
      <c r="P36" s="26"/>
      <c r="Q36" s="20"/>
      <c r="R36" s="20"/>
      <c r="S36" s="21"/>
      <c r="T36" s="11"/>
      <c r="U36" s="17"/>
      <c r="V36" s="17"/>
      <c r="W36" s="17"/>
      <c r="X36" s="17"/>
      <c r="Y36" s="17"/>
    </row>
    <row r="37" spans="2:25" ht="16" customHeight="1" x14ac:dyDescent="0.35">
      <c r="B37" s="41" t="s">
        <v>162</v>
      </c>
      <c r="C37" s="53"/>
      <c r="D37" s="59"/>
      <c r="E37" s="59"/>
      <c r="F37" s="56">
        <f t="array" ref="F37">LARGE(IF(COMPIL!$D$2:$D$361=$E37,COMPIL!$E$2:$E$361),1)</f>
        <v>0</v>
      </c>
      <c r="G37" s="56">
        <f t="array" ref="G37">LARGE(IF(COMPIL!$D$2:$D$361=$E37,COMPIL!$E$2:$E$361),2)</f>
        <v>0</v>
      </c>
      <c r="H37" s="53"/>
      <c r="I37" s="44"/>
      <c r="J37" s="44"/>
      <c r="K37" s="44"/>
      <c r="L37" s="44"/>
      <c r="M37" s="44"/>
      <c r="N37" s="10"/>
      <c r="O37" s="26"/>
      <c r="P37" s="26"/>
      <c r="Q37" s="20"/>
      <c r="R37" s="20"/>
      <c r="S37" s="21"/>
      <c r="T37" s="11"/>
      <c r="U37" s="17"/>
      <c r="V37" s="17"/>
      <c r="W37" s="17"/>
      <c r="X37" s="17"/>
      <c r="Y37" s="17"/>
    </row>
    <row r="38" spans="2:25" ht="16" customHeight="1" x14ac:dyDescent="0.35">
      <c r="B38" s="41" t="s">
        <v>172</v>
      </c>
      <c r="C38" s="53"/>
      <c r="D38" s="59"/>
      <c r="E38" s="59"/>
      <c r="F38" s="56">
        <f t="array" ref="F38">LARGE(IF(COMPIL!$D$2:$D$361=$E38,COMPIL!$E$2:$E$361),1)</f>
        <v>0</v>
      </c>
      <c r="G38" s="56">
        <f t="array" ref="G38">LARGE(IF(COMPIL!$D$2:$D$361=$E38,COMPIL!$E$2:$E$361),2)</f>
        <v>0</v>
      </c>
      <c r="H38" s="53"/>
      <c r="I38" s="44"/>
      <c r="J38" s="44"/>
      <c r="K38" s="44"/>
      <c r="L38" s="44"/>
      <c r="M38" s="44"/>
      <c r="N38" s="10"/>
      <c r="O38" s="26"/>
      <c r="P38" s="26"/>
      <c r="Q38" s="20"/>
      <c r="R38" s="20"/>
      <c r="S38" s="21"/>
      <c r="T38" s="11"/>
      <c r="U38" s="17"/>
      <c r="V38" s="17"/>
      <c r="W38" s="17"/>
      <c r="X38" s="17"/>
      <c r="Y38" s="17"/>
    </row>
    <row r="39" spans="2:25" ht="16" customHeight="1" x14ac:dyDescent="0.35">
      <c r="B39" s="41" t="s">
        <v>173</v>
      </c>
      <c r="C39" s="53"/>
      <c r="D39" s="59"/>
      <c r="E39" s="59"/>
      <c r="F39" s="56">
        <f t="array" ref="F39">LARGE(IF(COMPIL!$D$2:$D$361=$E39,COMPIL!$E$2:$E$361),1)</f>
        <v>0</v>
      </c>
      <c r="G39" s="56">
        <f t="array" ref="G39">LARGE(IF(COMPIL!$D$2:$D$361=$E39,COMPIL!$E$2:$E$361),2)</f>
        <v>0</v>
      </c>
      <c r="H39" s="53"/>
      <c r="I39" s="44"/>
      <c r="J39" s="44"/>
      <c r="K39" s="44"/>
      <c r="L39" s="44"/>
      <c r="M39" s="44"/>
      <c r="N39" s="10"/>
      <c r="O39" s="26"/>
      <c r="P39" s="26"/>
      <c r="Q39" s="20"/>
      <c r="R39" s="20"/>
      <c r="S39" s="21"/>
      <c r="T39" s="11"/>
      <c r="U39" s="17"/>
      <c r="V39" s="17"/>
      <c r="W39" s="17"/>
      <c r="X39" s="17"/>
      <c r="Y39" s="17"/>
    </row>
    <row r="40" spans="2:25" ht="16" customHeight="1" x14ac:dyDescent="0.35">
      <c r="B40" s="41" t="s">
        <v>174</v>
      </c>
      <c r="C40" s="53"/>
      <c r="D40" s="59"/>
      <c r="E40" s="59"/>
      <c r="F40" s="56">
        <f t="array" ref="F40">LARGE(IF(COMPIL!$D$2:$D$361=$E40,COMPIL!$E$2:$E$361),1)</f>
        <v>0</v>
      </c>
      <c r="G40" s="56">
        <f t="array" ref="G40">LARGE(IF(COMPIL!$D$2:$D$361=$E40,COMPIL!$E$2:$E$361),2)</f>
        <v>0</v>
      </c>
      <c r="H40" s="53"/>
      <c r="I40" s="44"/>
      <c r="J40" s="44"/>
      <c r="K40" s="44"/>
      <c r="L40" s="44"/>
      <c r="M40" s="44"/>
      <c r="N40" s="10"/>
      <c r="O40" s="26"/>
      <c r="P40" s="26"/>
      <c r="Q40" s="20"/>
      <c r="R40" s="20"/>
      <c r="S40" s="21"/>
      <c r="T40" s="11"/>
      <c r="U40" s="17"/>
      <c r="V40" s="17"/>
      <c r="W40" s="17"/>
      <c r="X40" s="17"/>
      <c r="Y40" s="17"/>
    </row>
    <row r="41" spans="2:25" ht="16" customHeight="1" x14ac:dyDescent="0.35">
      <c r="B41" s="41" t="s">
        <v>175</v>
      </c>
      <c r="C41" s="53"/>
      <c r="D41" s="59"/>
      <c r="E41" s="59"/>
      <c r="F41" s="56">
        <f t="array" ref="F41">LARGE(IF(COMPIL!$D$2:$D$361=$E41,COMPIL!$E$2:$E$361),1)</f>
        <v>0</v>
      </c>
      <c r="G41" s="56">
        <f t="array" ref="G41">LARGE(IF(COMPIL!$D$2:$D$361=$E41,COMPIL!$E$2:$E$361),2)</f>
        <v>0</v>
      </c>
      <c r="H41" s="53"/>
      <c r="I41" s="44"/>
      <c r="J41" s="44"/>
      <c r="K41" s="44"/>
      <c r="L41" s="44"/>
      <c r="M41" s="44"/>
      <c r="N41" s="10"/>
      <c r="O41" s="26"/>
      <c r="P41" s="26"/>
      <c r="Q41" s="20"/>
      <c r="R41" s="20"/>
      <c r="S41" s="21"/>
      <c r="T41" s="11"/>
      <c r="U41" s="17"/>
      <c r="V41" s="17"/>
      <c r="W41" s="17"/>
      <c r="X41" s="17"/>
      <c r="Y41" s="17"/>
    </row>
    <row r="42" spans="2:25" ht="16" customHeight="1" x14ac:dyDescent="0.35">
      <c r="B42" s="41" t="s">
        <v>176</v>
      </c>
      <c r="C42" s="53"/>
      <c r="D42" s="59"/>
      <c r="E42" s="59"/>
      <c r="F42" s="56">
        <f t="array" ref="F42">LARGE(IF(COMPIL!$D$2:$D$361=$E42,COMPIL!$E$2:$E$361),1)</f>
        <v>0</v>
      </c>
      <c r="G42" s="56">
        <f t="array" ref="G42">LARGE(IF(COMPIL!$D$2:$D$361=$E42,COMPIL!$E$2:$E$361),2)</f>
        <v>0</v>
      </c>
      <c r="H42" s="53"/>
      <c r="I42" s="44"/>
      <c r="J42" s="44"/>
      <c r="K42" s="44"/>
      <c r="L42" s="44"/>
      <c r="M42" s="44"/>
      <c r="N42" s="10"/>
      <c r="O42" s="26"/>
      <c r="P42" s="26"/>
      <c r="Q42" s="20"/>
      <c r="R42" s="20"/>
      <c r="S42" s="21"/>
      <c r="T42" s="11"/>
      <c r="U42" s="17"/>
      <c r="V42" s="17"/>
      <c r="W42" s="17"/>
      <c r="X42" s="17"/>
      <c r="Y42" s="17"/>
    </row>
    <row r="43" spans="2:25" ht="25" customHeight="1" x14ac:dyDescent="0.35">
      <c r="B43" s="41"/>
      <c r="C43" s="54"/>
      <c r="D43" s="46"/>
      <c r="E43" s="44"/>
      <c r="F43" s="44"/>
      <c r="G43" s="44"/>
      <c r="H43" s="44"/>
      <c r="I43" s="44"/>
      <c r="J43" s="44"/>
      <c r="K43" s="44"/>
      <c r="L43" s="44"/>
      <c r="M43" s="44"/>
      <c r="N43" s="10"/>
      <c r="O43" s="26"/>
      <c r="P43" s="26"/>
      <c r="Q43" s="20"/>
      <c r="R43" s="20"/>
      <c r="S43" s="21"/>
      <c r="T43" s="11"/>
      <c r="U43" s="17"/>
      <c r="V43" s="17"/>
      <c r="W43" s="17"/>
      <c r="X43" s="17"/>
      <c r="Y43" s="17"/>
    </row>
    <row r="44" spans="2:25" ht="21" customHeight="1" x14ac:dyDescent="0.35">
      <c r="B44" s="41"/>
      <c r="C44" s="44"/>
      <c r="D44" s="44"/>
      <c r="E44" s="44"/>
      <c r="F44" s="44"/>
      <c r="G44" s="44"/>
      <c r="H44" s="44"/>
      <c r="I44" s="44"/>
      <c r="J44" s="44"/>
      <c r="K44" s="44"/>
      <c r="L44" s="44"/>
      <c r="M44" s="44"/>
      <c r="N44" s="10"/>
      <c r="O44" s="26"/>
      <c r="P44" s="26"/>
      <c r="Q44" s="20"/>
      <c r="R44" s="20"/>
      <c r="S44" s="21"/>
      <c r="T44" s="11"/>
      <c r="U44" s="17"/>
      <c r="V44" s="17"/>
      <c r="W44" s="17"/>
      <c r="X44" s="17"/>
      <c r="Y44" s="17"/>
    </row>
    <row r="45" spans="2:25" x14ac:dyDescent="0.35">
      <c r="B45" s="2"/>
      <c r="C45" s="105"/>
      <c r="D45" s="105"/>
      <c r="E45" s="13"/>
      <c r="F45" s="13"/>
      <c r="G45" s="13"/>
      <c r="H45" s="13"/>
      <c r="I45" s="13"/>
      <c r="J45" s="13"/>
      <c r="K45" s="13"/>
      <c r="L45" s="13"/>
      <c r="M45" s="13"/>
      <c r="N45" s="17"/>
      <c r="O45" s="17"/>
      <c r="P45" s="36"/>
      <c r="Q45" s="17"/>
      <c r="R45" s="17"/>
      <c r="S45" s="17"/>
      <c r="T45" s="17"/>
      <c r="U45" s="17"/>
      <c r="V45" s="17"/>
      <c r="W45" s="17"/>
      <c r="X45" s="17"/>
      <c r="Y45" s="17"/>
    </row>
    <row r="46" spans="2:25" x14ac:dyDescent="0.35">
      <c r="B46" s="2"/>
      <c r="C46" s="13"/>
      <c r="D46" s="13"/>
      <c r="E46" s="13"/>
      <c r="F46" s="13"/>
      <c r="G46" s="13"/>
      <c r="H46" s="13"/>
      <c r="I46" s="13"/>
      <c r="J46" s="13"/>
      <c r="K46" s="13"/>
      <c r="L46" s="42"/>
      <c r="M46" s="13"/>
      <c r="N46" s="17"/>
      <c r="O46" s="17"/>
      <c r="P46" s="36"/>
      <c r="Q46" s="17"/>
      <c r="R46" s="17"/>
      <c r="S46" s="17"/>
      <c r="T46" s="17"/>
      <c r="U46" s="17"/>
      <c r="V46" s="17"/>
      <c r="W46" s="17"/>
      <c r="X46" s="17"/>
      <c r="Y46" s="17"/>
    </row>
    <row r="47" spans="2:25" x14ac:dyDescent="0.35">
      <c r="G47" s="1" t="s">
        <v>9</v>
      </c>
      <c r="J47" s="17"/>
      <c r="K47" s="17"/>
      <c r="L47" s="63"/>
      <c r="M47" s="17"/>
      <c r="N47" s="17"/>
      <c r="O47" s="17"/>
      <c r="P47" s="36"/>
      <c r="Q47" s="17"/>
      <c r="R47" s="17"/>
      <c r="S47" s="17"/>
      <c r="T47" s="17"/>
      <c r="U47" s="17"/>
      <c r="V47" s="17"/>
      <c r="W47" s="17"/>
      <c r="X47" s="17"/>
      <c r="Y47" s="17"/>
    </row>
    <row r="48" spans="2:25" x14ac:dyDescent="0.35">
      <c r="G48" s="1" t="s">
        <v>10</v>
      </c>
      <c r="J48" s="17"/>
      <c r="K48" s="17"/>
      <c r="L48" s="63"/>
      <c r="M48" s="17"/>
      <c r="N48" s="17"/>
      <c r="O48" s="17"/>
      <c r="P48" s="36"/>
      <c r="Q48" s="17"/>
      <c r="R48" s="17"/>
      <c r="S48" s="17"/>
      <c r="T48" s="17"/>
      <c r="U48" s="17"/>
      <c r="V48" s="17"/>
      <c r="W48" s="17"/>
      <c r="X48" s="17"/>
      <c r="Y48" s="17"/>
    </row>
    <row r="49" spans="2:25" x14ac:dyDescent="0.35">
      <c r="G49" s="1" t="s">
        <v>163</v>
      </c>
      <c r="J49" s="17"/>
      <c r="K49" s="17"/>
      <c r="L49" s="63"/>
      <c r="M49" s="17"/>
      <c r="N49" s="17"/>
      <c r="O49" s="17"/>
      <c r="P49" s="36"/>
      <c r="Q49" s="17"/>
      <c r="R49" s="17"/>
      <c r="S49" s="17"/>
      <c r="T49" s="17"/>
      <c r="U49" s="17"/>
      <c r="V49" s="17"/>
      <c r="W49" s="17"/>
      <c r="X49" s="17"/>
      <c r="Y49" s="17"/>
    </row>
    <row r="50" spans="2:25" x14ac:dyDescent="0.35">
      <c r="J50" s="17"/>
      <c r="K50" s="17"/>
      <c r="L50" s="63"/>
      <c r="M50" s="17"/>
      <c r="N50" s="17"/>
      <c r="O50" s="17"/>
      <c r="P50" s="36"/>
      <c r="Q50" s="17"/>
      <c r="R50" s="17"/>
      <c r="S50" s="17"/>
      <c r="T50" s="17"/>
      <c r="U50" s="17"/>
      <c r="V50" s="17"/>
      <c r="W50" s="17"/>
      <c r="X50" s="17"/>
      <c r="Y50" s="17"/>
    </row>
    <row r="51" spans="2:25" ht="24" customHeight="1" x14ac:dyDescent="0.35">
      <c r="D51" s="31"/>
      <c r="E51" s="31"/>
      <c r="F51" s="31"/>
      <c r="G51" s="31"/>
      <c r="H51" s="31"/>
      <c r="I51" s="31"/>
      <c r="J51" s="64"/>
      <c r="K51" s="64"/>
      <c r="L51" s="64"/>
      <c r="M51" s="64"/>
      <c r="N51" s="17"/>
      <c r="O51" s="17"/>
      <c r="P51" s="36"/>
      <c r="Q51" s="17"/>
      <c r="R51" s="17"/>
      <c r="S51" s="17"/>
      <c r="T51" s="17"/>
      <c r="U51" s="17"/>
      <c r="V51" s="17"/>
      <c r="W51" s="17"/>
      <c r="X51" s="17"/>
      <c r="Y51" s="17"/>
    </row>
    <row r="52" spans="2:25" x14ac:dyDescent="0.35">
      <c r="B52" s="67" t="s">
        <v>13</v>
      </c>
      <c r="C52" s="67"/>
      <c r="D52" s="67"/>
      <c r="E52" s="67"/>
      <c r="F52" s="67"/>
      <c r="G52" s="67"/>
      <c r="H52" s="48"/>
      <c r="I52" s="48"/>
      <c r="J52" s="65"/>
      <c r="K52" s="65"/>
      <c r="L52" s="65"/>
      <c r="M52" s="65"/>
      <c r="N52" s="17"/>
      <c r="O52" s="17"/>
      <c r="P52" s="36"/>
      <c r="Q52" s="17"/>
      <c r="R52" s="17"/>
      <c r="S52" s="17"/>
      <c r="T52" s="17"/>
      <c r="U52" s="17"/>
      <c r="V52" s="17"/>
      <c r="W52" s="17"/>
      <c r="X52" s="17"/>
      <c r="Y52" s="17"/>
    </row>
    <row r="53" spans="2:25" x14ac:dyDescent="0.35">
      <c r="B53" s="67" t="s">
        <v>14</v>
      </c>
      <c r="C53" s="67"/>
      <c r="D53" s="67"/>
      <c r="E53" s="67"/>
      <c r="F53" s="67"/>
      <c r="G53" s="67"/>
      <c r="H53" s="48"/>
      <c r="I53" s="48"/>
      <c r="J53" s="65"/>
      <c r="K53" s="65"/>
      <c r="L53" s="65"/>
      <c r="M53" s="65"/>
      <c r="N53" s="17"/>
      <c r="O53" s="17"/>
      <c r="P53" s="36"/>
      <c r="Q53" s="17"/>
      <c r="R53" s="17"/>
      <c r="S53" s="17"/>
      <c r="T53" s="17"/>
      <c r="U53" s="17"/>
      <c r="V53" s="17"/>
      <c r="W53" s="17"/>
      <c r="X53" s="17"/>
      <c r="Y53" s="17"/>
    </row>
    <row r="54" spans="2:25" x14ac:dyDescent="0.35">
      <c r="J54" s="17"/>
      <c r="K54" s="17"/>
      <c r="L54" s="17"/>
      <c r="M54" s="17"/>
      <c r="N54" s="17"/>
      <c r="O54" s="17"/>
      <c r="P54" s="36"/>
      <c r="Q54" s="17"/>
      <c r="R54" s="17"/>
      <c r="S54" s="17"/>
      <c r="T54" s="17"/>
      <c r="U54" s="17"/>
      <c r="V54" s="17"/>
      <c r="W54" s="17"/>
      <c r="X54" s="17"/>
      <c r="Y54" s="17"/>
    </row>
    <row r="55" spans="2:25" x14ac:dyDescent="0.35">
      <c r="J55" s="17"/>
      <c r="K55" s="17"/>
      <c r="L55" s="17"/>
      <c r="M55" s="17"/>
      <c r="N55" s="17"/>
      <c r="O55" s="17"/>
      <c r="P55" s="36"/>
      <c r="Q55" s="17"/>
      <c r="R55" s="17"/>
      <c r="S55" s="17"/>
      <c r="T55" s="17"/>
      <c r="U55" s="17"/>
      <c r="V55" s="17"/>
      <c r="W55" s="17"/>
      <c r="X55" s="17"/>
      <c r="Y55" s="17"/>
    </row>
    <row r="56" spans="2:25" x14ac:dyDescent="0.35">
      <c r="J56" s="17"/>
      <c r="K56" s="17"/>
      <c r="L56" s="17"/>
      <c r="M56" s="17"/>
      <c r="N56" s="17"/>
      <c r="O56" s="17"/>
      <c r="P56" s="36"/>
      <c r="Q56" s="17"/>
      <c r="R56" s="17"/>
      <c r="S56" s="17"/>
      <c r="T56" s="17"/>
      <c r="U56" s="17"/>
      <c r="V56" s="17"/>
      <c r="W56" s="17"/>
      <c r="X56" s="17"/>
      <c r="Y56" s="17"/>
    </row>
    <row r="57" spans="2:25" x14ac:dyDescent="0.35">
      <c r="J57" s="17"/>
      <c r="K57" s="17"/>
      <c r="L57" s="17"/>
      <c r="M57" s="17"/>
      <c r="N57" s="17"/>
      <c r="O57" s="17"/>
      <c r="P57" s="36"/>
      <c r="Q57" s="17"/>
      <c r="R57" s="17"/>
      <c r="S57" s="17"/>
      <c r="T57" s="17"/>
      <c r="U57" s="17"/>
      <c r="V57" s="17"/>
      <c r="W57" s="17"/>
      <c r="X57" s="17"/>
      <c r="Y57" s="17"/>
    </row>
    <row r="58" spans="2:25" x14ac:dyDescent="0.35">
      <c r="J58" s="17"/>
      <c r="K58" s="17"/>
      <c r="L58" s="17"/>
      <c r="M58" s="17"/>
      <c r="N58" s="17"/>
      <c r="O58" s="17"/>
      <c r="P58" s="36"/>
      <c r="Q58" s="17"/>
      <c r="R58" s="17"/>
      <c r="S58" s="17"/>
      <c r="T58" s="17"/>
      <c r="U58" s="17"/>
      <c r="V58" s="17"/>
      <c r="W58" s="17"/>
      <c r="X58" s="17"/>
      <c r="Y58" s="17"/>
    </row>
    <row r="59" spans="2:25" x14ac:dyDescent="0.35">
      <c r="J59" s="17"/>
      <c r="K59" s="17"/>
      <c r="L59" s="17"/>
      <c r="M59" s="17"/>
      <c r="N59" s="17"/>
      <c r="O59" s="17"/>
      <c r="P59" s="36"/>
      <c r="Q59" s="17"/>
      <c r="R59" s="17"/>
      <c r="S59" s="17"/>
      <c r="T59" s="17"/>
      <c r="U59" s="17"/>
      <c r="V59" s="17"/>
      <c r="W59" s="17"/>
      <c r="X59" s="17"/>
      <c r="Y59" s="17"/>
    </row>
    <row r="60" spans="2:25" x14ac:dyDescent="0.35">
      <c r="J60" s="17"/>
      <c r="K60" s="17"/>
      <c r="L60" s="17"/>
      <c r="M60" s="17"/>
      <c r="N60" s="17"/>
      <c r="O60" s="17"/>
      <c r="P60" s="36"/>
      <c r="Q60" s="17"/>
      <c r="R60" s="17"/>
      <c r="S60" s="17"/>
      <c r="T60" s="17"/>
      <c r="U60" s="17"/>
      <c r="V60" s="17"/>
      <c r="W60" s="17"/>
      <c r="X60" s="17"/>
      <c r="Y60" s="17"/>
    </row>
    <row r="61" spans="2:25" x14ac:dyDescent="0.35">
      <c r="J61" s="17"/>
      <c r="K61" s="17"/>
      <c r="L61" s="17"/>
      <c r="M61" s="17"/>
      <c r="N61" s="17"/>
      <c r="O61" s="17"/>
      <c r="P61" s="36"/>
      <c r="Q61" s="17"/>
      <c r="R61" s="17"/>
      <c r="S61" s="17"/>
      <c r="T61" s="17"/>
      <c r="U61" s="17"/>
      <c r="V61" s="17"/>
      <c r="W61" s="17"/>
      <c r="X61" s="17"/>
      <c r="Y61" s="17"/>
    </row>
    <row r="62" spans="2:25" x14ac:dyDescent="0.35">
      <c r="J62" s="17"/>
      <c r="K62" s="17"/>
      <c r="L62" s="17"/>
      <c r="M62" s="17"/>
      <c r="N62" s="17"/>
      <c r="O62" s="17"/>
      <c r="P62" s="36"/>
      <c r="Q62" s="17"/>
      <c r="R62" s="17"/>
      <c r="S62" s="17"/>
      <c r="T62" s="17"/>
      <c r="U62" s="17"/>
      <c r="V62" s="17"/>
      <c r="W62" s="17"/>
      <c r="X62" s="17"/>
      <c r="Y62" s="17"/>
    </row>
    <row r="63" spans="2:25" x14ac:dyDescent="0.35">
      <c r="J63" s="17"/>
      <c r="K63" s="17"/>
      <c r="L63" s="17"/>
      <c r="M63" s="17"/>
      <c r="N63" s="17"/>
      <c r="O63" s="17"/>
      <c r="P63" s="36"/>
      <c r="Q63" s="17"/>
      <c r="R63" s="17"/>
      <c r="S63" s="17"/>
      <c r="T63" s="17"/>
      <c r="U63" s="17"/>
      <c r="V63" s="17"/>
      <c r="W63" s="17"/>
      <c r="X63" s="17"/>
      <c r="Y63" s="17"/>
    </row>
    <row r="64" spans="2:25" x14ac:dyDescent="0.35">
      <c r="J64" s="17"/>
      <c r="K64" s="17"/>
      <c r="L64" s="17"/>
      <c r="M64" s="17"/>
      <c r="N64" s="17"/>
      <c r="O64" s="17"/>
      <c r="P64" s="36"/>
      <c r="Q64" s="17"/>
      <c r="R64" s="17"/>
      <c r="S64" s="17"/>
      <c r="T64" s="17"/>
      <c r="U64" s="17"/>
      <c r="V64" s="17"/>
      <c r="W64" s="17"/>
      <c r="X64" s="17"/>
      <c r="Y64" s="17"/>
    </row>
    <row r="65" spans="10:25" x14ac:dyDescent="0.35">
      <c r="J65" s="17"/>
      <c r="K65" s="17"/>
      <c r="L65" s="17"/>
      <c r="M65" s="17"/>
      <c r="N65" s="17"/>
      <c r="O65" s="17"/>
      <c r="P65" s="36"/>
      <c r="Q65" s="17"/>
      <c r="R65" s="17"/>
      <c r="S65" s="17"/>
      <c r="T65" s="17"/>
      <c r="U65" s="17"/>
      <c r="V65" s="17"/>
      <c r="W65" s="17"/>
      <c r="X65" s="17"/>
      <c r="Y65" s="17"/>
    </row>
    <row r="66" spans="10:25" x14ac:dyDescent="0.35">
      <c r="J66" s="17"/>
      <c r="K66" s="17"/>
      <c r="L66" s="17"/>
      <c r="M66" s="17"/>
      <c r="N66" s="17"/>
      <c r="O66" s="17"/>
      <c r="P66" s="36"/>
      <c r="Q66" s="17"/>
      <c r="R66" s="17"/>
      <c r="S66" s="17"/>
      <c r="T66" s="17"/>
      <c r="U66" s="17"/>
      <c r="V66" s="17"/>
      <c r="W66" s="17"/>
      <c r="X66" s="17"/>
      <c r="Y66" s="17"/>
    </row>
    <row r="67" spans="10:25" x14ac:dyDescent="0.35">
      <c r="J67" s="17"/>
      <c r="K67" s="17"/>
      <c r="L67" s="17"/>
      <c r="M67" s="17"/>
      <c r="N67" s="17"/>
      <c r="O67" s="17"/>
      <c r="P67" s="36"/>
      <c r="Q67" s="17"/>
      <c r="R67" s="17"/>
      <c r="S67" s="17"/>
      <c r="T67" s="17"/>
      <c r="U67" s="17"/>
      <c r="V67" s="17"/>
      <c r="W67" s="17"/>
      <c r="X67" s="17"/>
      <c r="Y67" s="17"/>
    </row>
    <row r="68" spans="10:25" x14ac:dyDescent="0.35">
      <c r="J68" s="17"/>
      <c r="K68" s="17"/>
      <c r="L68" s="17"/>
      <c r="M68" s="17"/>
      <c r="N68" s="17"/>
      <c r="O68" s="17"/>
      <c r="P68" s="36"/>
      <c r="Q68" s="17"/>
      <c r="R68" s="17"/>
      <c r="S68" s="17"/>
      <c r="T68" s="17"/>
      <c r="U68" s="17"/>
      <c r="V68" s="17"/>
      <c r="W68" s="17"/>
      <c r="X68" s="17"/>
      <c r="Y68" s="17"/>
    </row>
    <row r="69" spans="10:25" x14ac:dyDescent="0.35">
      <c r="J69" s="17"/>
      <c r="K69" s="17"/>
      <c r="L69" s="17"/>
      <c r="M69" s="17"/>
      <c r="N69" s="17"/>
      <c r="O69" s="17"/>
      <c r="P69" s="36"/>
      <c r="Q69" s="17"/>
      <c r="R69" s="17"/>
      <c r="S69" s="17"/>
      <c r="T69" s="17"/>
      <c r="U69" s="17"/>
      <c r="V69" s="17"/>
      <c r="W69" s="17"/>
      <c r="X69" s="17"/>
      <c r="Y69" s="17"/>
    </row>
    <row r="70" spans="10:25" x14ac:dyDescent="0.35">
      <c r="J70" s="17"/>
      <c r="K70" s="17"/>
      <c r="L70" s="17"/>
      <c r="M70" s="17"/>
      <c r="N70" s="17"/>
      <c r="O70" s="17"/>
      <c r="P70" s="36"/>
      <c r="Q70" s="17"/>
      <c r="R70" s="17"/>
      <c r="S70" s="17"/>
      <c r="T70" s="17"/>
      <c r="U70" s="17"/>
      <c r="V70" s="17"/>
      <c r="W70" s="17"/>
      <c r="X70" s="17"/>
      <c r="Y70" s="17"/>
    </row>
    <row r="71" spans="10:25" x14ac:dyDescent="0.35">
      <c r="J71" s="17"/>
      <c r="K71" s="17"/>
      <c r="L71" s="17"/>
      <c r="M71" s="17"/>
      <c r="N71" s="17"/>
      <c r="O71" s="17"/>
      <c r="P71" s="36"/>
      <c r="Q71" s="17"/>
      <c r="R71" s="17"/>
      <c r="S71" s="17"/>
      <c r="T71" s="17"/>
      <c r="U71" s="17"/>
      <c r="V71" s="17"/>
      <c r="W71" s="17"/>
      <c r="X71" s="17"/>
      <c r="Y71" s="17"/>
    </row>
    <row r="72" spans="10:25" x14ac:dyDescent="0.35">
      <c r="J72" s="17"/>
      <c r="K72" s="17"/>
      <c r="L72" s="17"/>
      <c r="M72" s="17"/>
      <c r="N72" s="17"/>
      <c r="O72" s="17"/>
      <c r="P72" s="36"/>
      <c r="Q72" s="17"/>
      <c r="R72" s="17"/>
      <c r="S72" s="17"/>
      <c r="T72" s="17"/>
      <c r="U72" s="17"/>
      <c r="V72" s="17"/>
      <c r="W72" s="17"/>
      <c r="X72" s="17"/>
      <c r="Y72" s="17"/>
    </row>
    <row r="73" spans="10:25" x14ac:dyDescent="0.35">
      <c r="J73" s="17"/>
      <c r="K73" s="17"/>
      <c r="L73" s="17"/>
      <c r="M73" s="17"/>
      <c r="N73" s="17"/>
      <c r="O73" s="17"/>
      <c r="P73" s="36"/>
      <c r="Q73" s="17"/>
      <c r="R73" s="17"/>
      <c r="S73" s="17"/>
      <c r="T73" s="17"/>
      <c r="U73" s="17"/>
      <c r="V73" s="17"/>
      <c r="W73" s="17"/>
      <c r="X73" s="17"/>
      <c r="Y73" s="17"/>
    </row>
    <row r="74" spans="10:25" x14ac:dyDescent="0.35">
      <c r="J74" s="17"/>
      <c r="K74" s="17"/>
      <c r="L74" s="17"/>
      <c r="M74" s="17"/>
      <c r="N74" s="17"/>
      <c r="O74" s="17"/>
      <c r="P74" s="36"/>
      <c r="Q74" s="17"/>
      <c r="R74" s="17"/>
      <c r="S74" s="17"/>
      <c r="T74" s="17"/>
      <c r="U74" s="17"/>
      <c r="V74" s="17"/>
      <c r="W74" s="17"/>
      <c r="X74" s="17"/>
      <c r="Y74" s="17"/>
    </row>
    <row r="75" spans="10:25" x14ac:dyDescent="0.35">
      <c r="J75" s="17"/>
      <c r="K75" s="17"/>
      <c r="L75" s="17"/>
      <c r="M75" s="17"/>
      <c r="N75" s="17"/>
      <c r="O75" s="17"/>
      <c r="P75" s="36"/>
      <c r="Q75" s="17"/>
      <c r="R75" s="17"/>
      <c r="S75" s="17"/>
      <c r="T75" s="17"/>
      <c r="U75" s="17"/>
      <c r="V75" s="17"/>
      <c r="W75" s="17"/>
      <c r="X75" s="17"/>
      <c r="Y75" s="17"/>
    </row>
    <row r="76" spans="10:25" x14ac:dyDescent="0.35">
      <c r="J76" s="17"/>
      <c r="K76" s="17"/>
      <c r="L76" s="17"/>
      <c r="M76" s="17"/>
      <c r="N76" s="17"/>
      <c r="O76" s="17"/>
      <c r="P76" s="36"/>
      <c r="Q76" s="17"/>
      <c r="R76" s="17"/>
      <c r="S76" s="17"/>
      <c r="T76" s="17"/>
      <c r="U76" s="17"/>
      <c r="V76" s="17"/>
      <c r="W76" s="17"/>
      <c r="X76" s="17"/>
      <c r="Y76" s="17"/>
    </row>
    <row r="77" spans="10:25" x14ac:dyDescent="0.35">
      <c r="J77" s="17"/>
      <c r="K77" s="17"/>
      <c r="L77" s="17"/>
      <c r="M77" s="17"/>
      <c r="N77" s="17"/>
      <c r="O77" s="17"/>
      <c r="P77" s="36"/>
      <c r="Q77" s="17"/>
      <c r="R77" s="17"/>
      <c r="S77" s="17"/>
      <c r="T77" s="17"/>
      <c r="U77" s="17"/>
      <c r="V77" s="17"/>
      <c r="W77" s="17"/>
      <c r="X77" s="17"/>
      <c r="Y77" s="17"/>
    </row>
    <row r="78" spans="10:25" x14ac:dyDescent="0.35">
      <c r="J78" s="17"/>
      <c r="K78" s="17"/>
      <c r="L78" s="17"/>
      <c r="M78" s="17"/>
      <c r="N78" s="17"/>
      <c r="O78" s="17"/>
      <c r="P78" s="36"/>
      <c r="Q78" s="17"/>
      <c r="R78" s="17"/>
      <c r="S78" s="17"/>
      <c r="T78" s="17"/>
      <c r="U78" s="17"/>
      <c r="V78" s="17"/>
      <c r="W78" s="17"/>
      <c r="X78" s="17"/>
      <c r="Y78" s="17"/>
    </row>
    <row r="79" spans="10:25" x14ac:dyDescent="0.35">
      <c r="J79" s="17"/>
      <c r="K79" s="17"/>
      <c r="L79" s="17"/>
      <c r="M79" s="17"/>
      <c r="N79" s="17"/>
      <c r="O79" s="17"/>
      <c r="P79" s="36"/>
      <c r="Q79" s="17"/>
      <c r="R79" s="17"/>
      <c r="S79" s="17"/>
      <c r="T79" s="17"/>
      <c r="U79" s="17"/>
      <c r="V79" s="17"/>
      <c r="W79" s="17"/>
      <c r="X79" s="17"/>
      <c r="Y79" s="17"/>
    </row>
    <row r="80" spans="10:25" x14ac:dyDescent="0.35">
      <c r="J80" s="17"/>
      <c r="K80" s="17"/>
      <c r="L80" s="17"/>
      <c r="M80" s="17"/>
      <c r="N80" s="17"/>
      <c r="O80" s="17"/>
      <c r="P80" s="36"/>
      <c r="Q80" s="17"/>
      <c r="R80" s="17"/>
      <c r="S80" s="17"/>
      <c r="T80" s="17"/>
      <c r="U80" s="17"/>
      <c r="V80" s="17"/>
      <c r="W80" s="17"/>
      <c r="X80" s="17"/>
      <c r="Y80" s="17"/>
    </row>
    <row r="81" spans="10:25" x14ac:dyDescent="0.35">
      <c r="J81" s="17"/>
      <c r="K81" s="17"/>
      <c r="L81" s="17"/>
      <c r="M81" s="17"/>
      <c r="N81" s="17"/>
      <c r="O81" s="17"/>
      <c r="P81" s="36"/>
      <c r="Q81" s="17"/>
      <c r="R81" s="17"/>
      <c r="S81" s="17"/>
      <c r="T81" s="17"/>
      <c r="U81" s="17"/>
      <c r="V81" s="17"/>
      <c r="W81" s="17"/>
      <c r="X81" s="17"/>
      <c r="Y81" s="17"/>
    </row>
    <row r="82" spans="10:25" x14ac:dyDescent="0.35">
      <c r="J82" s="17"/>
      <c r="K82" s="17"/>
      <c r="L82" s="17"/>
      <c r="M82" s="17"/>
      <c r="N82" s="17"/>
      <c r="O82" s="17"/>
      <c r="P82" s="36"/>
      <c r="Q82" s="17"/>
      <c r="R82" s="17"/>
      <c r="S82" s="17"/>
      <c r="T82" s="17"/>
      <c r="U82" s="17"/>
      <c r="V82" s="17"/>
      <c r="W82" s="17"/>
      <c r="X82" s="17"/>
      <c r="Y82" s="17"/>
    </row>
    <row r="83" spans="10:25" x14ac:dyDescent="0.35">
      <c r="J83" s="17"/>
      <c r="K83" s="17"/>
      <c r="L83" s="17"/>
      <c r="M83" s="17"/>
      <c r="N83" s="17"/>
      <c r="O83" s="17"/>
      <c r="P83" s="36"/>
      <c r="Q83" s="17"/>
      <c r="R83" s="17"/>
      <c r="S83" s="17"/>
      <c r="T83" s="17"/>
      <c r="U83" s="17"/>
      <c r="V83" s="17"/>
      <c r="W83" s="17"/>
      <c r="X83" s="17"/>
      <c r="Y83" s="17"/>
    </row>
    <row r="84" spans="10:25" x14ac:dyDescent="0.35">
      <c r="J84" s="17"/>
      <c r="K84" s="17"/>
      <c r="L84" s="17"/>
      <c r="M84" s="17"/>
      <c r="N84" s="17"/>
      <c r="O84" s="17"/>
      <c r="P84" s="36"/>
      <c r="Q84" s="17"/>
      <c r="R84" s="17"/>
      <c r="S84" s="17"/>
      <c r="T84" s="17"/>
      <c r="U84" s="17"/>
      <c r="V84" s="17"/>
      <c r="W84" s="17"/>
      <c r="X84" s="17"/>
      <c r="Y84" s="17"/>
    </row>
    <row r="85" spans="10:25" x14ac:dyDescent="0.35">
      <c r="J85" s="17"/>
      <c r="K85" s="17"/>
      <c r="L85" s="17"/>
      <c r="M85" s="17"/>
      <c r="N85" s="17"/>
      <c r="O85" s="17"/>
      <c r="P85" s="36"/>
      <c r="Q85" s="17"/>
      <c r="R85" s="17"/>
      <c r="S85" s="17"/>
      <c r="T85" s="17"/>
      <c r="U85" s="17"/>
      <c r="V85" s="17"/>
      <c r="W85" s="17"/>
      <c r="X85" s="17"/>
      <c r="Y85" s="17"/>
    </row>
    <row r="86" spans="10:25" x14ac:dyDescent="0.35">
      <c r="J86" s="17"/>
      <c r="K86" s="17"/>
      <c r="L86" s="17"/>
      <c r="M86" s="17"/>
      <c r="N86" s="17"/>
      <c r="O86" s="17"/>
      <c r="P86" s="36"/>
      <c r="Q86" s="17"/>
      <c r="R86" s="17"/>
      <c r="S86" s="17"/>
      <c r="T86" s="17"/>
      <c r="U86" s="17"/>
      <c r="V86" s="17"/>
      <c r="W86" s="17"/>
      <c r="X86" s="17"/>
      <c r="Y86" s="17"/>
    </row>
    <row r="87" spans="10:25" x14ac:dyDescent="0.35">
      <c r="J87" s="17"/>
      <c r="K87" s="17"/>
      <c r="L87" s="17"/>
      <c r="M87" s="17"/>
      <c r="N87" s="17"/>
      <c r="O87" s="17"/>
      <c r="P87" s="36"/>
      <c r="Q87" s="17"/>
      <c r="R87" s="17"/>
      <c r="S87" s="17"/>
      <c r="T87" s="17"/>
      <c r="U87" s="17"/>
      <c r="V87" s="17"/>
      <c r="W87" s="17"/>
      <c r="X87" s="17"/>
      <c r="Y87" s="17"/>
    </row>
    <row r="88" spans="10:25" x14ac:dyDescent="0.35">
      <c r="J88" s="17"/>
      <c r="K88" s="17"/>
      <c r="L88" s="17"/>
      <c r="M88" s="17"/>
      <c r="N88" s="17"/>
      <c r="O88" s="17"/>
      <c r="P88" s="36"/>
      <c r="Q88" s="17"/>
      <c r="R88" s="17"/>
      <c r="S88" s="17"/>
      <c r="T88" s="17"/>
      <c r="U88" s="17"/>
      <c r="V88" s="17"/>
      <c r="W88" s="17"/>
      <c r="X88" s="17"/>
      <c r="Y88" s="17"/>
    </row>
    <row r="89" spans="10:25" x14ac:dyDescent="0.35">
      <c r="J89" s="17"/>
      <c r="K89" s="17"/>
      <c r="L89" s="17"/>
      <c r="M89" s="17"/>
      <c r="N89" s="17"/>
      <c r="O89" s="17"/>
      <c r="P89" s="36"/>
      <c r="Q89" s="17"/>
      <c r="R89" s="17"/>
      <c r="S89" s="17"/>
      <c r="T89" s="17"/>
      <c r="U89" s="17"/>
      <c r="V89" s="17"/>
      <c r="W89" s="17"/>
      <c r="X89" s="17"/>
      <c r="Y89" s="17"/>
    </row>
    <row r="90" spans="10:25" x14ac:dyDescent="0.35">
      <c r="J90" s="17"/>
      <c r="K90" s="17"/>
      <c r="L90" s="17"/>
      <c r="M90" s="17"/>
      <c r="N90" s="17"/>
      <c r="O90" s="17"/>
      <c r="P90" s="36"/>
      <c r="Q90" s="17"/>
      <c r="R90" s="17"/>
      <c r="S90" s="17"/>
      <c r="T90" s="17"/>
      <c r="U90" s="17"/>
      <c r="V90" s="17"/>
      <c r="W90" s="17"/>
      <c r="X90" s="17"/>
      <c r="Y90" s="17"/>
    </row>
    <row r="91" spans="10:25" x14ac:dyDescent="0.35">
      <c r="J91" s="17"/>
      <c r="K91" s="17"/>
      <c r="L91" s="17"/>
      <c r="M91" s="17"/>
      <c r="N91" s="17"/>
      <c r="O91" s="17"/>
      <c r="P91" s="36"/>
      <c r="Q91" s="17"/>
      <c r="R91" s="17"/>
      <c r="S91" s="17"/>
      <c r="T91" s="17"/>
      <c r="U91" s="17"/>
      <c r="V91" s="17"/>
      <c r="W91" s="17"/>
      <c r="X91" s="17"/>
      <c r="Y91" s="17"/>
    </row>
    <row r="92" spans="10:25" x14ac:dyDescent="0.35">
      <c r="J92" s="17"/>
      <c r="K92" s="17"/>
      <c r="L92" s="17"/>
      <c r="M92" s="17"/>
      <c r="N92" s="17"/>
      <c r="O92" s="17"/>
      <c r="P92" s="36"/>
      <c r="Q92" s="17"/>
      <c r="R92" s="17"/>
      <c r="S92" s="17"/>
      <c r="T92" s="17"/>
      <c r="U92" s="17"/>
      <c r="V92" s="17"/>
      <c r="W92" s="17"/>
      <c r="X92" s="17"/>
      <c r="Y92" s="17"/>
    </row>
    <row r="93" spans="10:25" x14ac:dyDescent="0.35">
      <c r="J93" s="17"/>
      <c r="K93" s="17"/>
      <c r="L93" s="17"/>
      <c r="M93" s="17"/>
      <c r="N93" s="17"/>
      <c r="O93" s="17"/>
      <c r="P93" s="36"/>
      <c r="Q93" s="17"/>
      <c r="R93" s="17"/>
      <c r="S93" s="17"/>
      <c r="T93" s="17"/>
      <c r="U93" s="17"/>
      <c r="V93" s="17"/>
      <c r="W93" s="17"/>
      <c r="X93" s="17"/>
      <c r="Y93" s="17"/>
    </row>
    <row r="94" spans="10:25" x14ac:dyDescent="0.35">
      <c r="J94" s="17"/>
      <c r="K94" s="17"/>
      <c r="L94" s="17"/>
      <c r="M94" s="17"/>
      <c r="N94" s="17"/>
      <c r="O94" s="17"/>
      <c r="P94" s="36"/>
      <c r="Q94" s="17"/>
      <c r="R94" s="17"/>
      <c r="S94" s="17"/>
      <c r="T94" s="17"/>
      <c r="U94" s="17"/>
      <c r="V94" s="17"/>
      <c r="W94" s="17"/>
      <c r="X94" s="17"/>
      <c r="Y94" s="17"/>
    </row>
    <row r="95" spans="10:25" x14ac:dyDescent="0.35">
      <c r="J95" s="17"/>
      <c r="K95" s="17"/>
      <c r="L95" s="17"/>
      <c r="M95" s="17"/>
      <c r="N95" s="17"/>
      <c r="O95" s="17"/>
      <c r="P95" s="36"/>
      <c r="Q95" s="17"/>
      <c r="R95" s="17"/>
      <c r="S95" s="17"/>
      <c r="T95" s="17"/>
      <c r="U95" s="17"/>
      <c r="V95" s="17"/>
      <c r="W95" s="17"/>
      <c r="X95" s="17"/>
      <c r="Y95" s="17"/>
    </row>
    <row r="96" spans="10:25" x14ac:dyDescent="0.35">
      <c r="J96" s="17"/>
      <c r="K96" s="17"/>
      <c r="L96" s="17"/>
      <c r="M96" s="17"/>
      <c r="N96" s="17"/>
      <c r="O96" s="17"/>
      <c r="P96" s="36"/>
      <c r="Q96" s="17"/>
      <c r="R96" s="17"/>
      <c r="S96" s="17"/>
      <c r="T96" s="17"/>
      <c r="U96" s="17"/>
      <c r="V96" s="17"/>
      <c r="W96" s="17"/>
      <c r="X96" s="17"/>
      <c r="Y96" s="17"/>
    </row>
    <row r="97" spans="10:25" x14ac:dyDescent="0.35">
      <c r="J97" s="17"/>
      <c r="K97" s="17"/>
      <c r="L97" s="17"/>
      <c r="M97" s="17"/>
      <c r="N97" s="17"/>
      <c r="O97" s="17"/>
      <c r="P97" s="36"/>
      <c r="Q97" s="17"/>
      <c r="R97" s="17"/>
      <c r="S97" s="17"/>
      <c r="T97" s="17"/>
      <c r="U97" s="17"/>
      <c r="V97" s="17"/>
      <c r="W97" s="17"/>
      <c r="X97" s="17"/>
      <c r="Y97" s="17"/>
    </row>
    <row r="98" spans="10:25" x14ac:dyDescent="0.35">
      <c r="J98" s="17"/>
      <c r="K98" s="17"/>
      <c r="L98" s="17"/>
      <c r="M98" s="17"/>
      <c r="N98" s="17"/>
      <c r="O98" s="17"/>
      <c r="P98" s="36"/>
      <c r="Q98" s="17"/>
      <c r="R98" s="17"/>
      <c r="S98" s="17"/>
      <c r="T98" s="17"/>
      <c r="U98" s="17"/>
      <c r="V98" s="17"/>
      <c r="W98" s="17"/>
      <c r="X98" s="17"/>
      <c r="Y98" s="17"/>
    </row>
    <row r="99" spans="10:25" x14ac:dyDescent="0.35">
      <c r="J99" s="17"/>
      <c r="K99" s="17"/>
      <c r="L99" s="17"/>
      <c r="M99" s="17"/>
      <c r="N99" s="17"/>
      <c r="O99" s="17"/>
      <c r="P99" s="36"/>
      <c r="Q99" s="17"/>
      <c r="R99" s="17"/>
      <c r="S99" s="17"/>
      <c r="T99" s="17"/>
      <c r="U99" s="17"/>
      <c r="V99" s="17"/>
      <c r="W99" s="17"/>
      <c r="X99" s="17"/>
      <c r="Y99" s="17"/>
    </row>
    <row r="100" spans="10:25" x14ac:dyDescent="0.35">
      <c r="J100" s="17"/>
      <c r="K100" s="17"/>
      <c r="L100" s="17"/>
      <c r="M100" s="17"/>
      <c r="N100" s="17"/>
      <c r="O100" s="17"/>
      <c r="P100" s="36"/>
      <c r="Q100" s="17"/>
      <c r="R100" s="17"/>
      <c r="S100" s="17"/>
      <c r="T100" s="17"/>
      <c r="U100" s="17"/>
      <c r="V100" s="17"/>
      <c r="W100" s="17"/>
      <c r="X100" s="17"/>
      <c r="Y100" s="17"/>
    </row>
    <row r="101" spans="10:25" x14ac:dyDescent="0.35">
      <c r="J101" s="17"/>
      <c r="K101" s="17"/>
      <c r="L101" s="17"/>
      <c r="M101" s="17"/>
      <c r="N101" s="17"/>
      <c r="O101" s="17"/>
      <c r="P101" s="36"/>
      <c r="Q101" s="17"/>
      <c r="R101" s="17"/>
      <c r="S101" s="17"/>
      <c r="T101" s="17"/>
      <c r="U101" s="17"/>
      <c r="V101" s="17"/>
      <c r="W101" s="17"/>
      <c r="X101" s="17"/>
      <c r="Y101" s="17"/>
    </row>
    <row r="102" spans="10:25" x14ac:dyDescent="0.35">
      <c r="J102" s="17"/>
      <c r="K102" s="17"/>
      <c r="L102" s="17"/>
      <c r="M102" s="17"/>
      <c r="N102" s="17"/>
      <c r="O102" s="17"/>
      <c r="P102" s="36"/>
      <c r="Q102" s="17"/>
      <c r="R102" s="17"/>
      <c r="S102" s="17"/>
      <c r="T102" s="17"/>
      <c r="U102" s="17"/>
      <c r="V102" s="17"/>
      <c r="W102" s="17"/>
      <c r="X102" s="17"/>
      <c r="Y102" s="17"/>
    </row>
    <row r="103" spans="10:25" x14ac:dyDescent="0.35">
      <c r="J103" s="17"/>
      <c r="K103" s="17"/>
      <c r="L103" s="17"/>
      <c r="M103" s="17"/>
      <c r="N103" s="17"/>
      <c r="O103" s="17"/>
      <c r="P103" s="36"/>
      <c r="Q103" s="17"/>
      <c r="R103" s="17"/>
      <c r="S103" s="17"/>
      <c r="T103" s="17"/>
      <c r="U103" s="17"/>
      <c r="V103" s="17"/>
      <c r="W103" s="17"/>
      <c r="X103" s="17"/>
      <c r="Y103" s="17"/>
    </row>
    <row r="104" spans="10:25" x14ac:dyDescent="0.35">
      <c r="J104" s="17"/>
      <c r="K104" s="17"/>
      <c r="L104" s="17"/>
      <c r="M104" s="17"/>
      <c r="N104" s="17"/>
      <c r="O104" s="17"/>
      <c r="P104" s="36"/>
      <c r="Q104" s="17"/>
      <c r="R104" s="17"/>
      <c r="S104" s="17"/>
      <c r="T104" s="17"/>
      <c r="U104" s="17"/>
      <c r="V104" s="17"/>
      <c r="W104" s="17"/>
      <c r="X104" s="17"/>
      <c r="Y104" s="17"/>
    </row>
    <row r="105" spans="10:25" x14ac:dyDescent="0.35">
      <c r="J105" s="17"/>
      <c r="K105" s="17"/>
      <c r="L105" s="17"/>
      <c r="M105" s="17"/>
      <c r="N105" s="17"/>
      <c r="O105" s="17"/>
      <c r="P105" s="36"/>
      <c r="Q105" s="17"/>
      <c r="R105" s="17"/>
      <c r="S105" s="17"/>
      <c r="T105" s="17"/>
      <c r="U105" s="17"/>
      <c r="V105" s="17"/>
      <c r="W105" s="17"/>
      <c r="X105" s="17"/>
      <c r="Y105" s="17"/>
    </row>
    <row r="106" spans="10:25" x14ac:dyDescent="0.35">
      <c r="J106" s="17"/>
      <c r="K106" s="17"/>
      <c r="L106" s="17"/>
      <c r="M106" s="17"/>
      <c r="N106" s="17"/>
      <c r="O106" s="17"/>
      <c r="P106" s="36"/>
      <c r="Q106" s="17"/>
      <c r="R106" s="17"/>
      <c r="S106" s="17"/>
      <c r="T106" s="17"/>
      <c r="U106" s="17"/>
      <c r="V106" s="17"/>
      <c r="W106" s="17"/>
      <c r="X106" s="17"/>
      <c r="Y106" s="17"/>
    </row>
    <row r="107" spans="10:25" x14ac:dyDescent="0.35">
      <c r="J107" s="17"/>
      <c r="K107" s="17"/>
      <c r="L107" s="17"/>
      <c r="M107" s="17"/>
      <c r="N107" s="17"/>
      <c r="O107" s="17"/>
      <c r="P107" s="36"/>
      <c r="Q107" s="17"/>
      <c r="R107" s="17"/>
      <c r="S107" s="17"/>
      <c r="T107" s="17"/>
      <c r="U107" s="17"/>
      <c r="V107" s="17"/>
      <c r="W107" s="17"/>
      <c r="X107" s="17"/>
      <c r="Y107" s="17"/>
    </row>
    <row r="108" spans="10:25" x14ac:dyDescent="0.35">
      <c r="J108" s="17"/>
      <c r="K108" s="17"/>
      <c r="L108" s="17"/>
      <c r="M108" s="17"/>
      <c r="N108" s="17"/>
      <c r="O108" s="17"/>
      <c r="P108" s="36"/>
      <c r="Q108" s="17"/>
      <c r="R108" s="17"/>
      <c r="S108" s="17"/>
      <c r="T108" s="17"/>
      <c r="U108" s="17"/>
      <c r="V108" s="17"/>
      <c r="W108" s="17"/>
      <c r="X108" s="17"/>
      <c r="Y108" s="17"/>
    </row>
    <row r="109" spans="10:25" x14ac:dyDescent="0.35">
      <c r="J109" s="17"/>
      <c r="K109" s="17"/>
      <c r="L109" s="17"/>
      <c r="M109" s="17"/>
      <c r="N109" s="17"/>
      <c r="O109" s="17"/>
      <c r="P109" s="36"/>
      <c r="Q109" s="17"/>
      <c r="R109" s="17"/>
      <c r="S109" s="17"/>
      <c r="T109" s="17"/>
      <c r="U109" s="17"/>
      <c r="V109" s="17"/>
      <c r="W109" s="17"/>
      <c r="X109" s="17"/>
      <c r="Y109" s="17"/>
    </row>
    <row r="110" spans="10:25" x14ac:dyDescent="0.35">
      <c r="J110" s="17"/>
      <c r="K110" s="17"/>
      <c r="L110" s="17"/>
      <c r="M110" s="17"/>
      <c r="N110" s="17"/>
      <c r="O110" s="17"/>
      <c r="P110" s="36"/>
      <c r="Q110" s="17"/>
      <c r="R110" s="17"/>
      <c r="S110" s="17"/>
      <c r="T110" s="17"/>
      <c r="U110" s="17"/>
      <c r="V110" s="17"/>
      <c r="W110" s="17"/>
      <c r="X110" s="17"/>
      <c r="Y110" s="17"/>
    </row>
    <row r="111" spans="10:25" x14ac:dyDescent="0.35">
      <c r="J111" s="17"/>
      <c r="K111" s="17"/>
      <c r="L111" s="17"/>
      <c r="M111" s="17"/>
      <c r="N111" s="17"/>
      <c r="O111" s="17"/>
      <c r="P111" s="36"/>
      <c r="Q111" s="17"/>
      <c r="R111" s="17"/>
      <c r="S111" s="17"/>
      <c r="T111" s="17"/>
      <c r="U111" s="17"/>
      <c r="V111" s="17"/>
      <c r="W111" s="17"/>
      <c r="X111" s="17"/>
      <c r="Y111" s="17"/>
    </row>
    <row r="112" spans="10:25" x14ac:dyDescent="0.35">
      <c r="J112" s="17"/>
      <c r="K112" s="17"/>
      <c r="L112" s="17"/>
      <c r="M112" s="17"/>
      <c r="N112" s="17"/>
      <c r="O112" s="17"/>
      <c r="P112" s="36"/>
      <c r="Q112" s="17"/>
      <c r="R112" s="17"/>
      <c r="S112" s="17"/>
      <c r="T112" s="17"/>
      <c r="U112" s="17"/>
      <c r="V112" s="17"/>
      <c r="W112" s="17"/>
      <c r="X112" s="17"/>
      <c r="Y112" s="17"/>
    </row>
    <row r="113" spans="10:25" x14ac:dyDescent="0.35">
      <c r="J113" s="17"/>
      <c r="K113" s="17"/>
      <c r="L113" s="17"/>
      <c r="M113" s="17"/>
      <c r="N113" s="17"/>
      <c r="O113" s="17"/>
      <c r="P113" s="36"/>
      <c r="Q113" s="17"/>
      <c r="R113" s="17"/>
      <c r="S113" s="17"/>
      <c r="T113" s="17"/>
      <c r="U113" s="17"/>
      <c r="V113" s="17"/>
      <c r="W113" s="17"/>
      <c r="X113" s="17"/>
      <c r="Y113" s="17"/>
    </row>
    <row r="114" spans="10:25" x14ac:dyDescent="0.35">
      <c r="J114" s="17"/>
      <c r="K114" s="17"/>
      <c r="L114" s="17"/>
      <c r="M114" s="17"/>
      <c r="N114" s="17"/>
      <c r="O114" s="17"/>
      <c r="P114" s="36"/>
      <c r="Q114" s="17"/>
      <c r="R114" s="17"/>
      <c r="S114" s="17"/>
      <c r="T114" s="17"/>
      <c r="U114" s="17"/>
      <c r="V114" s="17"/>
      <c r="W114" s="17"/>
      <c r="X114" s="17"/>
      <c r="Y114" s="17"/>
    </row>
    <row r="115" spans="10:25" x14ac:dyDescent="0.35">
      <c r="J115" s="17"/>
      <c r="K115" s="17"/>
      <c r="L115" s="17"/>
      <c r="M115" s="17"/>
      <c r="N115" s="17"/>
      <c r="O115" s="17"/>
      <c r="P115" s="36"/>
      <c r="Q115" s="17"/>
      <c r="R115" s="17"/>
      <c r="S115" s="17"/>
      <c r="T115" s="17"/>
      <c r="U115" s="17"/>
      <c r="V115" s="17"/>
      <c r="W115" s="17"/>
      <c r="X115" s="17"/>
      <c r="Y115" s="17"/>
    </row>
    <row r="116" spans="10:25" x14ac:dyDescent="0.35">
      <c r="J116" s="17"/>
      <c r="K116" s="17"/>
      <c r="L116" s="17"/>
      <c r="M116" s="17"/>
      <c r="N116" s="17"/>
      <c r="O116" s="17"/>
      <c r="P116" s="36"/>
      <c r="Q116" s="17"/>
      <c r="R116" s="17"/>
      <c r="S116" s="17"/>
      <c r="T116" s="17"/>
      <c r="U116" s="17"/>
      <c r="V116" s="17"/>
      <c r="W116" s="17"/>
      <c r="X116" s="17"/>
      <c r="Y116" s="17"/>
    </row>
    <row r="117" spans="10:25" x14ac:dyDescent="0.35">
      <c r="J117" s="17"/>
      <c r="K117" s="17"/>
      <c r="L117" s="17"/>
      <c r="M117" s="17"/>
      <c r="N117" s="17"/>
      <c r="O117" s="17"/>
      <c r="P117" s="36"/>
      <c r="Q117" s="17"/>
      <c r="R117" s="17"/>
      <c r="S117" s="17"/>
      <c r="T117" s="17"/>
      <c r="U117" s="17"/>
      <c r="V117" s="17"/>
      <c r="W117" s="17"/>
      <c r="X117" s="17"/>
      <c r="Y117" s="17"/>
    </row>
    <row r="118" spans="10:25" x14ac:dyDescent="0.35">
      <c r="J118" s="17"/>
      <c r="K118" s="17"/>
      <c r="L118" s="17"/>
      <c r="M118" s="17"/>
      <c r="N118" s="17"/>
      <c r="O118" s="17"/>
      <c r="P118" s="36"/>
      <c r="Q118" s="17"/>
      <c r="R118" s="17"/>
      <c r="S118" s="17"/>
      <c r="T118" s="17"/>
      <c r="U118" s="17"/>
      <c r="V118" s="17"/>
      <c r="W118" s="17"/>
      <c r="X118" s="17"/>
      <c r="Y118" s="17"/>
    </row>
    <row r="119" spans="10:25" x14ac:dyDescent="0.35">
      <c r="J119" s="17"/>
      <c r="K119" s="17"/>
      <c r="L119" s="17"/>
      <c r="M119" s="17"/>
      <c r="N119" s="17"/>
      <c r="O119" s="17"/>
      <c r="P119" s="36"/>
      <c r="Q119" s="17"/>
      <c r="R119" s="17"/>
      <c r="S119" s="17"/>
      <c r="T119" s="17"/>
      <c r="U119" s="17"/>
      <c r="V119" s="17"/>
      <c r="W119" s="17"/>
      <c r="X119" s="17"/>
      <c r="Y119" s="17"/>
    </row>
    <row r="120" spans="10:25" x14ac:dyDescent="0.35">
      <c r="J120" s="17"/>
      <c r="K120" s="17"/>
      <c r="L120" s="17"/>
      <c r="M120" s="17"/>
      <c r="N120" s="17"/>
      <c r="O120" s="17"/>
      <c r="P120" s="36"/>
      <c r="Q120" s="17"/>
      <c r="R120" s="17"/>
      <c r="S120" s="17"/>
      <c r="T120" s="17"/>
      <c r="U120" s="17"/>
      <c r="V120" s="17"/>
      <c r="W120" s="17"/>
      <c r="X120" s="17"/>
      <c r="Y120" s="17"/>
    </row>
    <row r="121" spans="10:25" x14ac:dyDescent="0.35">
      <c r="J121" s="17"/>
      <c r="K121" s="17"/>
      <c r="L121" s="17"/>
      <c r="M121" s="17"/>
      <c r="N121" s="17"/>
      <c r="O121" s="17"/>
      <c r="P121" s="36"/>
      <c r="Q121" s="17"/>
      <c r="R121" s="17"/>
      <c r="S121" s="17"/>
      <c r="T121" s="17"/>
      <c r="U121" s="17"/>
      <c r="V121" s="17"/>
      <c r="W121" s="17"/>
      <c r="X121" s="17"/>
      <c r="Y121" s="17"/>
    </row>
    <row r="122" spans="10:25" x14ac:dyDescent="0.35">
      <c r="J122" s="17"/>
      <c r="K122" s="17"/>
      <c r="L122" s="17"/>
      <c r="M122" s="17"/>
      <c r="N122" s="17"/>
      <c r="O122" s="17"/>
      <c r="P122" s="36"/>
      <c r="Q122" s="17"/>
      <c r="R122" s="17"/>
      <c r="S122" s="17"/>
      <c r="T122" s="17"/>
      <c r="U122" s="17"/>
      <c r="V122" s="17"/>
      <c r="W122" s="17"/>
      <c r="X122" s="17"/>
      <c r="Y122" s="17"/>
    </row>
    <row r="123" spans="10:25" x14ac:dyDescent="0.35">
      <c r="J123" s="17"/>
      <c r="K123" s="17"/>
      <c r="L123" s="17"/>
      <c r="M123" s="17"/>
      <c r="N123" s="17"/>
      <c r="O123" s="17"/>
      <c r="P123" s="36"/>
      <c r="Q123" s="17"/>
      <c r="R123" s="17"/>
      <c r="S123" s="17"/>
      <c r="T123" s="17"/>
      <c r="U123" s="17"/>
      <c r="V123" s="17"/>
      <c r="W123" s="17"/>
      <c r="X123" s="17"/>
      <c r="Y123" s="17"/>
    </row>
    <row r="124" spans="10:25" x14ac:dyDescent="0.35">
      <c r="J124" s="17"/>
      <c r="K124" s="17"/>
      <c r="L124" s="17"/>
      <c r="M124" s="17"/>
      <c r="N124" s="17"/>
      <c r="O124" s="17"/>
      <c r="P124" s="36"/>
      <c r="Q124" s="17"/>
      <c r="R124" s="17"/>
      <c r="S124" s="17"/>
      <c r="T124" s="17"/>
      <c r="U124" s="17"/>
      <c r="V124" s="17"/>
      <c r="W124" s="17"/>
      <c r="X124" s="17"/>
      <c r="Y124" s="17"/>
    </row>
    <row r="125" spans="10:25" x14ac:dyDescent="0.35">
      <c r="J125" s="17"/>
      <c r="K125" s="17"/>
      <c r="L125" s="17"/>
      <c r="M125" s="17"/>
      <c r="N125" s="17"/>
      <c r="O125" s="17"/>
      <c r="P125" s="36"/>
      <c r="Q125" s="17"/>
      <c r="R125" s="17"/>
      <c r="S125" s="17"/>
      <c r="T125" s="17"/>
      <c r="U125" s="17"/>
      <c r="V125" s="17"/>
      <c r="W125" s="17"/>
      <c r="X125" s="17"/>
      <c r="Y125" s="17"/>
    </row>
    <row r="126" spans="10:25" x14ac:dyDescent="0.35">
      <c r="J126" s="17"/>
      <c r="K126" s="17"/>
      <c r="L126" s="17"/>
      <c r="M126" s="17"/>
      <c r="N126" s="17"/>
      <c r="O126" s="17"/>
      <c r="P126" s="36"/>
      <c r="Q126" s="17"/>
      <c r="R126" s="17"/>
      <c r="S126" s="17"/>
      <c r="T126" s="17"/>
      <c r="U126" s="17"/>
      <c r="V126" s="17"/>
      <c r="W126" s="17"/>
      <c r="X126" s="17"/>
      <c r="Y126" s="17"/>
    </row>
    <row r="127" spans="10:25" x14ac:dyDescent="0.35">
      <c r="J127" s="17"/>
      <c r="K127" s="17"/>
      <c r="L127" s="17"/>
      <c r="M127" s="17"/>
      <c r="N127" s="17"/>
      <c r="O127" s="17"/>
      <c r="P127" s="36"/>
      <c r="Q127" s="17"/>
      <c r="R127" s="17"/>
      <c r="S127" s="17"/>
      <c r="T127" s="17"/>
      <c r="U127" s="17"/>
      <c r="V127" s="17"/>
      <c r="W127" s="17"/>
      <c r="X127" s="17"/>
      <c r="Y127" s="17"/>
    </row>
    <row r="128" spans="10:25" x14ac:dyDescent="0.35">
      <c r="J128" s="17"/>
      <c r="K128" s="17"/>
      <c r="L128" s="17"/>
      <c r="M128" s="17"/>
      <c r="N128" s="17"/>
      <c r="O128" s="17"/>
      <c r="P128" s="36"/>
      <c r="Q128" s="17"/>
      <c r="R128" s="17"/>
      <c r="S128" s="17"/>
      <c r="T128" s="17"/>
      <c r="U128" s="17"/>
      <c r="V128" s="17"/>
      <c r="W128" s="17"/>
      <c r="X128" s="17"/>
      <c r="Y128" s="17"/>
    </row>
    <row r="129" spans="10:25" x14ac:dyDescent="0.35">
      <c r="J129" s="17"/>
      <c r="K129" s="17"/>
      <c r="L129" s="17"/>
      <c r="M129" s="17"/>
      <c r="N129" s="17"/>
      <c r="O129" s="17"/>
      <c r="P129" s="36"/>
      <c r="Q129" s="17"/>
      <c r="R129" s="17"/>
      <c r="S129" s="17"/>
      <c r="T129" s="17"/>
      <c r="U129" s="17"/>
      <c r="V129" s="17"/>
      <c r="W129" s="17"/>
      <c r="X129" s="17"/>
      <c r="Y129" s="17"/>
    </row>
    <row r="130" spans="10:25" x14ac:dyDescent="0.35">
      <c r="J130" s="17"/>
      <c r="K130" s="17"/>
      <c r="L130" s="17"/>
      <c r="M130" s="17"/>
      <c r="N130" s="17"/>
      <c r="O130" s="17"/>
      <c r="P130" s="36"/>
      <c r="Q130" s="17"/>
      <c r="R130" s="17"/>
      <c r="S130" s="17"/>
      <c r="T130" s="17"/>
      <c r="U130" s="17"/>
      <c r="V130" s="17"/>
      <c r="W130" s="17"/>
      <c r="X130" s="17"/>
      <c r="Y130" s="17"/>
    </row>
    <row r="131" spans="10:25" x14ac:dyDescent="0.35">
      <c r="J131" s="17"/>
      <c r="K131" s="17"/>
      <c r="L131" s="17"/>
      <c r="M131" s="17"/>
      <c r="N131" s="17"/>
      <c r="O131" s="17"/>
      <c r="P131" s="36"/>
      <c r="Q131" s="17"/>
      <c r="R131" s="17"/>
      <c r="S131" s="17"/>
      <c r="T131" s="17"/>
      <c r="U131" s="17"/>
      <c r="V131" s="17"/>
      <c r="W131" s="17"/>
      <c r="X131" s="17"/>
      <c r="Y131" s="17"/>
    </row>
    <row r="132" spans="10:25" x14ac:dyDescent="0.35">
      <c r="J132" s="17"/>
      <c r="K132" s="17"/>
      <c r="L132" s="17"/>
      <c r="M132" s="17"/>
      <c r="N132" s="17"/>
      <c r="O132" s="17"/>
      <c r="P132" s="36"/>
      <c r="Q132" s="17"/>
      <c r="R132" s="17"/>
      <c r="S132" s="17"/>
      <c r="T132" s="17"/>
      <c r="U132" s="17"/>
      <c r="V132" s="17"/>
      <c r="W132" s="17"/>
      <c r="X132" s="17"/>
      <c r="Y132" s="17"/>
    </row>
    <row r="133" spans="10:25" x14ac:dyDescent="0.35">
      <c r="J133" s="17"/>
      <c r="K133" s="17"/>
      <c r="L133" s="17"/>
      <c r="M133" s="17"/>
      <c r="N133" s="17"/>
      <c r="O133" s="17"/>
      <c r="P133" s="36"/>
      <c r="Q133" s="17"/>
      <c r="R133" s="17"/>
      <c r="S133" s="17"/>
      <c r="T133" s="17"/>
      <c r="U133" s="17"/>
      <c r="V133" s="17"/>
      <c r="W133" s="17"/>
      <c r="X133" s="17"/>
      <c r="Y133" s="17"/>
    </row>
    <row r="134" spans="10:25" x14ac:dyDescent="0.35">
      <c r="J134" s="17"/>
      <c r="K134" s="17"/>
      <c r="L134" s="17"/>
      <c r="M134" s="17"/>
      <c r="N134" s="17"/>
      <c r="O134" s="17"/>
      <c r="P134" s="36"/>
      <c r="Q134" s="17"/>
      <c r="R134" s="17"/>
      <c r="S134" s="17"/>
      <c r="T134" s="17"/>
      <c r="U134" s="17"/>
      <c r="V134" s="17"/>
      <c r="W134" s="17"/>
      <c r="X134" s="17"/>
      <c r="Y134" s="17"/>
    </row>
    <row r="135" spans="10:25" x14ac:dyDescent="0.35">
      <c r="J135" s="17"/>
      <c r="K135" s="17"/>
      <c r="L135" s="17"/>
      <c r="M135" s="17"/>
      <c r="N135" s="17"/>
      <c r="O135" s="17"/>
      <c r="P135" s="36"/>
      <c r="Q135" s="17"/>
      <c r="R135" s="17"/>
      <c r="S135" s="17"/>
      <c r="T135" s="17"/>
      <c r="U135" s="17"/>
      <c r="V135" s="17"/>
      <c r="W135" s="17"/>
      <c r="X135" s="17"/>
      <c r="Y135" s="17"/>
    </row>
    <row r="136" spans="10:25" x14ac:dyDescent="0.35">
      <c r="J136" s="17"/>
      <c r="K136" s="17"/>
      <c r="L136" s="17"/>
      <c r="M136" s="17"/>
      <c r="N136" s="17"/>
      <c r="O136" s="17"/>
      <c r="P136" s="36"/>
      <c r="Q136" s="17"/>
      <c r="R136" s="17"/>
      <c r="S136" s="17"/>
      <c r="T136" s="17"/>
      <c r="U136" s="17"/>
      <c r="V136" s="17"/>
      <c r="W136" s="17"/>
      <c r="X136" s="17"/>
      <c r="Y136" s="17"/>
    </row>
    <row r="137" spans="10:25" x14ac:dyDescent="0.35">
      <c r="J137" s="17"/>
      <c r="K137" s="17"/>
      <c r="L137" s="17"/>
      <c r="M137" s="17"/>
      <c r="N137" s="17"/>
      <c r="O137" s="17"/>
      <c r="P137" s="36"/>
      <c r="Q137" s="17"/>
      <c r="R137" s="17"/>
      <c r="S137" s="17"/>
      <c r="T137" s="17"/>
      <c r="U137" s="17"/>
      <c r="V137" s="17"/>
      <c r="W137" s="17"/>
      <c r="X137" s="17"/>
      <c r="Y137" s="17"/>
    </row>
    <row r="138" spans="10:25" x14ac:dyDescent="0.35">
      <c r="J138" s="17"/>
      <c r="K138" s="17"/>
      <c r="L138" s="17"/>
      <c r="M138" s="17"/>
      <c r="N138" s="17"/>
      <c r="O138" s="17"/>
      <c r="P138" s="36"/>
      <c r="Q138" s="17"/>
      <c r="R138" s="17"/>
      <c r="S138" s="17"/>
      <c r="T138" s="17"/>
      <c r="U138" s="17"/>
      <c r="V138" s="17"/>
      <c r="W138" s="17"/>
      <c r="X138" s="17"/>
      <c r="Y138" s="17"/>
    </row>
    <row r="139" spans="10:25" x14ac:dyDescent="0.35">
      <c r="J139" s="17"/>
      <c r="K139" s="17"/>
      <c r="L139" s="17"/>
      <c r="M139" s="17"/>
      <c r="N139" s="17"/>
      <c r="O139" s="17"/>
      <c r="P139" s="36"/>
      <c r="Q139" s="17"/>
      <c r="R139" s="17"/>
      <c r="S139" s="17"/>
      <c r="T139" s="17"/>
      <c r="U139" s="17"/>
      <c r="V139" s="17"/>
      <c r="W139" s="17"/>
      <c r="X139" s="17"/>
      <c r="Y139" s="17"/>
    </row>
    <row r="140" spans="10:25" x14ac:dyDescent="0.35">
      <c r="J140" s="17"/>
      <c r="K140" s="17"/>
      <c r="L140" s="17"/>
      <c r="M140" s="17"/>
      <c r="N140" s="17"/>
      <c r="O140" s="17"/>
      <c r="P140" s="36"/>
      <c r="Q140" s="17"/>
      <c r="R140" s="17"/>
      <c r="S140" s="17"/>
      <c r="T140" s="17"/>
      <c r="U140" s="17"/>
      <c r="V140" s="17"/>
      <c r="W140" s="17"/>
      <c r="X140" s="17"/>
      <c r="Y140" s="17"/>
    </row>
    <row r="141" spans="10:25" x14ac:dyDescent="0.35">
      <c r="J141" s="17"/>
      <c r="K141" s="17"/>
      <c r="L141" s="17"/>
      <c r="M141" s="17"/>
      <c r="N141" s="17"/>
      <c r="O141" s="17"/>
      <c r="P141" s="36"/>
      <c r="Q141" s="17"/>
      <c r="R141" s="17"/>
      <c r="S141" s="17"/>
      <c r="T141" s="17"/>
      <c r="U141" s="17"/>
      <c r="V141" s="17"/>
      <c r="W141" s="17"/>
      <c r="X141" s="17"/>
      <c r="Y141" s="17"/>
    </row>
    <row r="142" spans="10:25" x14ac:dyDescent="0.35">
      <c r="J142" s="17"/>
      <c r="K142" s="17"/>
      <c r="L142" s="17"/>
      <c r="M142" s="17"/>
      <c r="N142" s="17"/>
      <c r="O142" s="17"/>
      <c r="P142" s="36"/>
      <c r="Q142" s="17"/>
      <c r="R142" s="17"/>
      <c r="S142" s="17"/>
      <c r="T142" s="17"/>
      <c r="U142" s="17"/>
      <c r="V142" s="17"/>
      <c r="W142" s="17"/>
      <c r="X142" s="17"/>
      <c r="Y142" s="17"/>
    </row>
    <row r="143" spans="10:25" x14ac:dyDescent="0.35">
      <c r="J143" s="17"/>
      <c r="K143" s="17"/>
      <c r="L143" s="17"/>
      <c r="M143" s="17"/>
      <c r="N143" s="17"/>
      <c r="O143" s="17"/>
      <c r="P143" s="36"/>
      <c r="Q143" s="17"/>
      <c r="R143" s="17"/>
      <c r="S143" s="17"/>
      <c r="T143" s="17"/>
      <c r="U143" s="17"/>
      <c r="V143" s="17"/>
      <c r="W143" s="17"/>
      <c r="X143" s="17"/>
      <c r="Y143" s="17"/>
    </row>
    <row r="144" spans="10:25" x14ac:dyDescent="0.35">
      <c r="J144" s="17"/>
      <c r="K144" s="17"/>
      <c r="L144" s="17"/>
      <c r="M144" s="17"/>
      <c r="N144" s="17"/>
      <c r="O144" s="17"/>
      <c r="P144" s="36"/>
      <c r="Q144" s="17"/>
      <c r="R144" s="17"/>
      <c r="S144" s="17"/>
      <c r="T144" s="17"/>
      <c r="U144" s="17"/>
      <c r="V144" s="17"/>
      <c r="W144" s="17"/>
      <c r="X144" s="17"/>
      <c r="Y144" s="17"/>
    </row>
    <row r="145" spans="10:25" x14ac:dyDescent="0.35">
      <c r="J145" s="17"/>
      <c r="K145" s="17"/>
      <c r="L145" s="17"/>
      <c r="M145" s="17"/>
      <c r="N145" s="17"/>
      <c r="O145" s="17"/>
      <c r="P145" s="36"/>
      <c r="Q145" s="17"/>
      <c r="R145" s="17"/>
      <c r="S145" s="17"/>
      <c r="T145" s="17"/>
      <c r="U145" s="17"/>
      <c r="V145" s="17"/>
      <c r="W145" s="17"/>
      <c r="X145" s="17"/>
      <c r="Y145" s="17"/>
    </row>
    <row r="146" spans="10:25" x14ac:dyDescent="0.35">
      <c r="J146" s="17"/>
      <c r="K146" s="17"/>
      <c r="L146" s="17"/>
      <c r="M146" s="17"/>
      <c r="N146" s="17"/>
      <c r="O146" s="17"/>
      <c r="P146" s="36"/>
      <c r="Q146" s="17"/>
      <c r="R146" s="17"/>
      <c r="S146" s="17"/>
      <c r="T146" s="17"/>
      <c r="U146" s="17"/>
      <c r="V146" s="17"/>
      <c r="W146" s="17"/>
      <c r="X146" s="17"/>
      <c r="Y146" s="17"/>
    </row>
    <row r="147" spans="10:25" x14ac:dyDescent="0.35">
      <c r="J147" s="17"/>
      <c r="K147" s="17"/>
      <c r="L147" s="17"/>
      <c r="M147" s="17"/>
      <c r="N147" s="17"/>
      <c r="O147" s="17"/>
      <c r="P147" s="36"/>
      <c r="Q147" s="17"/>
      <c r="R147" s="17"/>
      <c r="S147" s="17"/>
      <c r="T147" s="17"/>
      <c r="U147" s="17"/>
      <c r="V147" s="17"/>
      <c r="W147" s="17"/>
      <c r="X147" s="17"/>
      <c r="Y147" s="17"/>
    </row>
    <row r="148" spans="10:25" x14ac:dyDescent="0.35">
      <c r="J148" s="17"/>
      <c r="K148" s="17"/>
      <c r="L148" s="17"/>
      <c r="M148" s="17"/>
      <c r="N148" s="17"/>
      <c r="O148" s="17"/>
      <c r="P148" s="36"/>
      <c r="Q148" s="17"/>
      <c r="R148" s="17"/>
      <c r="S148" s="17"/>
      <c r="T148" s="17"/>
      <c r="U148" s="17"/>
      <c r="V148" s="17"/>
      <c r="W148" s="17"/>
      <c r="X148" s="17"/>
      <c r="Y148" s="17"/>
    </row>
    <row r="149" spans="10:25" x14ac:dyDescent="0.35">
      <c r="J149" s="17"/>
      <c r="K149" s="17"/>
      <c r="L149" s="17"/>
      <c r="M149" s="17"/>
      <c r="N149" s="17"/>
      <c r="O149" s="17"/>
      <c r="P149" s="36"/>
      <c r="Q149" s="17"/>
      <c r="R149" s="17"/>
      <c r="S149" s="17"/>
      <c r="T149" s="17"/>
      <c r="U149" s="17"/>
      <c r="V149" s="17"/>
      <c r="W149" s="17"/>
      <c r="X149" s="17"/>
      <c r="Y149" s="17"/>
    </row>
  </sheetData>
  <mergeCells count="6">
    <mergeCell ref="C45:D45"/>
    <mergeCell ref="B52:G52"/>
    <mergeCell ref="B53:G53"/>
    <mergeCell ref="B5:D5"/>
    <mergeCell ref="A1:H3"/>
    <mergeCell ref="F6:G6"/>
  </mergeCells>
  <dataValidations disablePrompts="1" count="6">
    <dataValidation type="list" allowBlank="1" showInputMessage="1" showErrorMessage="1" sqref="N5">
      <formula1>#REF!</formula1>
    </dataValidation>
    <dataValidation type="list" showInputMessage="1" showErrorMessage="1" sqref="Q8:Q17 P20:P24 P27:P44">
      <formula1>#REF!</formula1>
    </dataValidation>
    <dataValidation type="list" showInputMessage="1" showErrorMessage="1" sqref="P18 P25">
      <formula1>$F$2:$F$21</formula1>
    </dataValidation>
    <dataValidation type="list" allowBlank="1" showInputMessage="1" showErrorMessage="1" sqref="C8:C43">
      <formula1>$G$47:$G$49</formula1>
    </dataValidation>
    <dataValidation type="list" allowBlank="1" showInputMessage="1" showErrorMessage="1" sqref="D32:D43">
      <formula1>$L$46:$L$48</formula1>
    </dataValidation>
    <dataValidation type="list" allowBlank="1" showInputMessage="1" showErrorMessage="1" sqref="O20:O24 O27:O44">
      <formula1>$B$2:$B$81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disablePrompts="1" count="4">
        <x14:dataValidation type="list" allowBlank="1" showInputMessage="1" showErrorMessage="1">
          <x14:formula1>
            <xm:f>'[1]LISTE INSCRITS'!#REF!</xm:f>
          </x14:formula1>
          <xm:sqref>E19</xm:sqref>
        </x14:dataValidation>
        <x14:dataValidation type="list" allowBlank="1" showInputMessage="1" showErrorMessage="1">
          <x14:formula1>
            <xm:f>'LISTES INSCRITS'!$B$2:$B$68</xm:f>
          </x14:formula1>
          <xm:sqref>E15:E18 E26:E27</xm:sqref>
        </x14:dataValidation>
        <x14:dataValidation type="list" allowBlank="1" showInputMessage="1" showErrorMessage="1">
          <x14:formula1>
            <xm:f>'LISTES INSCRITS'!$A$2:$A$5</xm:f>
          </x14:formula1>
          <xm:sqref>M6:N6</xm:sqref>
        </x14:dataValidation>
        <x14:dataValidation type="list" allowBlank="1" showInputMessage="1" showErrorMessage="1">
          <x14:formula1>
            <xm:f>'LISTES INSCRITS'!$B$2:$B$76</xm:f>
          </x14:formula1>
          <xm:sqref>P8:P17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2"/>
  <sheetViews>
    <sheetView workbookViewId="0">
      <selection activeCell="F59" sqref="F59"/>
    </sheetView>
  </sheetViews>
  <sheetFormatPr baseColWidth="10" defaultRowHeight="14.5" x14ac:dyDescent="0.35"/>
  <cols>
    <col min="1" max="1" width="15.1796875" customWidth="1"/>
    <col min="2" max="2" width="20.453125" customWidth="1"/>
    <col min="3" max="3" width="20.81640625" customWidth="1"/>
    <col min="4" max="4" width="32.1796875" bestFit="1" customWidth="1"/>
    <col min="5" max="5" width="20.453125" customWidth="1"/>
    <col min="6" max="6" width="20.81640625" customWidth="1"/>
    <col min="7" max="7" width="15.1796875" customWidth="1"/>
    <col min="8" max="8" width="20.453125" customWidth="1"/>
    <col min="9" max="9" width="20.81640625" customWidth="1"/>
  </cols>
  <sheetData>
    <row r="1" spans="1:9" x14ac:dyDescent="0.35">
      <c r="A1" s="18" t="s">
        <v>15</v>
      </c>
      <c r="B1" s="18" t="s">
        <v>17</v>
      </c>
      <c r="C1" s="18" t="s">
        <v>16</v>
      </c>
      <c r="D1" s="4" t="s">
        <v>16</v>
      </c>
      <c r="E1" s="18"/>
      <c r="F1" s="18"/>
      <c r="G1" s="18"/>
      <c r="H1" s="18"/>
      <c r="I1" s="18"/>
    </row>
    <row r="2" spans="1:9" x14ac:dyDescent="0.35">
      <c r="A2" s="8" t="s">
        <v>88</v>
      </c>
      <c r="B2" s="9" t="s">
        <v>27</v>
      </c>
      <c r="C2" s="8" t="s">
        <v>9</v>
      </c>
      <c r="D2" s="116" t="s">
        <v>108</v>
      </c>
      <c r="E2" s="17"/>
      <c r="F2" s="8"/>
      <c r="G2" s="8"/>
      <c r="H2" s="17"/>
      <c r="I2" s="8"/>
    </row>
    <row r="3" spans="1:9" x14ac:dyDescent="0.35">
      <c r="A3" s="8" t="s">
        <v>89</v>
      </c>
      <c r="B3" s="9" t="s">
        <v>28</v>
      </c>
      <c r="C3" s="8" t="s">
        <v>9</v>
      </c>
      <c r="D3" s="116"/>
      <c r="E3" s="17"/>
      <c r="F3" s="8"/>
      <c r="G3" s="8"/>
      <c r="H3" s="17"/>
      <c r="I3" s="8"/>
    </row>
    <row r="4" spans="1:9" x14ac:dyDescent="0.35">
      <c r="A4" s="8" t="s">
        <v>90</v>
      </c>
      <c r="B4" s="9" t="s">
        <v>29</v>
      </c>
      <c r="C4" s="8" t="s">
        <v>9</v>
      </c>
      <c r="D4" s="116"/>
      <c r="E4" s="17"/>
      <c r="F4" s="8"/>
      <c r="G4" s="8"/>
      <c r="H4" s="17"/>
      <c r="I4" s="8"/>
    </row>
    <row r="5" spans="1:9" x14ac:dyDescent="0.35">
      <c r="A5" s="8"/>
      <c r="B5" s="9" t="s">
        <v>31</v>
      </c>
      <c r="C5" s="8" t="s">
        <v>9</v>
      </c>
      <c r="D5" s="116"/>
      <c r="E5" s="17"/>
      <c r="F5" s="8"/>
      <c r="G5" s="8"/>
      <c r="H5" s="17"/>
      <c r="I5" s="8"/>
    </row>
    <row r="6" spans="1:9" x14ac:dyDescent="0.35">
      <c r="A6" s="8"/>
      <c r="B6" s="9" t="s">
        <v>32</v>
      </c>
      <c r="C6" s="8" t="s">
        <v>9</v>
      </c>
      <c r="D6" s="116"/>
      <c r="E6" s="17"/>
      <c r="F6" s="8"/>
      <c r="G6" s="8"/>
      <c r="H6" s="17"/>
      <c r="I6" s="8"/>
    </row>
    <row r="7" spans="1:9" x14ac:dyDescent="0.35">
      <c r="A7" s="8"/>
      <c r="B7" s="9" t="s">
        <v>34</v>
      </c>
      <c r="C7" s="8" t="s">
        <v>9</v>
      </c>
      <c r="D7" s="116"/>
      <c r="E7" s="17"/>
      <c r="F7" s="8"/>
      <c r="G7" s="8"/>
      <c r="H7" s="17"/>
      <c r="I7" s="8"/>
    </row>
    <row r="8" spans="1:9" x14ac:dyDescent="0.35">
      <c r="A8" s="8"/>
      <c r="B8" s="9" t="s">
        <v>35</v>
      </c>
      <c r="C8" s="8" t="s">
        <v>9</v>
      </c>
      <c r="D8" s="116"/>
      <c r="E8" s="17"/>
      <c r="F8" s="8"/>
      <c r="G8" s="8"/>
      <c r="H8" s="17"/>
      <c r="I8" s="8"/>
    </row>
    <row r="9" spans="1:9" x14ac:dyDescent="0.35">
      <c r="A9" s="8"/>
      <c r="B9" s="9" t="s">
        <v>36</v>
      </c>
      <c r="C9" s="8" t="s">
        <v>9</v>
      </c>
      <c r="D9" s="116"/>
      <c r="E9" s="17"/>
      <c r="F9" s="8"/>
      <c r="G9" s="8"/>
      <c r="H9" s="17"/>
      <c r="I9" s="8"/>
    </row>
    <row r="10" spans="1:9" x14ac:dyDescent="0.35">
      <c r="A10" s="8"/>
      <c r="B10" s="9" t="s">
        <v>63</v>
      </c>
      <c r="C10" s="8" t="s">
        <v>10</v>
      </c>
      <c r="D10" s="116"/>
      <c r="E10" s="17"/>
      <c r="F10" s="8"/>
      <c r="G10" s="8"/>
      <c r="H10" s="17"/>
      <c r="I10" s="8"/>
    </row>
    <row r="11" spans="1:9" x14ac:dyDescent="0.35">
      <c r="A11" s="8"/>
      <c r="B11" s="9" t="s">
        <v>64</v>
      </c>
      <c r="C11" s="8" t="s">
        <v>10</v>
      </c>
      <c r="D11" s="116"/>
      <c r="E11" s="17"/>
      <c r="F11" s="8"/>
      <c r="G11" s="8"/>
      <c r="H11" s="17"/>
      <c r="I11" s="8"/>
    </row>
    <row r="12" spans="1:9" x14ac:dyDescent="0.35">
      <c r="A12" s="8"/>
      <c r="B12" s="9" t="s">
        <v>65</v>
      </c>
      <c r="C12" s="8" t="s">
        <v>10</v>
      </c>
      <c r="D12" s="116"/>
      <c r="E12" s="17"/>
      <c r="F12" s="8"/>
      <c r="G12" s="8"/>
      <c r="H12" s="17"/>
      <c r="I12" s="8"/>
    </row>
    <row r="13" spans="1:9" x14ac:dyDescent="0.35">
      <c r="A13" s="8"/>
      <c r="B13" s="9" t="s">
        <v>66</v>
      </c>
      <c r="C13" s="8" t="s">
        <v>10</v>
      </c>
      <c r="D13" s="116"/>
      <c r="E13" s="17"/>
      <c r="F13" s="8"/>
      <c r="G13" s="8"/>
      <c r="H13" s="17"/>
      <c r="I13" s="8"/>
    </row>
    <row r="14" spans="1:9" x14ac:dyDescent="0.35">
      <c r="A14" s="8"/>
      <c r="B14" s="9" t="s">
        <v>67</v>
      </c>
      <c r="C14" s="8" t="s">
        <v>10</v>
      </c>
      <c r="D14" s="116"/>
      <c r="E14" s="17"/>
      <c r="F14" s="8"/>
      <c r="G14" s="8"/>
      <c r="H14" s="17"/>
      <c r="I14" s="8"/>
    </row>
    <row r="15" spans="1:9" x14ac:dyDescent="0.35">
      <c r="A15" s="8"/>
      <c r="B15" s="9" t="s">
        <v>68</v>
      </c>
      <c r="C15" s="8" t="s">
        <v>10</v>
      </c>
      <c r="D15" s="116"/>
      <c r="E15" s="17"/>
      <c r="F15" s="17"/>
      <c r="G15" s="8"/>
      <c r="H15" s="17"/>
      <c r="I15" s="17"/>
    </row>
    <row r="16" spans="1:9" x14ac:dyDescent="0.35">
      <c r="A16" s="8"/>
      <c r="B16" s="9" t="s">
        <v>69</v>
      </c>
      <c r="C16" s="8" t="s">
        <v>10</v>
      </c>
      <c r="D16" s="116"/>
      <c r="E16" s="17"/>
      <c r="F16" s="17"/>
      <c r="G16" s="8"/>
      <c r="H16" s="17"/>
      <c r="I16" s="17"/>
    </row>
    <row r="17" spans="1:9" x14ac:dyDescent="0.35">
      <c r="A17" s="8"/>
      <c r="B17" s="9" t="s">
        <v>70</v>
      </c>
      <c r="C17" s="8" t="s">
        <v>10</v>
      </c>
      <c r="D17" s="116"/>
      <c r="E17" s="17"/>
      <c r="F17" s="17"/>
      <c r="G17" s="8"/>
      <c r="H17" s="17"/>
      <c r="I17" s="17"/>
    </row>
    <row r="18" spans="1:9" x14ac:dyDescent="0.35">
      <c r="A18" s="8"/>
      <c r="B18" s="34" t="s">
        <v>71</v>
      </c>
      <c r="C18" s="8" t="s">
        <v>10</v>
      </c>
      <c r="D18" s="116"/>
      <c r="E18" s="17"/>
      <c r="F18" s="17"/>
      <c r="G18" s="17"/>
      <c r="H18" s="17"/>
      <c r="I18" s="17"/>
    </row>
    <row r="19" spans="1:9" x14ac:dyDescent="0.35">
      <c r="A19" s="8"/>
      <c r="B19" s="34" t="s">
        <v>72</v>
      </c>
      <c r="C19" s="8" t="s">
        <v>10</v>
      </c>
      <c r="D19" s="116"/>
      <c r="E19" s="17"/>
      <c r="F19" s="17"/>
      <c r="G19" s="17"/>
      <c r="H19" s="17"/>
      <c r="I19" s="17"/>
    </row>
    <row r="20" spans="1:9" x14ac:dyDescent="0.35">
      <c r="A20" s="8"/>
      <c r="B20" s="34" t="s">
        <v>73</v>
      </c>
      <c r="C20" s="8" t="s">
        <v>10</v>
      </c>
      <c r="D20" s="116"/>
      <c r="E20" s="17"/>
      <c r="F20" s="17"/>
      <c r="G20" s="17"/>
      <c r="H20" s="17"/>
      <c r="I20" s="17"/>
    </row>
    <row r="21" spans="1:9" x14ac:dyDescent="0.35">
      <c r="A21" s="8"/>
      <c r="B21" s="35" t="s">
        <v>38</v>
      </c>
      <c r="C21" s="8" t="s">
        <v>9</v>
      </c>
      <c r="D21" s="116" t="s">
        <v>109</v>
      </c>
      <c r="E21" s="17"/>
      <c r="F21" s="17"/>
      <c r="G21" s="17"/>
      <c r="H21" s="17"/>
      <c r="I21" s="17"/>
    </row>
    <row r="22" spans="1:9" x14ac:dyDescent="0.35">
      <c r="A22" s="8"/>
      <c r="B22" s="34" t="s">
        <v>39</v>
      </c>
      <c r="C22" s="8" t="s">
        <v>9</v>
      </c>
      <c r="D22" s="116"/>
      <c r="E22" s="17"/>
      <c r="F22" s="17"/>
      <c r="G22" s="17"/>
      <c r="H22" s="17"/>
      <c r="I22" s="17"/>
    </row>
    <row r="23" spans="1:9" x14ac:dyDescent="0.35">
      <c r="A23" s="8"/>
      <c r="B23" s="34" t="s">
        <v>40</v>
      </c>
      <c r="C23" s="8" t="s">
        <v>9</v>
      </c>
      <c r="D23" s="116"/>
      <c r="E23" s="17"/>
      <c r="F23" s="17"/>
      <c r="G23" s="17"/>
      <c r="H23" s="17"/>
      <c r="I23" s="17"/>
    </row>
    <row r="24" spans="1:9" x14ac:dyDescent="0.35">
      <c r="A24" s="8"/>
      <c r="B24" s="34" t="s">
        <v>42</v>
      </c>
      <c r="C24" s="8" t="s">
        <v>9</v>
      </c>
      <c r="D24" s="116"/>
    </row>
    <row r="25" spans="1:9" x14ac:dyDescent="0.35">
      <c r="A25" s="8"/>
      <c r="B25" s="34" t="s">
        <v>43</v>
      </c>
      <c r="C25" s="8" t="s">
        <v>9</v>
      </c>
      <c r="D25" s="116"/>
    </row>
    <row r="26" spans="1:9" x14ac:dyDescent="0.35">
      <c r="A26" s="8"/>
      <c r="B26" s="34" t="s">
        <v>44</v>
      </c>
      <c r="C26" s="8" t="s">
        <v>9</v>
      </c>
      <c r="D26" s="116"/>
    </row>
    <row r="27" spans="1:9" x14ac:dyDescent="0.35">
      <c r="A27" s="8"/>
      <c r="B27" s="34" t="s">
        <v>46</v>
      </c>
      <c r="C27" s="8" t="s">
        <v>9</v>
      </c>
      <c r="D27" s="116"/>
    </row>
    <row r="28" spans="1:9" x14ac:dyDescent="0.35">
      <c r="A28" s="8"/>
      <c r="B28" s="34" t="s">
        <v>47</v>
      </c>
      <c r="C28" s="8" t="s">
        <v>9</v>
      </c>
      <c r="D28" s="116"/>
    </row>
    <row r="29" spans="1:9" x14ac:dyDescent="0.35">
      <c r="A29" s="8"/>
      <c r="B29" s="34" t="s">
        <v>48</v>
      </c>
      <c r="C29" s="8" t="s">
        <v>9</v>
      </c>
      <c r="D29" s="116"/>
    </row>
    <row r="30" spans="1:9" x14ac:dyDescent="0.35">
      <c r="A30" s="8"/>
      <c r="B30" s="34" t="s">
        <v>75</v>
      </c>
      <c r="C30" s="8" t="s">
        <v>10</v>
      </c>
      <c r="D30" s="116"/>
    </row>
    <row r="31" spans="1:9" x14ac:dyDescent="0.35">
      <c r="A31" s="8"/>
      <c r="B31" s="34" t="s">
        <v>76</v>
      </c>
      <c r="C31" s="8" t="s">
        <v>10</v>
      </c>
      <c r="D31" s="116"/>
    </row>
    <row r="32" spans="1:9" x14ac:dyDescent="0.35">
      <c r="A32" s="8"/>
      <c r="B32" s="34" t="s">
        <v>77</v>
      </c>
      <c r="C32" s="8" t="s">
        <v>10</v>
      </c>
      <c r="D32" s="116"/>
    </row>
    <row r="33" spans="1:4" x14ac:dyDescent="0.35">
      <c r="A33" s="8"/>
      <c r="B33" s="9" t="s">
        <v>91</v>
      </c>
      <c r="C33" s="8" t="s">
        <v>18</v>
      </c>
      <c r="D33" s="116" t="s">
        <v>110</v>
      </c>
    </row>
    <row r="34" spans="1:4" x14ac:dyDescent="0.35">
      <c r="A34" s="8"/>
      <c r="B34" s="36" t="s">
        <v>92</v>
      </c>
      <c r="C34" s="8" t="s">
        <v>18</v>
      </c>
      <c r="D34" s="116"/>
    </row>
    <row r="35" spans="1:4" x14ac:dyDescent="0.35">
      <c r="A35" s="8"/>
      <c r="B35" s="36" t="s">
        <v>93</v>
      </c>
      <c r="C35" s="8" t="s">
        <v>18</v>
      </c>
      <c r="D35" s="116"/>
    </row>
    <row r="36" spans="1:4" x14ac:dyDescent="0.35">
      <c r="A36" s="8"/>
      <c r="B36" s="36" t="s">
        <v>94</v>
      </c>
      <c r="C36" s="8" t="s">
        <v>18</v>
      </c>
      <c r="D36" s="116"/>
    </row>
    <row r="37" spans="1:4" x14ac:dyDescent="0.35">
      <c r="A37" s="8"/>
      <c r="B37" s="36" t="s">
        <v>95</v>
      </c>
      <c r="C37" s="8" t="s">
        <v>18</v>
      </c>
      <c r="D37" s="116"/>
    </row>
    <row r="38" spans="1:4" x14ac:dyDescent="0.35">
      <c r="A38" s="8"/>
      <c r="B38" s="36" t="s">
        <v>96</v>
      </c>
      <c r="C38" s="8" t="s">
        <v>18</v>
      </c>
      <c r="D38" s="116"/>
    </row>
    <row r="39" spans="1:4" x14ac:dyDescent="0.35">
      <c r="A39" s="8"/>
      <c r="B39" s="36" t="s">
        <v>97</v>
      </c>
      <c r="C39" s="8" t="s">
        <v>18</v>
      </c>
      <c r="D39" s="116"/>
    </row>
    <row r="40" spans="1:4" x14ac:dyDescent="0.35">
      <c r="A40" s="8"/>
      <c r="B40" s="36" t="s">
        <v>98</v>
      </c>
      <c r="C40" s="8" t="s">
        <v>18</v>
      </c>
      <c r="D40" s="116"/>
    </row>
    <row r="41" spans="1:4" x14ac:dyDescent="0.35">
      <c r="A41" s="8"/>
      <c r="B41" s="36" t="s">
        <v>99</v>
      </c>
      <c r="C41" s="8" t="s">
        <v>18</v>
      </c>
      <c r="D41" s="116"/>
    </row>
    <row r="42" spans="1:4" x14ac:dyDescent="0.35">
      <c r="A42" s="8"/>
      <c r="B42" s="36" t="s">
        <v>119</v>
      </c>
      <c r="C42" s="8" t="s">
        <v>18</v>
      </c>
      <c r="D42" s="116"/>
    </row>
    <row r="43" spans="1:4" x14ac:dyDescent="0.35">
      <c r="A43" s="8"/>
      <c r="B43" s="36" t="s">
        <v>100</v>
      </c>
      <c r="C43" s="8" t="s">
        <v>18</v>
      </c>
      <c r="D43" s="116"/>
    </row>
    <row r="44" spans="1:4" x14ac:dyDescent="0.35">
      <c r="A44" s="8"/>
      <c r="B44" s="36" t="s">
        <v>101</v>
      </c>
      <c r="C44" s="8" t="s">
        <v>18</v>
      </c>
      <c r="D44" s="116"/>
    </row>
    <row r="45" spans="1:4" x14ac:dyDescent="0.35">
      <c r="A45" s="8"/>
      <c r="B45" s="9" t="s">
        <v>19</v>
      </c>
      <c r="C45" s="8" t="s">
        <v>10</v>
      </c>
      <c r="D45" s="116" t="s">
        <v>111</v>
      </c>
    </row>
    <row r="46" spans="1:4" x14ac:dyDescent="0.35">
      <c r="A46" s="8"/>
      <c r="B46" s="9" t="s">
        <v>102</v>
      </c>
      <c r="C46" s="8" t="s">
        <v>10</v>
      </c>
      <c r="D46" s="116"/>
    </row>
    <row r="47" spans="1:4" x14ac:dyDescent="0.35">
      <c r="A47" s="8"/>
      <c r="B47" s="9" t="s">
        <v>103</v>
      </c>
      <c r="C47" s="8" t="s">
        <v>10</v>
      </c>
      <c r="D47" s="116"/>
    </row>
    <row r="48" spans="1:4" x14ac:dyDescent="0.35">
      <c r="A48" s="8"/>
      <c r="B48" s="9" t="s">
        <v>104</v>
      </c>
      <c r="C48" s="8" t="s">
        <v>10</v>
      </c>
      <c r="D48" s="116"/>
    </row>
    <row r="49" spans="1:4" x14ac:dyDescent="0.35">
      <c r="A49" s="8"/>
      <c r="B49" s="9" t="s">
        <v>105</v>
      </c>
      <c r="C49" s="8" t="s">
        <v>10</v>
      </c>
      <c r="D49" s="116"/>
    </row>
    <row r="50" spans="1:4" x14ac:dyDescent="0.35">
      <c r="A50" s="8"/>
      <c r="B50" s="9" t="s">
        <v>106</v>
      </c>
      <c r="C50" s="8" t="s">
        <v>10</v>
      </c>
      <c r="D50" s="116"/>
    </row>
    <row r="51" spans="1:4" x14ac:dyDescent="0.35">
      <c r="A51" s="8"/>
      <c r="B51" s="9" t="s">
        <v>59</v>
      </c>
      <c r="C51" s="8" t="s">
        <v>18</v>
      </c>
      <c r="D51" s="116" t="s">
        <v>112</v>
      </c>
    </row>
    <row r="52" spans="1:4" x14ac:dyDescent="0.35">
      <c r="A52" s="8"/>
      <c r="B52" s="9" t="s">
        <v>107</v>
      </c>
      <c r="C52" s="8" t="s">
        <v>18</v>
      </c>
      <c r="D52" s="116"/>
    </row>
    <row r="53" spans="1:4" x14ac:dyDescent="0.35">
      <c r="A53" s="8"/>
      <c r="B53" s="9" t="s">
        <v>60</v>
      </c>
      <c r="C53" s="8" t="s">
        <v>18</v>
      </c>
      <c r="D53" s="116"/>
    </row>
    <row r="54" spans="1:4" x14ac:dyDescent="0.35">
      <c r="A54" s="8"/>
      <c r="B54" s="1"/>
      <c r="C54" s="8" t="s">
        <v>18</v>
      </c>
      <c r="D54" s="116" t="s">
        <v>113</v>
      </c>
    </row>
    <row r="55" spans="1:4" x14ac:dyDescent="0.35">
      <c r="A55" s="8"/>
      <c r="B55" s="1"/>
      <c r="C55" s="8" t="s">
        <v>18</v>
      </c>
      <c r="D55" s="116"/>
    </row>
    <row r="56" spans="1:4" x14ac:dyDescent="0.35">
      <c r="A56" s="8"/>
      <c r="B56" s="1"/>
      <c r="C56" s="8" t="s">
        <v>18</v>
      </c>
      <c r="D56" s="116"/>
    </row>
    <row r="57" spans="1:4" x14ac:dyDescent="0.35">
      <c r="A57" s="8"/>
      <c r="B57" s="1" t="s">
        <v>80</v>
      </c>
      <c r="C57" s="8" t="s">
        <v>10</v>
      </c>
      <c r="D57" s="116" t="s">
        <v>114</v>
      </c>
    </row>
    <row r="58" spans="1:4" x14ac:dyDescent="0.35">
      <c r="A58" s="8"/>
      <c r="B58" s="1" t="s">
        <v>81</v>
      </c>
      <c r="C58" s="8" t="s">
        <v>10</v>
      </c>
      <c r="D58" s="116"/>
    </row>
    <row r="59" spans="1:4" x14ac:dyDescent="0.35">
      <c r="A59" s="8"/>
      <c r="B59" s="1" t="s">
        <v>82</v>
      </c>
      <c r="C59" s="8" t="s">
        <v>10</v>
      </c>
      <c r="D59" s="116"/>
    </row>
    <row r="60" spans="1:4" x14ac:dyDescent="0.35">
      <c r="A60" s="8"/>
      <c r="B60" s="1" t="s">
        <v>21</v>
      </c>
      <c r="C60" s="8" t="s">
        <v>10</v>
      </c>
      <c r="D60" s="116"/>
    </row>
    <row r="61" spans="1:4" x14ac:dyDescent="0.35">
      <c r="A61" s="8"/>
      <c r="B61" s="1" t="s">
        <v>20</v>
      </c>
      <c r="C61" s="8" t="s">
        <v>10</v>
      </c>
      <c r="D61" s="116"/>
    </row>
    <row r="62" spans="1:4" x14ac:dyDescent="0.35">
      <c r="A62" s="8"/>
      <c r="B62" s="1" t="s">
        <v>84</v>
      </c>
      <c r="C62" s="8" t="s">
        <v>10</v>
      </c>
      <c r="D62" s="116"/>
    </row>
    <row r="63" spans="1:4" x14ac:dyDescent="0.35">
      <c r="A63" s="8"/>
      <c r="B63" s="1" t="s">
        <v>50</v>
      </c>
      <c r="C63" s="8" t="s">
        <v>9</v>
      </c>
      <c r="D63" s="116" t="s">
        <v>115</v>
      </c>
    </row>
    <row r="64" spans="1:4" x14ac:dyDescent="0.35">
      <c r="A64" s="8"/>
      <c r="B64" s="1" t="s">
        <v>51</v>
      </c>
      <c r="C64" s="8" t="s">
        <v>9</v>
      </c>
      <c r="D64" s="116"/>
    </row>
    <row r="65" spans="1:4" x14ac:dyDescent="0.35">
      <c r="A65" s="8"/>
      <c r="B65" s="1" t="s">
        <v>52</v>
      </c>
      <c r="C65" s="8" t="s">
        <v>9</v>
      </c>
      <c r="D65" s="116"/>
    </row>
    <row r="66" spans="1:4" ht="15" customHeight="1" x14ac:dyDescent="0.35">
      <c r="A66" s="8"/>
      <c r="B66" s="1" t="s">
        <v>123</v>
      </c>
      <c r="C66" s="8" t="s">
        <v>90</v>
      </c>
      <c r="D66" s="116" t="s">
        <v>122</v>
      </c>
    </row>
    <row r="67" spans="1:4" ht="15" customHeight="1" x14ac:dyDescent="0.35">
      <c r="A67" s="8"/>
      <c r="B67" s="1" t="s">
        <v>124</v>
      </c>
      <c r="C67" s="8" t="s">
        <v>90</v>
      </c>
      <c r="D67" s="116"/>
    </row>
    <row r="68" spans="1:4" ht="15" customHeight="1" x14ac:dyDescent="0.35">
      <c r="A68" s="8"/>
      <c r="B68" s="1" t="s">
        <v>125</v>
      </c>
      <c r="C68" s="8" t="s">
        <v>90</v>
      </c>
      <c r="D68" s="116"/>
    </row>
    <row r="69" spans="1:4" ht="15" customHeight="1" x14ac:dyDescent="0.35">
      <c r="A69" s="8"/>
      <c r="B69" s="1" t="s">
        <v>126</v>
      </c>
      <c r="C69" s="8" t="s">
        <v>90</v>
      </c>
      <c r="D69" s="116"/>
    </row>
    <row r="70" spans="1:4" ht="15" customHeight="1" x14ac:dyDescent="0.35">
      <c r="A70" s="8"/>
      <c r="B70" s="1" t="s">
        <v>127</v>
      </c>
      <c r="C70" s="8" t="s">
        <v>90</v>
      </c>
      <c r="D70" s="116"/>
    </row>
    <row r="71" spans="1:4" ht="15" customHeight="1" x14ac:dyDescent="0.35">
      <c r="A71" s="8"/>
      <c r="B71" s="1" t="s">
        <v>128</v>
      </c>
      <c r="C71" s="8" t="s">
        <v>90</v>
      </c>
      <c r="D71" s="116"/>
    </row>
    <row r="72" spans="1:4" x14ac:dyDescent="0.35">
      <c r="A72" s="8"/>
    </row>
    <row r="73" spans="1:4" x14ac:dyDescent="0.35">
      <c r="A73" s="8"/>
    </row>
    <row r="74" spans="1:4" x14ac:dyDescent="0.35">
      <c r="A74" s="8"/>
    </row>
    <row r="75" spans="1:4" x14ac:dyDescent="0.35">
      <c r="A75" s="8"/>
    </row>
    <row r="76" spans="1:4" x14ac:dyDescent="0.35">
      <c r="A76" s="8"/>
    </row>
    <row r="77" spans="1:4" x14ac:dyDescent="0.35">
      <c r="A77" s="8"/>
    </row>
    <row r="78" spans="1:4" x14ac:dyDescent="0.35">
      <c r="A78" s="8"/>
    </row>
    <row r="79" spans="1:4" x14ac:dyDescent="0.35">
      <c r="A79" s="8"/>
    </row>
    <row r="80" spans="1:4" x14ac:dyDescent="0.35">
      <c r="A80" s="8"/>
    </row>
    <row r="81" spans="1:1" x14ac:dyDescent="0.35">
      <c r="A81" s="8"/>
    </row>
    <row r="82" spans="1:1" x14ac:dyDescent="0.35">
      <c r="A82" s="8"/>
    </row>
    <row r="83" spans="1:1" x14ac:dyDescent="0.35">
      <c r="A83" s="8"/>
    </row>
    <row r="84" spans="1:1" x14ac:dyDescent="0.35">
      <c r="A84" s="8"/>
    </row>
    <row r="85" spans="1:1" x14ac:dyDescent="0.35">
      <c r="A85" s="8"/>
    </row>
    <row r="86" spans="1:1" x14ac:dyDescent="0.35">
      <c r="A86" s="8"/>
    </row>
    <row r="87" spans="1:1" x14ac:dyDescent="0.35">
      <c r="A87" s="8"/>
    </row>
    <row r="88" spans="1:1" x14ac:dyDescent="0.35">
      <c r="A88" s="8"/>
    </row>
    <row r="89" spans="1:1" x14ac:dyDescent="0.35">
      <c r="A89" s="8"/>
    </row>
    <row r="90" spans="1:1" x14ac:dyDescent="0.35">
      <c r="A90" s="8"/>
    </row>
    <row r="91" spans="1:1" x14ac:dyDescent="0.35">
      <c r="A91" s="8"/>
    </row>
    <row r="92" spans="1:1" x14ac:dyDescent="0.35">
      <c r="A92" s="8"/>
    </row>
    <row r="93" spans="1:1" x14ac:dyDescent="0.35">
      <c r="A93" s="8"/>
    </row>
    <row r="94" spans="1:1" x14ac:dyDescent="0.35">
      <c r="A94" s="8"/>
    </row>
    <row r="95" spans="1:1" x14ac:dyDescent="0.35">
      <c r="A95" s="8"/>
    </row>
    <row r="96" spans="1:1" x14ac:dyDescent="0.35">
      <c r="A96" s="8"/>
    </row>
    <row r="97" spans="1:1" x14ac:dyDescent="0.35">
      <c r="A97" s="8"/>
    </row>
    <row r="98" spans="1:1" x14ac:dyDescent="0.35">
      <c r="A98" s="8"/>
    </row>
    <row r="99" spans="1:1" x14ac:dyDescent="0.35">
      <c r="A99" s="8"/>
    </row>
    <row r="100" spans="1:1" x14ac:dyDescent="0.35">
      <c r="A100" s="8"/>
    </row>
    <row r="101" spans="1:1" x14ac:dyDescent="0.35">
      <c r="A101" s="8"/>
    </row>
    <row r="102" spans="1:1" x14ac:dyDescent="0.35">
      <c r="A102" s="8"/>
    </row>
  </sheetData>
  <mergeCells count="9">
    <mergeCell ref="D66:D71"/>
    <mergeCell ref="D57:D62"/>
    <mergeCell ref="D63:D65"/>
    <mergeCell ref="D2:D20"/>
    <mergeCell ref="D21:D32"/>
    <mergeCell ref="D33:D44"/>
    <mergeCell ref="D45:D50"/>
    <mergeCell ref="D51:D53"/>
    <mergeCell ref="D54:D56"/>
  </mergeCells>
  <dataValidations count="2">
    <dataValidation type="list" allowBlank="1" showInputMessage="1" showErrorMessage="1" sqref="C2:C71">
      <formula1>$A$2:$A$4</formula1>
    </dataValidation>
    <dataValidation type="list" allowBlank="1" showInputMessage="1" showErrorMessage="1" sqref="A5:A102">
      <formula1>#REF!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Podium 1 - TOUR 1</vt:lpstr>
      <vt:lpstr>Podium 1 - TOUR 2</vt:lpstr>
      <vt:lpstr>Podium 2 - TOUR 1</vt:lpstr>
      <vt:lpstr>Podium 2 - TOUR 2</vt:lpstr>
      <vt:lpstr>COMPIL</vt:lpstr>
      <vt:lpstr>EQUIPES</vt:lpstr>
      <vt:lpstr>INDIVIDUEL</vt:lpstr>
      <vt:lpstr>LISTES INSCRITS</vt:lpstr>
      <vt:lpstr>EQUIPES!Zone_d_impression</vt:lpstr>
      <vt:lpstr>INDIVIDUEL!Zone_d_impression</vt:lpstr>
      <vt:lpstr>'Podium 2 - TOUR 2'!Zone_d_impression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Yoann COULLOC'H</dc:creator>
  <cp:lastModifiedBy>Michel</cp:lastModifiedBy>
  <cp:lastPrinted>2019-06-07T23:31:08Z</cp:lastPrinted>
  <dcterms:created xsi:type="dcterms:W3CDTF">2019-06-07T21:21:48Z</dcterms:created>
  <dcterms:modified xsi:type="dcterms:W3CDTF">2020-06-14T10:56:07Z</dcterms:modified>
</cp:coreProperties>
</file>