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7770" activeTab="1"/>
  </bookViews>
  <sheets>
    <sheet name="Stockage" sheetId="1" r:id="rId1"/>
    <sheet name="Articles" sheetId="2" r:id="rId2"/>
  </sheets>
  <definedNames>
    <definedName name="_xlnm._FilterDatabase" localSheetId="1" hidden="1">Articles!$B$2:$B$57</definedName>
  </definedNames>
  <calcPr calcId="152511"/>
</workbook>
</file>

<file path=xl/calcChain.xml><?xml version="1.0" encoding="utf-8"?>
<calcChain xmlns="http://schemas.openxmlformats.org/spreadsheetml/2006/main">
  <c r="C58" i="2" l="1"/>
  <c r="D58" i="2"/>
  <c r="E58" i="2" s="1"/>
  <c r="G58" i="2"/>
  <c r="C59" i="2"/>
  <c r="D59" i="2"/>
  <c r="E59" i="2"/>
  <c r="H59" i="2" s="1"/>
  <c r="F59" i="2"/>
  <c r="G59" i="2"/>
  <c r="C60" i="2"/>
  <c r="G60" i="2" s="1"/>
  <c r="D60" i="2"/>
  <c r="E60" i="2" s="1"/>
  <c r="C61" i="2"/>
  <c r="D61" i="2"/>
  <c r="F61" i="2" s="1"/>
  <c r="E61" i="2"/>
  <c r="H61" i="2" s="1"/>
  <c r="G61" i="2"/>
  <c r="C62" i="2"/>
  <c r="D62" i="2"/>
  <c r="E62" i="2" s="1"/>
  <c r="G62" i="2"/>
  <c r="C63" i="2"/>
  <c r="D63" i="2"/>
  <c r="F63" i="2" s="1"/>
  <c r="E63" i="2"/>
  <c r="H63" i="2" s="1"/>
  <c r="G63" i="2"/>
  <c r="C64" i="2"/>
  <c r="D64" i="2"/>
  <c r="E64" i="2" s="1"/>
  <c r="G64" i="2"/>
  <c r="C65" i="2"/>
  <c r="D65" i="2"/>
  <c r="F65" i="2" s="1"/>
  <c r="E65" i="2"/>
  <c r="H65" i="2" s="1"/>
  <c r="G65" i="2"/>
  <c r="C66" i="2"/>
  <c r="D66" i="2"/>
  <c r="E66" i="2" s="1"/>
  <c r="G66" i="2"/>
  <c r="C67" i="2"/>
  <c r="D67" i="2"/>
  <c r="E67" i="2"/>
  <c r="H67" i="2" s="1"/>
  <c r="F67" i="2"/>
  <c r="G67" i="2"/>
  <c r="C68" i="2"/>
  <c r="D68" i="2"/>
  <c r="E68" i="2" s="1"/>
  <c r="G68" i="2"/>
  <c r="C69" i="2"/>
  <c r="G69" i="2" s="1"/>
  <c r="D69" i="2"/>
  <c r="E69" i="2" s="1"/>
  <c r="C70" i="2"/>
  <c r="D70" i="2"/>
  <c r="E70" i="2" s="1"/>
  <c r="G70" i="2"/>
  <c r="C71" i="2"/>
  <c r="D71" i="2"/>
  <c r="E71" i="2"/>
  <c r="H71" i="2" s="1"/>
  <c r="F71" i="2"/>
  <c r="G71" i="2"/>
  <c r="C72" i="2"/>
  <c r="D72" i="2"/>
  <c r="E72" i="2" s="1"/>
  <c r="G72" i="2"/>
  <c r="C73" i="2"/>
  <c r="G73" i="2" s="1"/>
  <c r="D73" i="2"/>
  <c r="E73" i="2" s="1"/>
  <c r="C74" i="2"/>
  <c r="D74" i="2"/>
  <c r="E74" i="2" s="1"/>
  <c r="G74" i="2"/>
  <c r="C75" i="2"/>
  <c r="D75" i="2"/>
  <c r="E75" i="2"/>
  <c r="H75" i="2" s="1"/>
  <c r="F75" i="2"/>
  <c r="G75" i="2"/>
  <c r="C76" i="2"/>
  <c r="D76" i="2"/>
  <c r="E76" i="2" s="1"/>
  <c r="G76" i="2"/>
  <c r="C77" i="2"/>
  <c r="D77" i="2"/>
  <c r="E77" i="2"/>
  <c r="H77" i="2" s="1"/>
  <c r="F77" i="2"/>
  <c r="G77" i="2"/>
  <c r="C78" i="2"/>
  <c r="D78" i="2"/>
  <c r="E78" i="2" s="1"/>
  <c r="G78" i="2"/>
  <c r="C79" i="2"/>
  <c r="D79" i="2"/>
  <c r="E79" i="2"/>
  <c r="H79" i="2" s="1"/>
  <c r="F79" i="2"/>
  <c r="G79" i="2"/>
  <c r="C80" i="2"/>
  <c r="D80" i="2"/>
  <c r="E80" i="2" s="1"/>
  <c r="G80" i="2"/>
  <c r="C81" i="2"/>
  <c r="D81" i="2"/>
  <c r="E81" i="2"/>
  <c r="H81" i="2" s="1"/>
  <c r="F81" i="2"/>
  <c r="G81" i="2"/>
  <c r="C82" i="2"/>
  <c r="D82" i="2"/>
  <c r="E82" i="2" s="1"/>
  <c r="G82" i="2"/>
  <c r="C83" i="2"/>
  <c r="D83" i="2"/>
  <c r="E83" i="2"/>
  <c r="H83" i="2" s="1"/>
  <c r="F83" i="2"/>
  <c r="G83" i="2"/>
  <c r="C84" i="2"/>
  <c r="D84" i="2"/>
  <c r="E84" i="2" s="1"/>
  <c r="G84" i="2"/>
  <c r="C85" i="2"/>
  <c r="D85" i="2"/>
  <c r="E85" i="2"/>
  <c r="H85" i="2" s="1"/>
  <c r="F85" i="2"/>
  <c r="G85" i="2"/>
  <c r="C86" i="2"/>
  <c r="D86" i="2"/>
  <c r="E86" i="2" s="1"/>
  <c r="G86" i="2"/>
  <c r="C87" i="2"/>
  <c r="D87" i="2"/>
  <c r="E87" i="2"/>
  <c r="H87" i="2" s="1"/>
  <c r="F87" i="2"/>
  <c r="G87" i="2"/>
  <c r="C88" i="2"/>
  <c r="D88" i="2"/>
  <c r="E88" i="2" s="1"/>
  <c r="G88" i="2"/>
  <c r="C89" i="2"/>
  <c r="D89" i="2"/>
  <c r="E89" i="2"/>
  <c r="H89" i="2" s="1"/>
  <c r="F89" i="2"/>
  <c r="G89" i="2"/>
  <c r="C90" i="2"/>
  <c r="D90" i="2"/>
  <c r="E90" i="2" s="1"/>
  <c r="G90" i="2"/>
  <c r="C91" i="2"/>
  <c r="D91" i="2"/>
  <c r="E91" i="2"/>
  <c r="H91" i="2" s="1"/>
  <c r="F91" i="2"/>
  <c r="G91" i="2"/>
  <c r="C92" i="2"/>
  <c r="D92" i="2"/>
  <c r="E92" i="2" s="1"/>
  <c r="G92" i="2"/>
  <c r="C93" i="2"/>
  <c r="D93" i="2"/>
  <c r="E93" i="2"/>
  <c r="H93" i="2" s="1"/>
  <c r="F93" i="2"/>
  <c r="G93" i="2"/>
  <c r="C94" i="2"/>
  <c r="D94" i="2"/>
  <c r="E94" i="2" s="1"/>
  <c r="G94" i="2"/>
  <c r="C95" i="2"/>
  <c r="D95" i="2"/>
  <c r="E95" i="2"/>
  <c r="H95" i="2" s="1"/>
  <c r="F95" i="2"/>
  <c r="G95" i="2"/>
  <c r="C96" i="2"/>
  <c r="D96" i="2"/>
  <c r="E96" i="2" s="1"/>
  <c r="G96" i="2"/>
  <c r="C97" i="2"/>
  <c r="D97" i="2"/>
  <c r="E97" i="2"/>
  <c r="H97" i="2" s="1"/>
  <c r="F97" i="2"/>
  <c r="G97" i="2"/>
  <c r="C98" i="2"/>
  <c r="D98" i="2"/>
  <c r="E98" i="2" s="1"/>
  <c r="G98" i="2"/>
  <c r="C99" i="2"/>
  <c r="D99" i="2"/>
  <c r="E99" i="2"/>
  <c r="H99" i="2" s="1"/>
  <c r="F99" i="2"/>
  <c r="G99" i="2"/>
  <c r="C100" i="2"/>
  <c r="D100" i="2"/>
  <c r="E100" i="2" s="1"/>
  <c r="G100" i="2"/>
  <c r="C101" i="2"/>
  <c r="D101" i="2"/>
  <c r="E101" i="2"/>
  <c r="H101" i="2" s="1"/>
  <c r="F101" i="2"/>
  <c r="G101" i="2"/>
  <c r="C102" i="2"/>
  <c r="D102" i="2"/>
  <c r="E102" i="2" s="1"/>
  <c r="G102" i="2"/>
  <c r="C103" i="2"/>
  <c r="D103" i="2"/>
  <c r="E103" i="2"/>
  <c r="H103" i="2" s="1"/>
  <c r="F103" i="2"/>
  <c r="G103" i="2"/>
  <c r="C104" i="2"/>
  <c r="D104" i="2"/>
  <c r="E104" i="2" s="1"/>
  <c r="G104" i="2"/>
  <c r="C105" i="2"/>
  <c r="D105" i="2"/>
  <c r="E105" i="2"/>
  <c r="H105" i="2" s="1"/>
  <c r="F105" i="2"/>
  <c r="G105" i="2"/>
  <c r="C106" i="2"/>
  <c r="D106" i="2"/>
  <c r="E106" i="2" s="1"/>
  <c r="G106" i="2"/>
  <c r="C107" i="2"/>
  <c r="D107" i="2"/>
  <c r="E107" i="2"/>
  <c r="H107" i="2" s="1"/>
  <c r="F107" i="2"/>
  <c r="G107" i="2"/>
  <c r="C108" i="2"/>
  <c r="D108" i="2"/>
  <c r="E108" i="2" s="1"/>
  <c r="G108" i="2"/>
  <c r="C109" i="2"/>
  <c r="D109" i="2"/>
  <c r="E109" i="2"/>
  <c r="H109" i="2" s="1"/>
  <c r="F109" i="2"/>
  <c r="G109" i="2"/>
  <c r="C110" i="2"/>
  <c r="D110" i="2"/>
  <c r="E110" i="2" s="1"/>
  <c r="G110" i="2"/>
  <c r="C111" i="2"/>
  <c r="D111" i="2"/>
  <c r="E111" i="2"/>
  <c r="H111" i="2" s="1"/>
  <c r="F111" i="2"/>
  <c r="G111" i="2"/>
  <c r="C112" i="2"/>
  <c r="D112" i="2"/>
  <c r="E112" i="2" s="1"/>
  <c r="G112" i="2"/>
  <c r="C113" i="2"/>
  <c r="D113" i="2"/>
  <c r="E113" i="2"/>
  <c r="H113" i="2" s="1"/>
  <c r="F113" i="2"/>
  <c r="G113" i="2"/>
  <c r="C114" i="2"/>
  <c r="D114" i="2"/>
  <c r="E114" i="2" s="1"/>
  <c r="G114" i="2"/>
  <c r="C115" i="2"/>
  <c r="D115" i="2"/>
  <c r="E115" i="2"/>
  <c r="H115" i="2" s="1"/>
  <c r="F115" i="2"/>
  <c r="G115" i="2"/>
  <c r="C116" i="2"/>
  <c r="D116" i="2"/>
  <c r="E116" i="2" s="1"/>
  <c r="G116" i="2"/>
  <c r="C117" i="2"/>
  <c r="D117" i="2"/>
  <c r="E117" i="2"/>
  <c r="H117" i="2" s="1"/>
  <c r="F117" i="2"/>
  <c r="G117" i="2"/>
  <c r="C118" i="2"/>
  <c r="D118" i="2"/>
  <c r="E118" i="2" s="1"/>
  <c r="G118" i="2"/>
  <c r="C119" i="2"/>
  <c r="D119" i="2"/>
  <c r="E119" i="2"/>
  <c r="H119" i="2" s="1"/>
  <c r="F119" i="2"/>
  <c r="G119" i="2"/>
  <c r="C120" i="2"/>
  <c r="D120" i="2"/>
  <c r="E120" i="2" s="1"/>
  <c r="G120" i="2"/>
  <c r="C121" i="2"/>
  <c r="D121" i="2"/>
  <c r="E121" i="2"/>
  <c r="H121" i="2" s="1"/>
  <c r="F121" i="2"/>
  <c r="G121" i="2"/>
  <c r="C122" i="2"/>
  <c r="D122" i="2"/>
  <c r="E122" i="2" s="1"/>
  <c r="G122" i="2"/>
  <c r="C123" i="2"/>
  <c r="D123" i="2"/>
  <c r="E123" i="2"/>
  <c r="H123" i="2" s="1"/>
  <c r="F123" i="2"/>
  <c r="G123" i="2"/>
  <c r="C124" i="2"/>
  <c r="D124" i="2"/>
  <c r="E124" i="2" s="1"/>
  <c r="G124" i="2"/>
  <c r="C125" i="2"/>
  <c r="D125" i="2"/>
  <c r="E125" i="2"/>
  <c r="H125" i="2" s="1"/>
  <c r="F125" i="2"/>
  <c r="G125" i="2"/>
  <c r="C126" i="2"/>
  <c r="D126" i="2"/>
  <c r="E126" i="2" s="1"/>
  <c r="G126" i="2"/>
  <c r="C127" i="2"/>
  <c r="D127" i="2"/>
  <c r="E127" i="2"/>
  <c r="H127" i="2" s="1"/>
  <c r="F127" i="2"/>
  <c r="G127" i="2"/>
  <c r="C128" i="2"/>
  <c r="D128" i="2"/>
  <c r="E128" i="2" s="1"/>
  <c r="G128" i="2"/>
  <c r="C129" i="2"/>
  <c r="D129" i="2"/>
  <c r="E129" i="2"/>
  <c r="H129" i="2" s="1"/>
  <c r="F129" i="2"/>
  <c r="G129" i="2"/>
  <c r="C130" i="2"/>
  <c r="D130" i="2"/>
  <c r="E130" i="2" s="1"/>
  <c r="G130" i="2"/>
  <c r="C131" i="2"/>
  <c r="D131" i="2"/>
  <c r="E131" i="2"/>
  <c r="H131" i="2" s="1"/>
  <c r="F131" i="2"/>
  <c r="G131" i="2"/>
  <c r="C132" i="2"/>
  <c r="D132" i="2"/>
  <c r="E132" i="2" s="1"/>
  <c r="G132" i="2"/>
  <c r="C133" i="2"/>
  <c r="D133" i="2"/>
  <c r="E133" i="2"/>
  <c r="H133" i="2" s="1"/>
  <c r="F133" i="2"/>
  <c r="G133" i="2"/>
  <c r="C134" i="2"/>
  <c r="D134" i="2"/>
  <c r="E134" i="2" s="1"/>
  <c r="G134" i="2"/>
  <c r="C135" i="2"/>
  <c r="D135" i="2"/>
  <c r="E135" i="2"/>
  <c r="H135" i="2" s="1"/>
  <c r="F135" i="2"/>
  <c r="G135" i="2"/>
  <c r="C136" i="2"/>
  <c r="G136" i="2" s="1"/>
  <c r="D136" i="2"/>
  <c r="C137" i="2"/>
  <c r="D137" i="2"/>
  <c r="E137" i="2"/>
  <c r="F137" i="2"/>
  <c r="G137" i="2"/>
  <c r="C138" i="2"/>
  <c r="G138" i="2" s="1"/>
  <c r="D138" i="2"/>
  <c r="C139" i="2"/>
  <c r="D139" i="2"/>
  <c r="E139" i="2"/>
  <c r="H139" i="2" s="1"/>
  <c r="F139" i="2"/>
  <c r="G139" i="2"/>
  <c r="C140" i="2"/>
  <c r="D140" i="2"/>
  <c r="G140" i="2"/>
  <c r="C141" i="2"/>
  <c r="D141" i="2"/>
  <c r="E141" i="2"/>
  <c r="F141" i="2"/>
  <c r="G141" i="2"/>
  <c r="C142" i="2"/>
  <c r="D142" i="2"/>
  <c r="G142" i="2"/>
  <c r="C143" i="2"/>
  <c r="D143" i="2"/>
  <c r="F143" i="2" s="1"/>
  <c r="E143" i="2"/>
  <c r="G143" i="2"/>
  <c r="C144" i="2"/>
  <c r="D144" i="2"/>
  <c r="E144" i="2"/>
  <c r="F144" i="2"/>
  <c r="G144" i="2"/>
  <c r="C145" i="2"/>
  <c r="D145" i="2"/>
  <c r="F145" i="2" s="1"/>
  <c r="E145" i="2"/>
  <c r="H145" i="2" s="1"/>
  <c r="G145" i="2"/>
  <c r="C146" i="2"/>
  <c r="D146" i="2"/>
  <c r="E146" i="2"/>
  <c r="F146" i="2"/>
  <c r="G146" i="2"/>
  <c r="C147" i="2"/>
  <c r="D147" i="2"/>
  <c r="F147" i="2" s="1"/>
  <c r="E147" i="2"/>
  <c r="H147" i="2" s="1"/>
  <c r="G147" i="2"/>
  <c r="C148" i="2"/>
  <c r="D148" i="2"/>
  <c r="E148" i="2"/>
  <c r="H148" i="2" s="1"/>
  <c r="F148" i="2"/>
  <c r="G148" i="2"/>
  <c r="C149" i="2"/>
  <c r="D149" i="2"/>
  <c r="F149" i="2" s="1"/>
  <c r="E149" i="2"/>
  <c r="H149" i="2" s="1"/>
  <c r="G149" i="2"/>
  <c r="C150" i="2"/>
  <c r="D150" i="2"/>
  <c r="E150" i="2"/>
  <c r="H150" i="2" s="1"/>
  <c r="F150" i="2"/>
  <c r="G150" i="2"/>
  <c r="C151" i="2"/>
  <c r="D151" i="2"/>
  <c r="F151" i="2" s="1"/>
  <c r="E151" i="2"/>
  <c r="G151" i="2"/>
  <c r="C152" i="2"/>
  <c r="D152" i="2"/>
  <c r="E152" i="2"/>
  <c r="F152" i="2"/>
  <c r="G152" i="2"/>
  <c r="C153" i="2"/>
  <c r="D153" i="2"/>
  <c r="F153" i="2" s="1"/>
  <c r="E153" i="2"/>
  <c r="H153" i="2" s="1"/>
  <c r="G153" i="2"/>
  <c r="C154" i="2"/>
  <c r="D154" i="2"/>
  <c r="E154" i="2"/>
  <c r="F154" i="2"/>
  <c r="G154" i="2"/>
  <c r="C155" i="2"/>
  <c r="D155" i="2"/>
  <c r="F155" i="2" s="1"/>
  <c r="E155" i="2"/>
  <c r="H155" i="2" s="1"/>
  <c r="G155" i="2"/>
  <c r="C156" i="2"/>
  <c r="D156" i="2"/>
  <c r="E156" i="2"/>
  <c r="H156" i="2" s="1"/>
  <c r="F156" i="2"/>
  <c r="G156" i="2"/>
  <c r="C157" i="2"/>
  <c r="D157" i="2"/>
  <c r="F157" i="2" s="1"/>
  <c r="E157" i="2"/>
  <c r="H157" i="2" s="1"/>
  <c r="G157" i="2"/>
  <c r="C158" i="2"/>
  <c r="D158" i="2"/>
  <c r="E158" i="2"/>
  <c r="H158" i="2" s="1"/>
  <c r="F158" i="2"/>
  <c r="G158" i="2"/>
  <c r="C159" i="2"/>
  <c r="D159" i="2"/>
  <c r="F159" i="2" s="1"/>
  <c r="E159" i="2"/>
  <c r="G159" i="2"/>
  <c r="C160" i="2"/>
  <c r="D160" i="2"/>
  <c r="E160" i="2"/>
  <c r="F160" i="2"/>
  <c r="G160" i="2"/>
  <c r="C161" i="2"/>
  <c r="G161" i="2" s="1"/>
  <c r="D161" i="2"/>
  <c r="F161" i="2" s="1"/>
  <c r="E161" i="2"/>
  <c r="C162" i="2"/>
  <c r="D162" i="2"/>
  <c r="E162" i="2"/>
  <c r="F162" i="2"/>
  <c r="G162" i="2"/>
  <c r="C163" i="2"/>
  <c r="D163" i="2"/>
  <c r="F163" i="2" s="1"/>
  <c r="E163" i="2"/>
  <c r="G163" i="2"/>
  <c r="C164" i="2"/>
  <c r="D164" i="2"/>
  <c r="E164" i="2"/>
  <c r="H164" i="2" s="1"/>
  <c r="F164" i="2"/>
  <c r="G164" i="2"/>
  <c r="C165" i="2"/>
  <c r="G165" i="2" s="1"/>
  <c r="D165" i="2"/>
  <c r="F165" i="2" s="1"/>
  <c r="E165" i="2"/>
  <c r="C166" i="2"/>
  <c r="D166" i="2"/>
  <c r="E166" i="2"/>
  <c r="H166" i="2" s="1"/>
  <c r="F166" i="2"/>
  <c r="G166" i="2"/>
  <c r="C167" i="2"/>
  <c r="D167" i="2"/>
  <c r="F167" i="2" s="1"/>
  <c r="E167" i="2"/>
  <c r="G167" i="2"/>
  <c r="C168" i="2"/>
  <c r="D168" i="2"/>
  <c r="E168" i="2"/>
  <c r="F168" i="2"/>
  <c r="G168" i="2"/>
  <c r="C169" i="2"/>
  <c r="G169" i="2" s="1"/>
  <c r="D169" i="2"/>
  <c r="F169" i="2" s="1"/>
  <c r="E169" i="2"/>
  <c r="C170" i="2"/>
  <c r="D170" i="2"/>
  <c r="E170" i="2"/>
  <c r="F170" i="2"/>
  <c r="G170" i="2"/>
  <c r="C171" i="2"/>
  <c r="D171" i="2"/>
  <c r="F171" i="2" s="1"/>
  <c r="E171" i="2"/>
  <c r="G171" i="2"/>
  <c r="C172" i="2"/>
  <c r="D172" i="2"/>
  <c r="E172" i="2"/>
  <c r="H172" i="2" s="1"/>
  <c r="F172" i="2"/>
  <c r="G172" i="2"/>
  <c r="C173" i="2"/>
  <c r="G173" i="2" s="1"/>
  <c r="D173" i="2"/>
  <c r="F173" i="2" s="1"/>
  <c r="E173" i="2"/>
  <c r="C174" i="2"/>
  <c r="D174" i="2"/>
  <c r="E174" i="2"/>
  <c r="H174" i="2" s="1"/>
  <c r="F174" i="2"/>
  <c r="G174" i="2"/>
  <c r="C175" i="2"/>
  <c r="G175" i="2" s="1"/>
  <c r="D175" i="2"/>
  <c r="F175" i="2" s="1"/>
  <c r="E175" i="2"/>
  <c r="C176" i="2"/>
  <c r="D176" i="2"/>
  <c r="E176" i="2"/>
  <c r="F176" i="2"/>
  <c r="G176" i="2"/>
  <c r="C177" i="2"/>
  <c r="G177" i="2" s="1"/>
  <c r="D177" i="2"/>
  <c r="F177" i="2" s="1"/>
  <c r="E177" i="2"/>
  <c r="C178" i="2"/>
  <c r="D178" i="2"/>
  <c r="E178" i="2"/>
  <c r="F178" i="2"/>
  <c r="G178" i="2"/>
  <c r="C179" i="2"/>
  <c r="D179" i="2"/>
  <c r="F179" i="2" s="1"/>
  <c r="E179" i="2"/>
  <c r="G179" i="2"/>
  <c r="C180" i="2"/>
  <c r="D180" i="2"/>
  <c r="E180" i="2"/>
  <c r="H180" i="2" s="1"/>
  <c r="F180" i="2"/>
  <c r="G180" i="2"/>
  <c r="C181" i="2"/>
  <c r="G181" i="2" s="1"/>
  <c r="D181" i="2"/>
  <c r="F181" i="2" s="1"/>
  <c r="E181" i="2"/>
  <c r="C182" i="2"/>
  <c r="D182" i="2"/>
  <c r="E182" i="2"/>
  <c r="H182" i="2" s="1"/>
  <c r="F182" i="2"/>
  <c r="G182" i="2"/>
  <c r="C183" i="2"/>
  <c r="G183" i="2" s="1"/>
  <c r="D183" i="2"/>
  <c r="F183" i="2" s="1"/>
  <c r="E183" i="2"/>
  <c r="C184" i="2"/>
  <c r="D184" i="2"/>
  <c r="E184" i="2"/>
  <c r="F184" i="2"/>
  <c r="G184" i="2"/>
  <c r="C185" i="2"/>
  <c r="G185" i="2" s="1"/>
  <c r="D185" i="2"/>
  <c r="F185" i="2" s="1"/>
  <c r="E185" i="2"/>
  <c r="C186" i="2"/>
  <c r="D186" i="2"/>
  <c r="E186" i="2"/>
  <c r="F186" i="2"/>
  <c r="G186" i="2"/>
  <c r="C187" i="2"/>
  <c r="D187" i="2"/>
  <c r="F187" i="2" s="1"/>
  <c r="E187" i="2"/>
  <c r="G187" i="2"/>
  <c r="C188" i="2"/>
  <c r="D188" i="2"/>
  <c r="E188" i="2"/>
  <c r="H188" i="2" s="1"/>
  <c r="F188" i="2"/>
  <c r="G188" i="2"/>
  <c r="C189" i="2"/>
  <c r="G189" i="2" s="1"/>
  <c r="D189" i="2"/>
  <c r="F189" i="2" s="1"/>
  <c r="E189" i="2"/>
  <c r="C190" i="2"/>
  <c r="G190" i="2" s="1"/>
  <c r="D190" i="2"/>
  <c r="E190" i="2"/>
  <c r="F190" i="2"/>
  <c r="C191" i="2"/>
  <c r="D191" i="2"/>
  <c r="F191" i="2" s="1"/>
  <c r="E191" i="2"/>
  <c r="G191" i="2"/>
  <c r="C192" i="2"/>
  <c r="D192" i="2"/>
  <c r="E192" i="2"/>
  <c r="F192" i="2"/>
  <c r="G192" i="2"/>
  <c r="C193" i="2"/>
  <c r="G193" i="2" s="1"/>
  <c r="D193" i="2"/>
  <c r="F193" i="2" s="1"/>
  <c r="E193" i="2"/>
  <c r="C194" i="2"/>
  <c r="D194" i="2"/>
  <c r="E194" i="2"/>
  <c r="H194" i="2" s="1"/>
  <c r="F194" i="2"/>
  <c r="G194" i="2"/>
  <c r="C195" i="2"/>
  <c r="D195" i="2"/>
  <c r="F195" i="2" s="1"/>
  <c r="E195" i="2"/>
  <c r="G195" i="2"/>
  <c r="C196" i="2"/>
  <c r="D196" i="2"/>
  <c r="E196" i="2"/>
  <c r="F196" i="2"/>
  <c r="G196" i="2"/>
  <c r="C197" i="2"/>
  <c r="G197" i="2" s="1"/>
  <c r="D197" i="2"/>
  <c r="F197" i="2" s="1"/>
  <c r="E197" i="2"/>
  <c r="C198" i="2"/>
  <c r="D198" i="2"/>
  <c r="E198" i="2"/>
  <c r="F198" i="2"/>
  <c r="G198" i="2"/>
  <c r="C199" i="2"/>
  <c r="D199" i="2"/>
  <c r="F199" i="2" s="1"/>
  <c r="E199" i="2"/>
  <c r="G199" i="2"/>
  <c r="C200" i="2"/>
  <c r="D200" i="2"/>
  <c r="E200" i="2"/>
  <c r="F200" i="2"/>
  <c r="G200" i="2"/>
  <c r="C201" i="2"/>
  <c r="G201" i="2" s="1"/>
  <c r="D201" i="2"/>
  <c r="F201" i="2" s="1"/>
  <c r="E201" i="2"/>
  <c r="C202" i="2"/>
  <c r="D202" i="2"/>
  <c r="E202" i="2"/>
  <c r="H202" i="2" s="1"/>
  <c r="F202" i="2"/>
  <c r="G202" i="2"/>
  <c r="C203" i="2"/>
  <c r="D203" i="2"/>
  <c r="F203" i="2" s="1"/>
  <c r="E203" i="2"/>
  <c r="G203" i="2"/>
  <c r="C204" i="2"/>
  <c r="D204" i="2"/>
  <c r="E204" i="2"/>
  <c r="F204" i="2"/>
  <c r="G204" i="2"/>
  <c r="C205" i="2"/>
  <c r="G205" i="2" s="1"/>
  <c r="D205" i="2"/>
  <c r="F205" i="2" s="1"/>
  <c r="E205" i="2"/>
  <c r="C206" i="2"/>
  <c r="D206" i="2"/>
  <c r="E206" i="2"/>
  <c r="F206" i="2"/>
  <c r="G206" i="2"/>
  <c r="C207" i="2"/>
  <c r="D207" i="2"/>
  <c r="F207" i="2" s="1"/>
  <c r="E207" i="2"/>
  <c r="G207" i="2"/>
  <c r="C208" i="2"/>
  <c r="D208" i="2"/>
  <c r="E208" i="2"/>
  <c r="F208" i="2"/>
  <c r="G208" i="2"/>
  <c r="C209" i="2"/>
  <c r="G209" i="2" s="1"/>
  <c r="D209" i="2"/>
  <c r="F209" i="2" s="1"/>
  <c r="E209" i="2"/>
  <c r="C210" i="2"/>
  <c r="D210" i="2"/>
  <c r="E210" i="2"/>
  <c r="H210" i="2" s="1"/>
  <c r="F210" i="2"/>
  <c r="G210" i="2"/>
  <c r="C211" i="2"/>
  <c r="D211" i="2"/>
  <c r="F211" i="2" s="1"/>
  <c r="E211" i="2"/>
  <c r="H211" i="2" s="1"/>
  <c r="G211" i="2"/>
  <c r="C212" i="2"/>
  <c r="D212" i="2"/>
  <c r="E212" i="2"/>
  <c r="F212" i="2"/>
  <c r="G212" i="2"/>
  <c r="C213" i="2"/>
  <c r="D213" i="2"/>
  <c r="F213" i="2" s="1"/>
  <c r="G213" i="2"/>
  <c r="C214" i="2"/>
  <c r="D214" i="2"/>
  <c r="E214" i="2"/>
  <c r="H214" i="2" s="1"/>
  <c r="F214" i="2"/>
  <c r="G214" i="2"/>
  <c r="C215" i="2"/>
  <c r="D215" i="2"/>
  <c r="F215" i="2" s="1"/>
  <c r="G215" i="2"/>
  <c r="C216" i="2"/>
  <c r="D216" i="2"/>
  <c r="E216" i="2"/>
  <c r="F216" i="2"/>
  <c r="G216" i="2"/>
  <c r="C217" i="2"/>
  <c r="D217" i="2"/>
  <c r="F217" i="2" s="1"/>
  <c r="G217" i="2"/>
  <c r="C218" i="2"/>
  <c r="D218" i="2"/>
  <c r="E218" i="2"/>
  <c r="H218" i="2" s="1"/>
  <c r="F218" i="2"/>
  <c r="G218" i="2"/>
  <c r="C219" i="2"/>
  <c r="D219" i="2"/>
  <c r="F219" i="2" s="1"/>
  <c r="G219" i="2"/>
  <c r="C220" i="2"/>
  <c r="G220" i="2" s="1"/>
  <c r="D220" i="2"/>
  <c r="E220" i="2"/>
  <c r="F220" i="2"/>
  <c r="C221" i="2"/>
  <c r="D221" i="2"/>
  <c r="F221" i="2" s="1"/>
  <c r="G221" i="2"/>
  <c r="C222" i="2"/>
  <c r="G222" i="2" s="1"/>
  <c r="D222" i="2"/>
  <c r="E222" i="2"/>
  <c r="F222" i="2"/>
  <c r="C223" i="2"/>
  <c r="D223" i="2"/>
  <c r="E223" i="2" s="1"/>
  <c r="G223" i="2"/>
  <c r="C224" i="2"/>
  <c r="D224" i="2"/>
  <c r="E224" i="2" s="1"/>
  <c r="H224" i="2" s="1"/>
  <c r="F224" i="2"/>
  <c r="G224" i="2"/>
  <c r="C225" i="2"/>
  <c r="D225" i="2"/>
  <c r="E225" i="2" s="1"/>
  <c r="G225" i="2"/>
  <c r="C226" i="2"/>
  <c r="D226" i="2"/>
  <c r="E226" i="2" s="1"/>
  <c r="H226" i="2" s="1"/>
  <c r="F226" i="2"/>
  <c r="G226" i="2"/>
  <c r="C227" i="2"/>
  <c r="D227" i="2"/>
  <c r="E227" i="2" s="1"/>
  <c r="G227" i="2"/>
  <c r="C228" i="2"/>
  <c r="D228" i="2"/>
  <c r="E228" i="2" s="1"/>
  <c r="H228" i="2" s="1"/>
  <c r="F228" i="2"/>
  <c r="G228" i="2"/>
  <c r="C229" i="2"/>
  <c r="D229" i="2"/>
  <c r="E229" i="2" s="1"/>
  <c r="G229" i="2"/>
  <c r="C230" i="2"/>
  <c r="D230" i="2"/>
  <c r="E230" i="2" s="1"/>
  <c r="H230" i="2" s="1"/>
  <c r="F230" i="2"/>
  <c r="G230" i="2"/>
  <c r="C231" i="2"/>
  <c r="D231" i="2"/>
  <c r="E231" i="2" s="1"/>
  <c r="G231" i="2"/>
  <c r="C232" i="2"/>
  <c r="D232" i="2"/>
  <c r="E232" i="2" s="1"/>
  <c r="H232" i="2" s="1"/>
  <c r="F232" i="2"/>
  <c r="G232" i="2"/>
  <c r="C233" i="2"/>
  <c r="D233" i="2"/>
  <c r="E233" i="2" s="1"/>
  <c r="G233" i="2"/>
  <c r="C234" i="2"/>
  <c r="D234" i="2"/>
  <c r="E234" i="2" s="1"/>
  <c r="H234" i="2" s="1"/>
  <c r="F234" i="2"/>
  <c r="G234" i="2"/>
  <c r="C235" i="2"/>
  <c r="D235" i="2"/>
  <c r="E235" i="2" s="1"/>
  <c r="G235" i="2"/>
  <c r="C236" i="2"/>
  <c r="D236" i="2"/>
  <c r="E236" i="2" s="1"/>
  <c r="H236" i="2" s="1"/>
  <c r="F236" i="2"/>
  <c r="G236" i="2"/>
  <c r="C237" i="2"/>
  <c r="D237" i="2"/>
  <c r="E237" i="2" s="1"/>
  <c r="G237" i="2"/>
  <c r="C238" i="2"/>
  <c r="D238" i="2"/>
  <c r="E238" i="2" s="1"/>
  <c r="H238" i="2" s="1"/>
  <c r="F238" i="2"/>
  <c r="G238" i="2"/>
  <c r="C239" i="2"/>
  <c r="D239" i="2"/>
  <c r="E239" i="2" s="1"/>
  <c r="G239" i="2"/>
  <c r="C240" i="2"/>
  <c r="D240" i="2"/>
  <c r="E240" i="2" s="1"/>
  <c r="H240" i="2" s="1"/>
  <c r="F240" i="2"/>
  <c r="G240" i="2"/>
  <c r="C241" i="2"/>
  <c r="D241" i="2"/>
  <c r="E241" i="2" s="1"/>
  <c r="G241" i="2"/>
  <c r="C242" i="2"/>
  <c r="D242" i="2"/>
  <c r="E242" i="2" s="1"/>
  <c r="H242" i="2" s="1"/>
  <c r="F242" i="2"/>
  <c r="G242" i="2"/>
  <c r="C243" i="2"/>
  <c r="D243" i="2"/>
  <c r="E243" i="2" s="1"/>
  <c r="G243" i="2"/>
  <c r="C244" i="2"/>
  <c r="D244" i="2"/>
  <c r="E244" i="2" s="1"/>
  <c r="H244" i="2" s="1"/>
  <c r="F244" i="2"/>
  <c r="G244" i="2"/>
  <c r="C245" i="2"/>
  <c r="D245" i="2"/>
  <c r="E245" i="2" s="1"/>
  <c r="G245" i="2"/>
  <c r="C246" i="2"/>
  <c r="D246" i="2"/>
  <c r="E246" i="2" s="1"/>
  <c r="H246" i="2" s="1"/>
  <c r="F246" i="2"/>
  <c r="G246" i="2"/>
  <c r="C247" i="2"/>
  <c r="D247" i="2"/>
  <c r="E247" i="2" s="1"/>
  <c r="G247" i="2"/>
  <c r="C248" i="2"/>
  <c r="D248" i="2"/>
  <c r="E248" i="2" s="1"/>
  <c r="H248" i="2" s="1"/>
  <c r="F248" i="2"/>
  <c r="G248" i="2"/>
  <c r="C249" i="2"/>
  <c r="D249" i="2"/>
  <c r="E249" i="2" s="1"/>
  <c r="G249" i="2"/>
  <c r="C250" i="2"/>
  <c r="D250" i="2"/>
  <c r="E250" i="2" s="1"/>
  <c r="H250" i="2" s="1"/>
  <c r="F250" i="2"/>
  <c r="G250" i="2"/>
  <c r="F69" i="2" l="1"/>
  <c r="H69" i="2" s="1"/>
  <c r="F73" i="2"/>
  <c r="H73" i="2" s="1"/>
  <c r="H225" i="2"/>
  <c r="H247" i="2"/>
  <c r="F247" i="2"/>
  <c r="F243" i="2"/>
  <c r="H243" i="2" s="1"/>
  <c r="F239" i="2"/>
  <c r="H239" i="2" s="1"/>
  <c r="F235" i="2"/>
  <c r="H235" i="2" s="1"/>
  <c r="F231" i="2"/>
  <c r="H231" i="2" s="1"/>
  <c r="F227" i="2"/>
  <c r="H227" i="2" s="1"/>
  <c r="F223" i="2"/>
  <c r="H223" i="2" s="1"/>
  <c r="H220" i="2"/>
  <c r="H216" i="2"/>
  <c r="H212" i="2"/>
  <c r="H206" i="2"/>
  <c r="H205" i="2"/>
  <c r="H198" i="2"/>
  <c r="H197" i="2"/>
  <c r="H190" i="2"/>
  <c r="H189" i="2"/>
  <c r="H181" i="2"/>
  <c r="H173" i="2"/>
  <c r="H165" i="2"/>
  <c r="H222" i="2"/>
  <c r="F249" i="2"/>
  <c r="H249" i="2" s="1"/>
  <c r="F245" i="2"/>
  <c r="H245" i="2" s="1"/>
  <c r="F241" i="2"/>
  <c r="H241" i="2" s="1"/>
  <c r="F237" i="2"/>
  <c r="H237" i="2" s="1"/>
  <c r="F233" i="2"/>
  <c r="H233" i="2" s="1"/>
  <c r="F229" i="2"/>
  <c r="H229" i="2" s="1"/>
  <c r="F225" i="2"/>
  <c r="E219" i="2"/>
  <c r="H219" i="2" s="1"/>
  <c r="E215" i="2"/>
  <c r="H215" i="2" s="1"/>
  <c r="H204" i="2"/>
  <c r="H203" i="2"/>
  <c r="H196" i="2"/>
  <c r="H195" i="2"/>
  <c r="H187" i="2"/>
  <c r="H179" i="2"/>
  <c r="H171" i="2"/>
  <c r="H163" i="2"/>
  <c r="H64" i="2"/>
  <c r="H186" i="2"/>
  <c r="H185" i="2"/>
  <c r="H178" i="2"/>
  <c r="H177" i="2"/>
  <c r="H170" i="2"/>
  <c r="H169" i="2"/>
  <c r="H162" i="2"/>
  <c r="H161" i="2"/>
  <c r="H154" i="2"/>
  <c r="H146" i="2"/>
  <c r="E136" i="2"/>
  <c r="F136" i="2"/>
  <c r="H209" i="2"/>
  <c r="H201" i="2"/>
  <c r="H193" i="2"/>
  <c r="E221" i="2"/>
  <c r="H221" i="2" s="1"/>
  <c r="E217" i="2"/>
  <c r="H217" i="2" s="1"/>
  <c r="E213" i="2"/>
  <c r="H213" i="2" s="1"/>
  <c r="H208" i="2"/>
  <c r="H207" i="2"/>
  <c r="H200" i="2"/>
  <c r="H199" i="2"/>
  <c r="H192" i="2"/>
  <c r="H191" i="2"/>
  <c r="H184" i="2"/>
  <c r="H183" i="2"/>
  <c r="H176" i="2"/>
  <c r="H175" i="2"/>
  <c r="H168" i="2"/>
  <c r="H167" i="2"/>
  <c r="H160" i="2"/>
  <c r="H159" i="2"/>
  <c r="H152" i="2"/>
  <c r="H151" i="2"/>
  <c r="H144" i="2"/>
  <c r="H143" i="2"/>
  <c r="E142" i="2"/>
  <c r="F142" i="2"/>
  <c r="H141" i="2"/>
  <c r="H128" i="2"/>
  <c r="H126" i="2"/>
  <c r="H120" i="2"/>
  <c r="H118" i="2"/>
  <c r="H112" i="2"/>
  <c r="H110" i="2"/>
  <c r="H104" i="2"/>
  <c r="H102" i="2"/>
  <c r="H96" i="2"/>
  <c r="H94" i="2"/>
  <c r="H88" i="2"/>
  <c r="H86" i="2"/>
  <c r="H80" i="2"/>
  <c r="H78" i="2"/>
  <c r="H72" i="2"/>
  <c r="H70" i="2"/>
  <c r="E140" i="2"/>
  <c r="F140" i="2"/>
  <c r="E138" i="2"/>
  <c r="F138" i="2"/>
  <c r="H137" i="2"/>
  <c r="F134" i="2"/>
  <c r="H134" i="2" s="1"/>
  <c r="F132" i="2"/>
  <c r="H132" i="2" s="1"/>
  <c r="F130" i="2"/>
  <c r="H130" i="2" s="1"/>
  <c r="F128" i="2"/>
  <c r="F126" i="2"/>
  <c r="F124" i="2"/>
  <c r="H124" i="2" s="1"/>
  <c r="F122" i="2"/>
  <c r="H122" i="2" s="1"/>
  <c r="F120" i="2"/>
  <c r="F118" i="2"/>
  <c r="F116" i="2"/>
  <c r="H116" i="2" s="1"/>
  <c r="F114" i="2"/>
  <c r="H114" i="2" s="1"/>
  <c r="F112" i="2"/>
  <c r="F110" i="2"/>
  <c r="F108" i="2"/>
  <c r="H108" i="2" s="1"/>
  <c r="F106" i="2"/>
  <c r="H106" i="2" s="1"/>
  <c r="F104" i="2"/>
  <c r="F102" i="2"/>
  <c r="F100" i="2"/>
  <c r="H100" i="2" s="1"/>
  <c r="F98" i="2"/>
  <c r="H98" i="2" s="1"/>
  <c r="F96" i="2"/>
  <c r="F94" i="2"/>
  <c r="F92" i="2"/>
  <c r="H92" i="2" s="1"/>
  <c r="F90" i="2"/>
  <c r="H90" i="2" s="1"/>
  <c r="F88" i="2"/>
  <c r="F86" i="2"/>
  <c r="F84" i="2"/>
  <c r="H84" i="2" s="1"/>
  <c r="F82" i="2"/>
  <c r="H82" i="2" s="1"/>
  <c r="F80" i="2"/>
  <c r="F78" i="2"/>
  <c r="F76" i="2"/>
  <c r="H76" i="2" s="1"/>
  <c r="F74" i="2"/>
  <c r="H74" i="2" s="1"/>
  <c r="F72" i="2"/>
  <c r="F70" i="2"/>
  <c r="F68" i="2"/>
  <c r="H68" i="2" s="1"/>
  <c r="F66" i="2"/>
  <c r="H66" i="2" s="1"/>
  <c r="F64" i="2"/>
  <c r="F62" i="2"/>
  <c r="H62" i="2" s="1"/>
  <c r="F60" i="2"/>
  <c r="H60" i="2" s="1"/>
  <c r="F58" i="2"/>
  <c r="H58" i="2" s="1"/>
  <c r="C57" i="2"/>
  <c r="H138" i="2" l="1"/>
  <c r="H136" i="2"/>
  <c r="H142" i="2"/>
  <c r="H140" i="2"/>
  <c r="C4" i="2"/>
  <c r="G4" i="2" s="1"/>
  <c r="D4" i="2"/>
  <c r="E4" i="2" s="1"/>
  <c r="C5" i="2"/>
  <c r="D5" i="2"/>
  <c r="E5" i="2" s="1"/>
  <c r="C6" i="2"/>
  <c r="D6" i="2"/>
  <c r="E6" i="2" s="1"/>
  <c r="C7" i="2"/>
  <c r="D7" i="2"/>
  <c r="E7" i="2" s="1"/>
  <c r="C8" i="2"/>
  <c r="G8" i="2" s="1"/>
  <c r="D8" i="2"/>
  <c r="E8" i="2" s="1"/>
  <c r="C9" i="2"/>
  <c r="D9" i="2"/>
  <c r="E9" i="2" s="1"/>
  <c r="C10" i="2"/>
  <c r="D10" i="2"/>
  <c r="E10" i="2" s="1"/>
  <c r="C11" i="2"/>
  <c r="D11" i="2"/>
  <c r="E11" i="2" s="1"/>
  <c r="C12" i="2"/>
  <c r="G12" i="2" s="1"/>
  <c r="D12" i="2"/>
  <c r="E12" i="2" s="1"/>
  <c r="C13" i="2"/>
  <c r="D13" i="2"/>
  <c r="E13" i="2" s="1"/>
  <c r="C14" i="2"/>
  <c r="D14" i="2"/>
  <c r="E14" i="2" s="1"/>
  <c r="C15" i="2"/>
  <c r="D15" i="2"/>
  <c r="E15" i="2" s="1"/>
  <c r="C16" i="2"/>
  <c r="G16" i="2" s="1"/>
  <c r="D16" i="2"/>
  <c r="E16" i="2" s="1"/>
  <c r="C17" i="2"/>
  <c r="D17" i="2"/>
  <c r="E17" i="2" s="1"/>
  <c r="C18" i="2"/>
  <c r="D18" i="2"/>
  <c r="E18" i="2" s="1"/>
  <c r="C19" i="2"/>
  <c r="D19" i="2"/>
  <c r="E19" i="2" s="1"/>
  <c r="C20" i="2"/>
  <c r="G20" i="2" s="1"/>
  <c r="D20" i="2"/>
  <c r="E20" i="2" s="1"/>
  <c r="C21" i="2"/>
  <c r="D21" i="2"/>
  <c r="E21" i="2" s="1"/>
  <c r="C22" i="2"/>
  <c r="G22" i="2" s="1"/>
  <c r="D22" i="2"/>
  <c r="E22" i="2" s="1"/>
  <c r="C23" i="2"/>
  <c r="D23" i="2"/>
  <c r="E23" i="2" s="1"/>
  <c r="C24" i="2"/>
  <c r="G24" i="2" s="1"/>
  <c r="D24" i="2"/>
  <c r="E24" i="2" s="1"/>
  <c r="C25" i="2"/>
  <c r="D25" i="2"/>
  <c r="E25" i="2" s="1"/>
  <c r="C26" i="2"/>
  <c r="G26" i="2" s="1"/>
  <c r="D26" i="2"/>
  <c r="E26" i="2" s="1"/>
  <c r="C27" i="2"/>
  <c r="D27" i="2"/>
  <c r="E27" i="2" s="1"/>
  <c r="C28" i="2"/>
  <c r="G28" i="2" s="1"/>
  <c r="D28" i="2"/>
  <c r="E28" i="2" s="1"/>
  <c r="C29" i="2"/>
  <c r="D29" i="2"/>
  <c r="E29" i="2" s="1"/>
  <c r="C30" i="2"/>
  <c r="G30" i="2" s="1"/>
  <c r="D30" i="2"/>
  <c r="E30" i="2" s="1"/>
  <c r="C31" i="2"/>
  <c r="D31" i="2"/>
  <c r="E31" i="2" s="1"/>
  <c r="C32" i="2"/>
  <c r="G32" i="2" s="1"/>
  <c r="D32" i="2"/>
  <c r="E32" i="2" s="1"/>
  <c r="C33" i="2"/>
  <c r="D33" i="2"/>
  <c r="E33" i="2" s="1"/>
  <c r="C34" i="2"/>
  <c r="D34" i="2"/>
  <c r="E34" i="2" s="1"/>
  <c r="C35" i="2"/>
  <c r="D35" i="2"/>
  <c r="E35" i="2" s="1"/>
  <c r="C36" i="2"/>
  <c r="G36" i="2" s="1"/>
  <c r="D36" i="2"/>
  <c r="E36" i="2" s="1"/>
  <c r="C37" i="2"/>
  <c r="D37" i="2"/>
  <c r="E37" i="2" s="1"/>
  <c r="C38" i="2"/>
  <c r="G38" i="2" s="1"/>
  <c r="D38" i="2"/>
  <c r="E38" i="2" s="1"/>
  <c r="C39" i="2"/>
  <c r="D39" i="2"/>
  <c r="E39" i="2" s="1"/>
  <c r="C40" i="2"/>
  <c r="G40" i="2" s="1"/>
  <c r="D40" i="2"/>
  <c r="E40" i="2" s="1"/>
  <c r="C41" i="2"/>
  <c r="D41" i="2"/>
  <c r="E41" i="2" s="1"/>
  <c r="C42" i="2"/>
  <c r="G42" i="2" s="1"/>
  <c r="D42" i="2"/>
  <c r="E42" i="2" s="1"/>
  <c r="C43" i="2"/>
  <c r="D43" i="2"/>
  <c r="E43" i="2" s="1"/>
  <c r="C44" i="2"/>
  <c r="G44" i="2" s="1"/>
  <c r="D44" i="2"/>
  <c r="E44" i="2" s="1"/>
  <c r="C45" i="2"/>
  <c r="D45" i="2"/>
  <c r="E45" i="2" s="1"/>
  <c r="C46" i="2"/>
  <c r="G46" i="2" s="1"/>
  <c r="D46" i="2"/>
  <c r="E46" i="2" s="1"/>
  <c r="C47" i="2"/>
  <c r="D47" i="2"/>
  <c r="E47" i="2" s="1"/>
  <c r="C48" i="2"/>
  <c r="G48" i="2" s="1"/>
  <c r="D48" i="2"/>
  <c r="E48" i="2" s="1"/>
  <c r="C49" i="2"/>
  <c r="D49" i="2"/>
  <c r="E49" i="2" s="1"/>
  <c r="C50" i="2"/>
  <c r="D50" i="2"/>
  <c r="E50" i="2" s="1"/>
  <c r="C51" i="2"/>
  <c r="D51" i="2"/>
  <c r="E51" i="2" s="1"/>
  <c r="C52" i="2"/>
  <c r="G52" i="2" s="1"/>
  <c r="D52" i="2"/>
  <c r="E52" i="2" s="1"/>
  <c r="C53" i="2"/>
  <c r="D53" i="2"/>
  <c r="E53" i="2" s="1"/>
  <c r="C54" i="2"/>
  <c r="G54" i="2" s="1"/>
  <c r="D54" i="2"/>
  <c r="E54" i="2" s="1"/>
  <c r="C55" i="2"/>
  <c r="G55" i="2" s="1"/>
  <c r="D55" i="2"/>
  <c r="E55" i="2" s="1"/>
  <c r="C56" i="2"/>
  <c r="G56" i="2" s="1"/>
  <c r="D56" i="2"/>
  <c r="E56" i="2" s="1"/>
  <c r="D57" i="2"/>
  <c r="E57" i="2" s="1"/>
  <c r="D3" i="2"/>
  <c r="E3" i="2" s="1"/>
  <c r="C3" i="2"/>
  <c r="G3" i="2" s="1"/>
  <c r="G5" i="2"/>
  <c r="G6" i="2"/>
  <c r="G7" i="2"/>
  <c r="G9" i="2"/>
  <c r="G10" i="2"/>
  <c r="G11" i="2"/>
  <c r="G13" i="2"/>
  <c r="G14" i="2"/>
  <c r="G15" i="2"/>
  <c r="G17" i="2"/>
  <c r="G18" i="2"/>
  <c r="G19" i="2"/>
  <c r="G21" i="2"/>
  <c r="G23" i="2"/>
  <c r="G25" i="2"/>
  <c r="G27" i="2"/>
  <c r="G29" i="2"/>
  <c r="G31" i="2"/>
  <c r="G33" i="2"/>
  <c r="G34" i="2"/>
  <c r="G35" i="2"/>
  <c r="G37" i="2"/>
  <c r="G39" i="2"/>
  <c r="G41" i="2"/>
  <c r="G43" i="2"/>
  <c r="G45" i="2"/>
  <c r="G47" i="2"/>
  <c r="G49" i="2"/>
  <c r="G50" i="2"/>
  <c r="G51" i="2"/>
  <c r="G53" i="2"/>
  <c r="G57" i="2"/>
  <c r="F19" i="2" l="1"/>
  <c r="H19" i="2" s="1"/>
  <c r="F51" i="2"/>
  <c r="H51" i="2" s="1"/>
  <c r="F47" i="2"/>
  <c r="H47" i="2" s="1"/>
  <c r="F31" i="2"/>
  <c r="H31" i="2" s="1"/>
  <c r="F15" i="2"/>
  <c r="H15" i="2" s="1"/>
  <c r="F35" i="2"/>
  <c r="H35" i="2" s="1"/>
  <c r="F43" i="2"/>
  <c r="H43" i="2" s="1"/>
  <c r="F27" i="2"/>
  <c r="H27" i="2" s="1"/>
  <c r="F11" i="2"/>
  <c r="H11" i="2" s="1"/>
  <c r="F55" i="2"/>
  <c r="F39" i="2"/>
  <c r="H39" i="2" s="1"/>
  <c r="F23" i="2"/>
  <c r="H23" i="2" s="1"/>
  <c r="F7" i="2"/>
  <c r="H7" i="2" s="1"/>
  <c r="F3" i="2"/>
  <c r="H3" i="2" s="1"/>
  <c r="F54" i="2"/>
  <c r="H54" i="2" s="1"/>
  <c r="F50" i="2"/>
  <c r="H50" i="2" s="1"/>
  <c r="F46" i="2"/>
  <c r="H46" i="2" s="1"/>
  <c r="F42" i="2"/>
  <c r="H42" i="2" s="1"/>
  <c r="F38" i="2"/>
  <c r="H38" i="2" s="1"/>
  <c r="F34" i="2"/>
  <c r="H34" i="2" s="1"/>
  <c r="F30" i="2"/>
  <c r="H30" i="2" s="1"/>
  <c r="F26" i="2"/>
  <c r="H26" i="2" s="1"/>
  <c r="F22" i="2"/>
  <c r="H22" i="2" s="1"/>
  <c r="F18" i="2"/>
  <c r="H18" i="2" s="1"/>
  <c r="F14" i="2"/>
  <c r="H14" i="2" s="1"/>
  <c r="F10" i="2"/>
  <c r="H10" i="2" s="1"/>
  <c r="F6" i="2"/>
  <c r="H6" i="2" s="1"/>
  <c r="F57" i="2"/>
  <c r="H57" i="2" s="1"/>
  <c r="F53" i="2"/>
  <c r="H53" i="2" s="1"/>
  <c r="F49" i="2"/>
  <c r="H49" i="2" s="1"/>
  <c r="F45" i="2"/>
  <c r="H45" i="2" s="1"/>
  <c r="F41" i="2"/>
  <c r="H41" i="2" s="1"/>
  <c r="F37" i="2"/>
  <c r="H37" i="2" s="1"/>
  <c r="F33" i="2"/>
  <c r="H33" i="2" s="1"/>
  <c r="F29" i="2"/>
  <c r="H29" i="2" s="1"/>
  <c r="F25" i="2"/>
  <c r="H25" i="2" s="1"/>
  <c r="F21" i="2"/>
  <c r="H21" i="2" s="1"/>
  <c r="F17" i="2"/>
  <c r="H17" i="2" s="1"/>
  <c r="F13" i="2"/>
  <c r="H13" i="2" s="1"/>
  <c r="F9" i="2"/>
  <c r="H9" i="2" s="1"/>
  <c r="F5" i="2"/>
  <c r="H5" i="2" s="1"/>
  <c r="F56" i="2"/>
  <c r="H56" i="2" s="1"/>
  <c r="F52" i="2"/>
  <c r="H52" i="2" s="1"/>
  <c r="F48" i="2"/>
  <c r="H48" i="2" s="1"/>
  <c r="F44" i="2"/>
  <c r="H44" i="2" s="1"/>
  <c r="F40" i="2"/>
  <c r="H40" i="2" s="1"/>
  <c r="F36" i="2"/>
  <c r="H36" i="2" s="1"/>
  <c r="F32" i="2"/>
  <c r="H32" i="2" s="1"/>
  <c r="F28" i="2"/>
  <c r="H28" i="2" s="1"/>
  <c r="F24" i="2"/>
  <c r="H24" i="2" s="1"/>
  <c r="F20" i="2"/>
  <c r="H20" i="2" s="1"/>
  <c r="F16" i="2"/>
  <c r="H16" i="2" s="1"/>
  <c r="F12" i="2"/>
  <c r="H12" i="2" s="1"/>
  <c r="F8" i="2"/>
  <c r="H8" i="2" s="1"/>
  <c r="F4" i="2"/>
  <c r="H4" i="2" s="1"/>
  <c r="H55" i="2"/>
</calcChain>
</file>

<file path=xl/sharedStrings.xml><?xml version="1.0" encoding="utf-8"?>
<sst xmlns="http://schemas.openxmlformats.org/spreadsheetml/2006/main" count="46" uniqueCount="4">
  <si>
    <t>A</t>
  </si>
  <si>
    <t>B</t>
  </si>
  <si>
    <t>C</t>
  </si>
  <si>
    <t>Refs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</si>
</sst>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482600</xdr:colOff>
      <xdr:row>8</xdr:row>
      <xdr:rowOff>57150</xdr:rowOff>
    </xdr:from>
    <xdr:to>
      <xdr:col>16</xdr:col>
      <xdr:colOff>114300</xdr:colOff>
      <xdr:row>12</xdr:row>
      <xdr:rowOff>88900</xdr:rowOff>
    </xdr:to>
    <xdr:sp macro="" textlink="">
      <xdr:nvSpPr>
        <xdr:cNvPr id="2" name="ZoneTexte 1"/>
        <xdr:cNvSpPr txBox="1"/>
      </xdr:nvSpPr>
      <xdr:spPr>
        <a:xfrm>
          <a:off x="5537200" y="1530350"/>
          <a:ext cx="4203700" cy="768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en indiquant avec une formule la ref, il m'indique l'endroit où elle se situe dans le palettier.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Ex : je recherche la ref 102589, il doit m'indiquer qu'elle se trouve en 1-A-10.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6"/>
  <sheetViews>
    <sheetView workbookViewId="0">
      <selection activeCell="AJ4" sqref="AJ4"/>
    </sheetView>
  </sheetViews>
  <sheetFormatPr baseColWidth="10" defaultColWidth="8.90625" defaultRowHeight="14.5" x14ac:dyDescent="0.35"/>
  <cols>
    <col min="2" max="46" width="7.81640625" customWidth="1"/>
  </cols>
  <sheetData>
    <row r="1" spans="1:46" x14ac:dyDescent="0.35">
      <c r="B1" s="5">
        <v>1</v>
      </c>
      <c r="C1" s="6"/>
      <c r="D1" s="7"/>
      <c r="E1" s="5">
        <v>2</v>
      </c>
      <c r="F1" s="6"/>
      <c r="G1" s="7"/>
      <c r="H1" s="5">
        <v>3</v>
      </c>
      <c r="I1" s="6"/>
      <c r="J1" s="7"/>
      <c r="K1" s="5">
        <v>4</v>
      </c>
      <c r="L1" s="6"/>
      <c r="M1" s="7"/>
      <c r="N1" s="5">
        <v>5</v>
      </c>
      <c r="O1" s="6"/>
      <c r="P1" s="7"/>
      <c r="Q1" s="5">
        <v>6</v>
      </c>
      <c r="R1" s="6"/>
      <c r="S1" s="7"/>
      <c r="T1" s="5">
        <v>7</v>
      </c>
      <c r="U1" s="6"/>
      <c r="V1" s="7"/>
      <c r="W1" s="5">
        <v>8</v>
      </c>
      <c r="X1" s="6"/>
      <c r="Y1" s="7"/>
      <c r="Z1" s="5">
        <v>9</v>
      </c>
      <c r="AA1" s="6"/>
      <c r="AB1" s="7"/>
      <c r="AC1" s="5">
        <v>10</v>
      </c>
      <c r="AD1" s="6"/>
      <c r="AE1" s="7"/>
      <c r="AF1" s="5">
        <v>11</v>
      </c>
      <c r="AG1" s="6"/>
      <c r="AH1" s="7"/>
      <c r="AI1" s="5">
        <v>12</v>
      </c>
      <c r="AJ1" s="6"/>
      <c r="AK1" s="7"/>
      <c r="AL1" s="5">
        <v>13</v>
      </c>
      <c r="AM1" s="6"/>
      <c r="AN1" s="7"/>
      <c r="AO1" s="5">
        <v>14</v>
      </c>
      <c r="AP1" s="6"/>
      <c r="AQ1" s="7"/>
      <c r="AR1" s="5">
        <v>15</v>
      </c>
      <c r="AS1" s="6"/>
      <c r="AT1" s="7"/>
    </row>
    <row r="2" spans="1:46" x14ac:dyDescent="0.35">
      <c r="B2" s="1" t="s">
        <v>0</v>
      </c>
      <c r="C2" s="1" t="s">
        <v>1</v>
      </c>
      <c r="D2" s="1" t="s">
        <v>2</v>
      </c>
      <c r="E2" s="1" t="s">
        <v>0</v>
      </c>
      <c r="F2" s="1" t="s">
        <v>1</v>
      </c>
      <c r="G2" s="1" t="s">
        <v>2</v>
      </c>
      <c r="H2" s="1" t="s">
        <v>0</v>
      </c>
      <c r="I2" s="1" t="s">
        <v>1</v>
      </c>
      <c r="J2" s="1" t="s">
        <v>2</v>
      </c>
      <c r="K2" s="1" t="s">
        <v>0</v>
      </c>
      <c r="L2" s="1" t="s">
        <v>1</v>
      </c>
      <c r="M2" s="1" t="s">
        <v>2</v>
      </c>
      <c r="N2" s="1" t="s">
        <v>0</v>
      </c>
      <c r="O2" s="1" t="s">
        <v>1</v>
      </c>
      <c r="P2" s="1" t="s">
        <v>2</v>
      </c>
      <c r="Q2" s="1" t="s">
        <v>0</v>
      </c>
      <c r="R2" s="1" t="s">
        <v>1</v>
      </c>
      <c r="S2" s="1" t="s">
        <v>2</v>
      </c>
      <c r="T2" s="1" t="s">
        <v>0</v>
      </c>
      <c r="U2" s="1" t="s">
        <v>1</v>
      </c>
      <c r="V2" s="1" t="s">
        <v>2</v>
      </c>
      <c r="W2" s="1" t="s">
        <v>0</v>
      </c>
      <c r="X2" s="1" t="s">
        <v>1</v>
      </c>
      <c r="Y2" s="1" t="s">
        <v>2</v>
      </c>
      <c r="Z2" s="1" t="s">
        <v>0</v>
      </c>
      <c r="AA2" s="1" t="s">
        <v>1</v>
      </c>
      <c r="AB2" s="1" t="s">
        <v>2</v>
      </c>
      <c r="AC2" s="1" t="s">
        <v>0</v>
      </c>
      <c r="AD2" s="1" t="s">
        <v>1</v>
      </c>
      <c r="AE2" s="1" t="s">
        <v>2</v>
      </c>
      <c r="AF2" s="1" t="s">
        <v>0</v>
      </c>
      <c r="AG2" s="1" t="s">
        <v>1</v>
      </c>
      <c r="AH2" s="1" t="s">
        <v>2</v>
      </c>
      <c r="AI2" s="1" t="s">
        <v>0</v>
      </c>
      <c r="AJ2" s="1" t="s">
        <v>1</v>
      </c>
      <c r="AK2" s="1" t="s">
        <v>2</v>
      </c>
      <c r="AL2" s="1" t="s">
        <v>0</v>
      </c>
      <c r="AM2" s="1" t="s">
        <v>1</v>
      </c>
      <c r="AN2" s="1" t="s">
        <v>2</v>
      </c>
      <c r="AO2" s="1" t="s">
        <v>0</v>
      </c>
      <c r="AP2" s="1" t="s">
        <v>1</v>
      </c>
      <c r="AQ2" s="1" t="s">
        <v>2</v>
      </c>
      <c r="AR2" s="1" t="s">
        <v>0</v>
      </c>
      <c r="AS2" s="1" t="s">
        <v>1</v>
      </c>
      <c r="AT2" s="1" t="s">
        <v>2</v>
      </c>
    </row>
    <row r="3" spans="1:46" x14ac:dyDescent="0.35">
      <c r="A3">
        <v>30</v>
      </c>
      <c r="B3" s="1">
        <v>789123</v>
      </c>
      <c r="C3" s="1"/>
      <c r="D3" s="1"/>
      <c r="E3" s="1"/>
      <c r="F3" s="1"/>
      <c r="G3" s="1"/>
      <c r="H3" s="1">
        <v>325897</v>
      </c>
      <c r="I3" s="1"/>
      <c r="J3" s="1"/>
      <c r="K3" s="1"/>
      <c r="L3" s="1"/>
      <c r="M3" s="1"/>
      <c r="N3" s="1">
        <v>111111</v>
      </c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 x14ac:dyDescent="0.35">
      <c r="A4">
        <v>20</v>
      </c>
      <c r="B4" s="1">
        <v>458237</v>
      </c>
      <c r="C4" s="1"/>
      <c r="D4" s="1"/>
      <c r="E4" s="1">
        <v>854256</v>
      </c>
      <c r="F4" s="1"/>
      <c r="G4" s="1"/>
      <c r="H4" s="1"/>
      <c r="I4" s="1"/>
      <c r="J4" s="1">
        <v>128754</v>
      </c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>
        <v>976690</v>
      </c>
      <c r="AK4" s="1"/>
      <c r="AL4" s="1"/>
      <c r="AM4" s="1"/>
      <c r="AN4" s="1"/>
      <c r="AO4" s="1"/>
      <c r="AP4" s="1"/>
      <c r="AQ4" s="1"/>
      <c r="AR4" s="1"/>
      <c r="AS4" s="1"/>
      <c r="AT4" s="1"/>
    </row>
    <row r="5" spans="1:46" x14ac:dyDescent="0.35">
      <c r="A5">
        <v>10</v>
      </c>
      <c r="B5" s="1">
        <v>102589</v>
      </c>
      <c r="C5" s="1"/>
      <c r="D5" s="1"/>
      <c r="E5" s="1"/>
      <c r="F5" s="1"/>
      <c r="G5" s="1">
        <v>124568</v>
      </c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</row>
    <row r="6" spans="1:46" x14ac:dyDescent="0.35">
      <c r="A6">
        <v>0</v>
      </c>
      <c r="B6" s="1">
        <v>515515</v>
      </c>
      <c r="C6" s="1">
        <v>320320</v>
      </c>
      <c r="D6" s="1">
        <v>110110</v>
      </c>
      <c r="E6" s="1">
        <v>220220</v>
      </c>
      <c r="F6" s="1">
        <v>330330</v>
      </c>
      <c r="G6" s="1">
        <v>440440</v>
      </c>
      <c r="H6" s="1">
        <v>299299</v>
      </c>
      <c r="I6" s="1">
        <v>292578</v>
      </c>
      <c r="J6" s="1">
        <v>285857</v>
      </c>
      <c r="K6" s="1">
        <v>279136</v>
      </c>
      <c r="L6" s="1">
        <v>272415</v>
      </c>
      <c r="M6" s="1">
        <v>265694</v>
      </c>
      <c r="N6" s="1">
        <v>258973</v>
      </c>
      <c r="O6" s="1">
        <v>252252</v>
      </c>
      <c r="P6" s="1">
        <v>245531</v>
      </c>
      <c r="Q6" s="1">
        <v>238810</v>
      </c>
      <c r="R6" s="1">
        <v>232089</v>
      </c>
      <c r="S6" s="1">
        <v>225368</v>
      </c>
      <c r="T6" s="1">
        <v>218647</v>
      </c>
      <c r="U6" s="1">
        <v>211926</v>
      </c>
      <c r="V6" s="1">
        <v>205205</v>
      </c>
      <c r="W6" s="1">
        <v>198484</v>
      </c>
      <c r="X6" s="1">
        <v>191763</v>
      </c>
      <c r="Y6" s="1">
        <v>185042</v>
      </c>
      <c r="Z6" s="1">
        <v>178321</v>
      </c>
      <c r="AA6" s="1">
        <v>171600</v>
      </c>
      <c r="AB6" s="1">
        <v>164879</v>
      </c>
      <c r="AC6" s="1">
        <v>158158</v>
      </c>
      <c r="AD6" s="1">
        <v>151437</v>
      </c>
      <c r="AE6" s="1">
        <v>144716</v>
      </c>
      <c r="AF6" s="1">
        <v>137995</v>
      </c>
      <c r="AG6" s="1">
        <v>131274</v>
      </c>
      <c r="AH6" s="1">
        <v>124553</v>
      </c>
      <c r="AI6" s="1">
        <v>117832</v>
      </c>
      <c r="AJ6" s="1">
        <v>111111</v>
      </c>
      <c r="AK6" s="1">
        <v>104390</v>
      </c>
      <c r="AL6" s="1"/>
      <c r="AM6" s="1">
        <v>909480</v>
      </c>
      <c r="AN6" s="1">
        <v>842270</v>
      </c>
      <c r="AO6" s="1">
        <v>775060</v>
      </c>
      <c r="AP6" s="1">
        <v>707850</v>
      </c>
      <c r="AQ6" s="1">
        <v>640640</v>
      </c>
      <c r="AR6" s="1">
        <v>573430</v>
      </c>
      <c r="AS6" s="1">
        <v>506220</v>
      </c>
      <c r="AT6" s="1">
        <v>439010</v>
      </c>
    </row>
  </sheetData>
  <mergeCells count="15">
    <mergeCell ref="Q1:S1"/>
    <mergeCell ref="B1:D1"/>
    <mergeCell ref="E1:G1"/>
    <mergeCell ref="H1:J1"/>
    <mergeCell ref="K1:M1"/>
    <mergeCell ref="N1:P1"/>
    <mergeCell ref="AL1:AN1"/>
    <mergeCell ref="AO1:AQ1"/>
    <mergeCell ref="AR1:AT1"/>
    <mergeCell ref="T1:V1"/>
    <mergeCell ref="W1:Y1"/>
    <mergeCell ref="Z1:AB1"/>
    <mergeCell ref="AC1:AE1"/>
    <mergeCell ref="AF1:AH1"/>
    <mergeCell ref="AI1:AK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250"/>
  <sheetViews>
    <sheetView tabSelected="1" topLeftCell="A58" workbookViewId="0">
      <selection activeCell="B70" sqref="B70"/>
    </sheetView>
  </sheetViews>
  <sheetFormatPr baseColWidth="10" defaultRowHeight="14.5" x14ac:dyDescent="0.35"/>
  <cols>
    <col min="2" max="2" width="11.54296875" style="2"/>
    <col min="3" max="3" width="4.36328125" style="2" customWidth="1"/>
    <col min="4" max="4" width="4.81640625" style="2" bestFit="1" customWidth="1"/>
    <col min="5" max="7" width="4.36328125" style="2" customWidth="1"/>
    <col min="8" max="8" width="11.54296875" customWidth="1"/>
  </cols>
  <sheetData>
    <row r="2" spans="2:8" x14ac:dyDescent="0.35">
      <c r="B2" s="3" t="s">
        <v>3</v>
      </c>
    </row>
    <row r="3" spans="2:8" x14ac:dyDescent="0.35">
      <c r="B3" s="3">
        <v>102589</v>
      </c>
      <c r="C3" s="2">
        <f>SUMPRODUCT((Stockage!$B$3:AT$6=Articles!B3)*(ROW(Stockage!$3:$6)))</f>
        <v>5</v>
      </c>
      <c r="D3" s="2">
        <f>SUMPRODUCT((Stockage!$B$3:AT$6=Articles!B3)*(COLUMN(Stockage!$B:$AT)))</f>
        <v>2</v>
      </c>
      <c r="E3" s="2">
        <f>INDEX(Stockage!$1:$1,(INT((D3+1)/3)-1)*3+2)</f>
        <v>1</v>
      </c>
      <c r="F3" s="2" t="str">
        <f>INDEX(Stockage!$2:$2,Articles!D3)</f>
        <v>A</v>
      </c>
      <c r="G3" s="2">
        <f>INDEX(Stockage!A:A,Articles!C3)</f>
        <v>10</v>
      </c>
      <c r="H3" t="str">
        <f>E3&amp;"-"&amp;F3&amp;"-"&amp;G3</f>
        <v>1-A-10</v>
      </c>
    </row>
    <row r="4" spans="2:8" x14ac:dyDescent="0.35">
      <c r="B4" s="3">
        <v>104390</v>
      </c>
      <c r="C4" s="2">
        <f>SUMPRODUCT((Stockage!$B$3:AT$6=Articles!B4)*(ROW(Stockage!$3:$6)))</f>
        <v>6</v>
      </c>
      <c r="D4" s="2">
        <f>SUMPRODUCT((Stockage!$B$3:AT$6=Articles!B4)*(COLUMN(Stockage!$B:$AT)))</f>
        <v>37</v>
      </c>
      <c r="E4" s="2">
        <f>INDEX(Stockage!$1:$1,(INT((D4+1)/3)-1)*3+2)</f>
        <v>12</v>
      </c>
      <c r="F4" s="2" t="str">
        <f>INDEX(Stockage!$2:$2,Articles!D4)</f>
        <v>C</v>
      </c>
      <c r="G4" s="2">
        <f>INDEX(Stockage!A:A,Articles!C4)</f>
        <v>0</v>
      </c>
      <c r="H4" t="str">
        <f t="shared" ref="H4:H57" si="0">E4&amp;"-"&amp;F4&amp;"-"&amp;G4</f>
        <v>12-C-0</v>
      </c>
    </row>
    <row r="5" spans="2:8" x14ac:dyDescent="0.35">
      <c r="B5" s="3">
        <v>110110</v>
      </c>
      <c r="C5" s="2">
        <f>SUMPRODUCT((Stockage!$B$3:AT$6=Articles!B5)*(ROW(Stockage!$3:$6)))</f>
        <v>6</v>
      </c>
      <c r="D5" s="2">
        <f>SUMPRODUCT((Stockage!$B$3:AT$6=Articles!B5)*(COLUMN(Stockage!$B:$AT)))</f>
        <v>4</v>
      </c>
      <c r="E5" s="2">
        <f>INDEX(Stockage!$1:$1,(INT((D5+1)/3)-1)*3+2)</f>
        <v>1</v>
      </c>
      <c r="F5" s="2" t="str">
        <f>INDEX(Stockage!$2:$2,Articles!D5)</f>
        <v>C</v>
      </c>
      <c r="G5" s="2">
        <f>INDEX(Stockage!A:A,Articles!C5)</f>
        <v>0</v>
      </c>
      <c r="H5" t="str">
        <f t="shared" si="0"/>
        <v>1-C-0</v>
      </c>
    </row>
    <row r="6" spans="2:8" x14ac:dyDescent="0.35">
      <c r="B6" s="3">
        <v>110110</v>
      </c>
      <c r="C6" s="2">
        <f>SUMPRODUCT((Stockage!$B$3:AT$6=Articles!B6)*(ROW(Stockage!$3:$6)))</f>
        <v>6</v>
      </c>
      <c r="D6" s="2">
        <f>SUMPRODUCT((Stockage!$B$3:AT$6=Articles!B6)*(COLUMN(Stockage!$B:$AT)))</f>
        <v>4</v>
      </c>
      <c r="E6" s="2">
        <f>INDEX(Stockage!$1:$1,(INT((D6+1)/3)-1)*3+2)</f>
        <v>1</v>
      </c>
      <c r="F6" s="2" t="str">
        <f>INDEX(Stockage!$2:$2,Articles!D6)</f>
        <v>C</v>
      </c>
      <c r="G6" s="2">
        <f>INDEX(Stockage!A:A,Articles!C6)</f>
        <v>0</v>
      </c>
      <c r="H6" t="str">
        <f t="shared" si="0"/>
        <v>1-C-0</v>
      </c>
    </row>
    <row r="7" spans="2:8" x14ac:dyDescent="0.35">
      <c r="B7" s="3">
        <v>111111</v>
      </c>
      <c r="C7" s="2">
        <f>SUMPRODUCT((Stockage!$B$3:AT$6=Articles!B7)*(ROW(Stockage!$3:$6)))</f>
        <v>9</v>
      </c>
      <c r="D7" s="2">
        <f>SUMPRODUCT((Stockage!$B$3:AT$6=Articles!B7)*(COLUMN(Stockage!$B:$AT)))</f>
        <v>50</v>
      </c>
      <c r="E7" s="2">
        <f>INDEX(Stockage!$1:$1,(INT((D7+1)/3)-1)*3+2)</f>
        <v>0</v>
      </c>
      <c r="F7" s="2">
        <f>INDEX(Stockage!$2:$2,Articles!D7)</f>
        <v>0</v>
      </c>
      <c r="G7" s="2">
        <f>INDEX(Stockage!A:A,Articles!C7)</f>
        <v>0</v>
      </c>
      <c r="H7" t="str">
        <f t="shared" si="0"/>
        <v>0-0-0</v>
      </c>
    </row>
    <row r="8" spans="2:8" x14ac:dyDescent="0.35">
      <c r="B8" s="3">
        <v>117832</v>
      </c>
      <c r="C8" s="2">
        <f>SUMPRODUCT((Stockage!$B$3:AT$6=Articles!B8)*(ROW(Stockage!$3:$6)))</f>
        <v>6</v>
      </c>
      <c r="D8" s="2">
        <f>SUMPRODUCT((Stockage!$B$3:AT$6=Articles!B8)*(COLUMN(Stockage!$B:$AT)))</f>
        <v>35</v>
      </c>
      <c r="E8" s="2">
        <f>INDEX(Stockage!$1:$1,(INT((D8+1)/3)-1)*3+2)</f>
        <v>12</v>
      </c>
      <c r="F8" s="2" t="str">
        <f>INDEX(Stockage!$2:$2,Articles!D8)</f>
        <v>A</v>
      </c>
      <c r="G8" s="2">
        <f>INDEX(Stockage!A:A,Articles!C8)</f>
        <v>0</v>
      </c>
      <c r="H8" t="str">
        <f t="shared" si="0"/>
        <v>12-A-0</v>
      </c>
    </row>
    <row r="9" spans="2:8" x14ac:dyDescent="0.35">
      <c r="B9" s="3">
        <v>124553</v>
      </c>
      <c r="C9" s="2">
        <f>SUMPRODUCT((Stockage!$B$3:AT$6=Articles!B9)*(ROW(Stockage!$3:$6)))</f>
        <v>6</v>
      </c>
      <c r="D9" s="2">
        <f>SUMPRODUCT((Stockage!$B$3:AT$6=Articles!B9)*(COLUMN(Stockage!$B:$AT)))</f>
        <v>34</v>
      </c>
      <c r="E9" s="2">
        <f>INDEX(Stockage!$1:$1,(INT((D9+1)/3)-1)*3+2)</f>
        <v>11</v>
      </c>
      <c r="F9" s="2" t="str">
        <f>INDEX(Stockage!$2:$2,Articles!D9)</f>
        <v>C</v>
      </c>
      <c r="G9" s="2">
        <f>INDEX(Stockage!A:A,Articles!C9)</f>
        <v>0</v>
      </c>
      <c r="H9" t="str">
        <f t="shared" si="0"/>
        <v>11-C-0</v>
      </c>
    </row>
    <row r="10" spans="2:8" x14ac:dyDescent="0.35">
      <c r="B10" s="4">
        <v>124568</v>
      </c>
      <c r="C10" s="2">
        <f>SUMPRODUCT((Stockage!$B$3:AT$6=Articles!B10)*(ROW(Stockage!$3:$6)))</f>
        <v>5</v>
      </c>
      <c r="D10" s="2">
        <f>SUMPRODUCT((Stockage!$B$3:AT$6=Articles!B10)*(COLUMN(Stockage!$B:$AT)))</f>
        <v>7</v>
      </c>
      <c r="E10" s="2">
        <f>INDEX(Stockage!$1:$1,(INT((D10+1)/3)-1)*3+2)</f>
        <v>2</v>
      </c>
      <c r="F10" s="2" t="str">
        <f>INDEX(Stockage!$2:$2,Articles!D10)</f>
        <v>C</v>
      </c>
      <c r="G10" s="2">
        <f>INDEX(Stockage!A:A,Articles!C10)</f>
        <v>10</v>
      </c>
      <c r="H10" t="str">
        <f t="shared" si="0"/>
        <v>2-C-10</v>
      </c>
    </row>
    <row r="11" spans="2:8" x14ac:dyDescent="0.35">
      <c r="B11" s="3">
        <v>128754</v>
      </c>
      <c r="C11" s="2">
        <f>SUMPRODUCT((Stockage!$B$3:AT$6=Articles!B11)*(ROW(Stockage!$3:$6)))</f>
        <v>4</v>
      </c>
      <c r="D11" s="2">
        <f>SUMPRODUCT((Stockage!$B$3:AT$6=Articles!B11)*(COLUMN(Stockage!$B:$AT)))</f>
        <v>10</v>
      </c>
      <c r="E11" s="2">
        <f>INDEX(Stockage!$1:$1,(INT((D11+1)/3)-1)*3+2)</f>
        <v>3</v>
      </c>
      <c r="F11" s="2" t="str">
        <f>INDEX(Stockage!$2:$2,Articles!D11)</f>
        <v>C</v>
      </c>
      <c r="G11" s="2">
        <f>INDEX(Stockage!A:A,Articles!C11)</f>
        <v>20</v>
      </c>
      <c r="H11" t="str">
        <f t="shared" si="0"/>
        <v>3-C-20</v>
      </c>
    </row>
    <row r="12" spans="2:8" x14ac:dyDescent="0.35">
      <c r="B12" s="3">
        <v>131274</v>
      </c>
      <c r="C12" s="2">
        <f>SUMPRODUCT((Stockage!$B$3:AT$6=Articles!B12)*(ROW(Stockage!$3:$6)))</f>
        <v>6</v>
      </c>
      <c r="D12" s="2">
        <f>SUMPRODUCT((Stockage!$B$3:AT$6=Articles!B12)*(COLUMN(Stockage!$B:$AT)))</f>
        <v>33</v>
      </c>
      <c r="E12" s="2">
        <f>INDEX(Stockage!$1:$1,(INT((D12+1)/3)-1)*3+2)</f>
        <v>11</v>
      </c>
      <c r="F12" s="2" t="str">
        <f>INDEX(Stockage!$2:$2,Articles!D12)</f>
        <v>B</v>
      </c>
      <c r="G12" s="2">
        <f>INDEX(Stockage!A:A,Articles!C12)</f>
        <v>0</v>
      </c>
      <c r="H12" t="str">
        <f t="shared" si="0"/>
        <v>11-B-0</v>
      </c>
    </row>
    <row r="13" spans="2:8" x14ac:dyDescent="0.35">
      <c r="B13" s="3">
        <v>137995</v>
      </c>
      <c r="C13" s="2">
        <f>SUMPRODUCT((Stockage!$B$3:AT$6=Articles!B13)*(ROW(Stockage!$3:$6)))</f>
        <v>6</v>
      </c>
      <c r="D13" s="2">
        <f>SUMPRODUCT((Stockage!$B$3:AT$6=Articles!B13)*(COLUMN(Stockage!$B:$AT)))</f>
        <v>32</v>
      </c>
      <c r="E13" s="2">
        <f>INDEX(Stockage!$1:$1,(INT((D13+1)/3)-1)*3+2)</f>
        <v>11</v>
      </c>
      <c r="F13" s="2" t="str">
        <f>INDEX(Stockage!$2:$2,Articles!D13)</f>
        <v>A</v>
      </c>
      <c r="G13" s="2">
        <f>INDEX(Stockage!A:A,Articles!C13)</f>
        <v>0</v>
      </c>
      <c r="H13" t="str">
        <f t="shared" si="0"/>
        <v>11-A-0</v>
      </c>
    </row>
    <row r="14" spans="2:8" x14ac:dyDescent="0.35">
      <c r="B14" s="3">
        <v>144716</v>
      </c>
      <c r="C14" s="2">
        <f>SUMPRODUCT((Stockage!$B$3:AT$6=Articles!B14)*(ROW(Stockage!$3:$6)))</f>
        <v>6</v>
      </c>
      <c r="D14" s="2">
        <f>SUMPRODUCT((Stockage!$B$3:AT$6=Articles!B14)*(COLUMN(Stockage!$B:$AT)))</f>
        <v>31</v>
      </c>
      <c r="E14" s="2">
        <f>INDEX(Stockage!$1:$1,(INT((D14+1)/3)-1)*3+2)</f>
        <v>10</v>
      </c>
      <c r="F14" s="2" t="str">
        <f>INDEX(Stockage!$2:$2,Articles!D14)</f>
        <v>C</v>
      </c>
      <c r="G14" s="2">
        <f>INDEX(Stockage!A:A,Articles!C14)</f>
        <v>0</v>
      </c>
      <c r="H14" t="str">
        <f t="shared" si="0"/>
        <v>10-C-0</v>
      </c>
    </row>
    <row r="15" spans="2:8" x14ac:dyDescent="0.35">
      <c r="B15" s="3">
        <v>151437</v>
      </c>
      <c r="C15" s="2">
        <f>SUMPRODUCT((Stockage!$B$3:AT$6=Articles!B15)*(ROW(Stockage!$3:$6)))</f>
        <v>6</v>
      </c>
      <c r="D15" s="2">
        <f>SUMPRODUCT((Stockage!$B$3:AT$6=Articles!B15)*(COLUMN(Stockage!$B:$AT)))</f>
        <v>30</v>
      </c>
      <c r="E15" s="2">
        <f>INDEX(Stockage!$1:$1,(INT((D15+1)/3)-1)*3+2)</f>
        <v>10</v>
      </c>
      <c r="F15" s="2" t="str">
        <f>INDEX(Stockage!$2:$2,Articles!D15)</f>
        <v>B</v>
      </c>
      <c r="G15" s="2">
        <f>INDEX(Stockage!A:A,Articles!C15)</f>
        <v>0</v>
      </c>
      <c r="H15" t="str">
        <f t="shared" si="0"/>
        <v>10-B-0</v>
      </c>
    </row>
    <row r="16" spans="2:8" x14ac:dyDescent="0.35">
      <c r="B16" s="3">
        <v>158158</v>
      </c>
      <c r="C16" s="2">
        <f>SUMPRODUCT((Stockage!$B$3:AT$6=Articles!B16)*(ROW(Stockage!$3:$6)))</f>
        <v>6</v>
      </c>
      <c r="D16" s="2">
        <f>SUMPRODUCT((Stockage!$B$3:AT$6=Articles!B16)*(COLUMN(Stockage!$B:$AT)))</f>
        <v>29</v>
      </c>
      <c r="E16" s="2">
        <f>INDEX(Stockage!$1:$1,(INT((D16+1)/3)-1)*3+2)</f>
        <v>10</v>
      </c>
      <c r="F16" s="2" t="str">
        <f>INDEX(Stockage!$2:$2,Articles!D16)</f>
        <v>A</v>
      </c>
      <c r="G16" s="2">
        <f>INDEX(Stockage!A:A,Articles!C16)</f>
        <v>0</v>
      </c>
      <c r="H16" t="str">
        <f t="shared" si="0"/>
        <v>10-A-0</v>
      </c>
    </row>
    <row r="17" spans="2:8" x14ac:dyDescent="0.35">
      <c r="B17" s="3">
        <v>164879</v>
      </c>
      <c r="C17" s="2">
        <f>SUMPRODUCT((Stockage!$B$3:AT$6=Articles!B17)*(ROW(Stockage!$3:$6)))</f>
        <v>6</v>
      </c>
      <c r="D17" s="2">
        <f>SUMPRODUCT((Stockage!$B$3:AT$6=Articles!B17)*(COLUMN(Stockage!$B:$AT)))</f>
        <v>28</v>
      </c>
      <c r="E17" s="2">
        <f>INDEX(Stockage!$1:$1,(INT((D17+1)/3)-1)*3+2)</f>
        <v>9</v>
      </c>
      <c r="F17" s="2" t="str">
        <f>INDEX(Stockage!$2:$2,Articles!D17)</f>
        <v>C</v>
      </c>
      <c r="G17" s="2">
        <f>INDEX(Stockage!A:A,Articles!C17)</f>
        <v>0</v>
      </c>
      <c r="H17" t="str">
        <f t="shared" si="0"/>
        <v>9-C-0</v>
      </c>
    </row>
    <row r="18" spans="2:8" x14ac:dyDescent="0.35">
      <c r="B18" s="3">
        <v>171600</v>
      </c>
      <c r="C18" s="2">
        <f>SUMPRODUCT((Stockage!$B$3:AT$6=Articles!B18)*(ROW(Stockage!$3:$6)))</f>
        <v>6</v>
      </c>
      <c r="D18" s="2">
        <f>SUMPRODUCT((Stockage!$B$3:AT$6=Articles!B18)*(COLUMN(Stockage!$B:$AT)))</f>
        <v>27</v>
      </c>
      <c r="E18" s="2">
        <f>INDEX(Stockage!$1:$1,(INT((D18+1)/3)-1)*3+2)</f>
        <v>9</v>
      </c>
      <c r="F18" s="2" t="str">
        <f>INDEX(Stockage!$2:$2,Articles!D18)</f>
        <v>B</v>
      </c>
      <c r="G18" s="2">
        <f>INDEX(Stockage!A:A,Articles!C18)</f>
        <v>0</v>
      </c>
      <c r="H18" t="str">
        <f t="shared" si="0"/>
        <v>9-B-0</v>
      </c>
    </row>
    <row r="19" spans="2:8" x14ac:dyDescent="0.35">
      <c r="B19" s="3">
        <v>178321</v>
      </c>
      <c r="C19" s="2">
        <f>SUMPRODUCT((Stockage!$B$3:AT$6=Articles!B19)*(ROW(Stockage!$3:$6)))</f>
        <v>6</v>
      </c>
      <c r="D19" s="2">
        <f>SUMPRODUCT((Stockage!$B$3:AT$6=Articles!B19)*(COLUMN(Stockage!$B:$AT)))</f>
        <v>26</v>
      </c>
      <c r="E19" s="2">
        <f>INDEX(Stockage!$1:$1,(INT((D19+1)/3)-1)*3+2)</f>
        <v>9</v>
      </c>
      <c r="F19" s="2" t="str">
        <f>INDEX(Stockage!$2:$2,Articles!D19)</f>
        <v>A</v>
      </c>
      <c r="G19" s="2">
        <f>INDEX(Stockage!A:A,Articles!C19)</f>
        <v>0</v>
      </c>
      <c r="H19" t="str">
        <f t="shared" si="0"/>
        <v>9-A-0</v>
      </c>
    </row>
    <row r="20" spans="2:8" x14ac:dyDescent="0.35">
      <c r="B20" s="3">
        <v>185042</v>
      </c>
      <c r="C20" s="2">
        <f>SUMPRODUCT((Stockage!$B$3:AT$6=Articles!B20)*(ROW(Stockage!$3:$6)))</f>
        <v>6</v>
      </c>
      <c r="D20" s="2">
        <f>SUMPRODUCT((Stockage!$B$3:AT$6=Articles!B20)*(COLUMN(Stockage!$B:$AT)))</f>
        <v>25</v>
      </c>
      <c r="E20" s="2">
        <f>INDEX(Stockage!$1:$1,(INT((D20+1)/3)-1)*3+2)</f>
        <v>8</v>
      </c>
      <c r="F20" s="2" t="str">
        <f>INDEX(Stockage!$2:$2,Articles!D20)</f>
        <v>C</v>
      </c>
      <c r="G20" s="2">
        <f>INDEX(Stockage!A:A,Articles!C20)</f>
        <v>0</v>
      </c>
      <c r="H20" t="str">
        <f t="shared" si="0"/>
        <v>8-C-0</v>
      </c>
    </row>
    <row r="21" spans="2:8" x14ac:dyDescent="0.35">
      <c r="B21" s="3">
        <v>191763</v>
      </c>
      <c r="C21" s="2">
        <f>SUMPRODUCT((Stockage!$B$3:AT$6=Articles!B21)*(ROW(Stockage!$3:$6)))</f>
        <v>6</v>
      </c>
      <c r="D21" s="2">
        <f>SUMPRODUCT((Stockage!$B$3:AT$6=Articles!B21)*(COLUMN(Stockage!$B:$AT)))</f>
        <v>24</v>
      </c>
      <c r="E21" s="2">
        <f>INDEX(Stockage!$1:$1,(INT((D21+1)/3)-1)*3+2)</f>
        <v>8</v>
      </c>
      <c r="F21" s="2" t="str">
        <f>INDEX(Stockage!$2:$2,Articles!D21)</f>
        <v>B</v>
      </c>
      <c r="G21" s="2">
        <f>INDEX(Stockage!A:A,Articles!C21)</f>
        <v>0</v>
      </c>
      <c r="H21" t="str">
        <f t="shared" si="0"/>
        <v>8-B-0</v>
      </c>
    </row>
    <row r="22" spans="2:8" x14ac:dyDescent="0.35">
      <c r="B22" s="3">
        <v>198484</v>
      </c>
      <c r="C22" s="2">
        <f>SUMPRODUCT((Stockage!$B$3:AT$6=Articles!B22)*(ROW(Stockage!$3:$6)))</f>
        <v>6</v>
      </c>
      <c r="D22" s="2">
        <f>SUMPRODUCT((Stockage!$B$3:AT$6=Articles!B22)*(COLUMN(Stockage!$B:$AT)))</f>
        <v>23</v>
      </c>
      <c r="E22" s="2">
        <f>INDEX(Stockage!$1:$1,(INT((D22+1)/3)-1)*3+2)</f>
        <v>8</v>
      </c>
      <c r="F22" s="2" t="str">
        <f>INDEX(Stockage!$2:$2,Articles!D22)</f>
        <v>A</v>
      </c>
      <c r="G22" s="2">
        <f>INDEX(Stockage!A:A,Articles!C22)</f>
        <v>0</v>
      </c>
      <c r="H22" t="str">
        <f t="shared" si="0"/>
        <v>8-A-0</v>
      </c>
    </row>
    <row r="23" spans="2:8" x14ac:dyDescent="0.35">
      <c r="B23" s="3">
        <v>205205</v>
      </c>
      <c r="C23" s="2">
        <f>SUMPRODUCT((Stockage!$B$3:AT$6=Articles!B23)*(ROW(Stockage!$3:$6)))</f>
        <v>6</v>
      </c>
      <c r="D23" s="2">
        <f>SUMPRODUCT((Stockage!$B$3:AT$6=Articles!B23)*(COLUMN(Stockage!$B:$AT)))</f>
        <v>22</v>
      </c>
      <c r="E23" s="2">
        <f>INDEX(Stockage!$1:$1,(INT((D23+1)/3)-1)*3+2)</f>
        <v>7</v>
      </c>
      <c r="F23" s="2" t="str">
        <f>INDEX(Stockage!$2:$2,Articles!D23)</f>
        <v>C</v>
      </c>
      <c r="G23" s="2">
        <f>INDEX(Stockage!A:A,Articles!C23)</f>
        <v>0</v>
      </c>
      <c r="H23" t="str">
        <f t="shared" si="0"/>
        <v>7-C-0</v>
      </c>
    </row>
    <row r="24" spans="2:8" x14ac:dyDescent="0.35">
      <c r="B24" s="3">
        <v>211926</v>
      </c>
      <c r="C24" s="2">
        <f>SUMPRODUCT((Stockage!$B$3:AT$6=Articles!B24)*(ROW(Stockage!$3:$6)))</f>
        <v>6</v>
      </c>
      <c r="D24" s="2">
        <f>SUMPRODUCT((Stockage!$B$3:AT$6=Articles!B24)*(COLUMN(Stockage!$B:$AT)))</f>
        <v>21</v>
      </c>
      <c r="E24" s="2">
        <f>INDEX(Stockage!$1:$1,(INT((D24+1)/3)-1)*3+2)</f>
        <v>7</v>
      </c>
      <c r="F24" s="2" t="str">
        <f>INDEX(Stockage!$2:$2,Articles!D24)</f>
        <v>B</v>
      </c>
      <c r="G24" s="2">
        <f>INDEX(Stockage!A:A,Articles!C24)</f>
        <v>0</v>
      </c>
      <c r="H24" t="str">
        <f t="shared" si="0"/>
        <v>7-B-0</v>
      </c>
    </row>
    <row r="25" spans="2:8" x14ac:dyDescent="0.35">
      <c r="B25" s="3">
        <v>218647</v>
      </c>
      <c r="C25" s="2">
        <f>SUMPRODUCT((Stockage!$B$3:AT$6=Articles!B25)*(ROW(Stockage!$3:$6)))</f>
        <v>6</v>
      </c>
      <c r="D25" s="2">
        <f>SUMPRODUCT((Stockage!$B$3:AT$6=Articles!B25)*(COLUMN(Stockage!$B:$AT)))</f>
        <v>20</v>
      </c>
      <c r="E25" s="2">
        <f>INDEX(Stockage!$1:$1,(INT((D25+1)/3)-1)*3+2)</f>
        <v>7</v>
      </c>
      <c r="F25" s="2" t="str">
        <f>INDEX(Stockage!$2:$2,Articles!D25)</f>
        <v>A</v>
      </c>
      <c r="G25" s="2">
        <f>INDEX(Stockage!A:A,Articles!C25)</f>
        <v>0</v>
      </c>
      <c r="H25" t="str">
        <f t="shared" si="0"/>
        <v>7-A-0</v>
      </c>
    </row>
    <row r="26" spans="2:8" x14ac:dyDescent="0.35">
      <c r="B26" s="3">
        <v>220220</v>
      </c>
      <c r="C26" s="2">
        <f>SUMPRODUCT((Stockage!$B$3:AT$6=Articles!B26)*(ROW(Stockage!$3:$6)))</f>
        <v>6</v>
      </c>
      <c r="D26" s="2">
        <f>SUMPRODUCT((Stockage!$B$3:AT$6=Articles!B26)*(COLUMN(Stockage!$B:$AT)))</f>
        <v>5</v>
      </c>
      <c r="E26" s="2">
        <f>INDEX(Stockage!$1:$1,(INT((D26+1)/3)-1)*3+2)</f>
        <v>2</v>
      </c>
      <c r="F26" s="2" t="str">
        <f>INDEX(Stockage!$2:$2,Articles!D26)</f>
        <v>A</v>
      </c>
      <c r="G26" s="2">
        <f>INDEX(Stockage!A:A,Articles!C26)</f>
        <v>0</v>
      </c>
      <c r="H26" t="str">
        <f t="shared" si="0"/>
        <v>2-A-0</v>
      </c>
    </row>
    <row r="27" spans="2:8" x14ac:dyDescent="0.35">
      <c r="B27" s="3">
        <v>220220</v>
      </c>
      <c r="C27" s="2">
        <f>SUMPRODUCT((Stockage!$B$3:AT$6=Articles!B27)*(ROW(Stockage!$3:$6)))</f>
        <v>6</v>
      </c>
      <c r="D27" s="2">
        <f>SUMPRODUCT((Stockage!$B$3:AT$6=Articles!B27)*(COLUMN(Stockage!$B:$AT)))</f>
        <v>5</v>
      </c>
      <c r="E27" s="2">
        <f>INDEX(Stockage!$1:$1,(INT((D27+1)/3)-1)*3+2)</f>
        <v>2</v>
      </c>
      <c r="F27" s="2" t="str">
        <f>INDEX(Stockage!$2:$2,Articles!D27)</f>
        <v>A</v>
      </c>
      <c r="G27" s="2">
        <f>INDEX(Stockage!A:A,Articles!C27)</f>
        <v>0</v>
      </c>
      <c r="H27" t="str">
        <f t="shared" si="0"/>
        <v>2-A-0</v>
      </c>
    </row>
    <row r="28" spans="2:8" x14ac:dyDescent="0.35">
      <c r="B28" s="3">
        <v>225368</v>
      </c>
      <c r="C28" s="2">
        <f>SUMPRODUCT((Stockage!$B$3:AT$6=Articles!B28)*(ROW(Stockage!$3:$6)))</f>
        <v>6</v>
      </c>
      <c r="D28" s="2">
        <f>SUMPRODUCT((Stockage!$B$3:AT$6=Articles!B28)*(COLUMN(Stockage!$B:$AT)))</f>
        <v>19</v>
      </c>
      <c r="E28" s="2">
        <f>INDEX(Stockage!$1:$1,(INT((D28+1)/3)-1)*3+2)</f>
        <v>6</v>
      </c>
      <c r="F28" s="2" t="str">
        <f>INDEX(Stockage!$2:$2,Articles!D28)</f>
        <v>C</v>
      </c>
      <c r="G28" s="2">
        <f>INDEX(Stockage!A:A,Articles!C28)</f>
        <v>0</v>
      </c>
      <c r="H28" t="str">
        <f t="shared" si="0"/>
        <v>6-C-0</v>
      </c>
    </row>
    <row r="29" spans="2:8" x14ac:dyDescent="0.35">
      <c r="B29" s="3">
        <v>232089</v>
      </c>
      <c r="C29" s="2">
        <f>SUMPRODUCT((Stockage!$B$3:AT$6=Articles!B29)*(ROW(Stockage!$3:$6)))</f>
        <v>6</v>
      </c>
      <c r="D29" s="2">
        <f>SUMPRODUCT((Stockage!$B$3:AT$6=Articles!B29)*(COLUMN(Stockage!$B:$AT)))</f>
        <v>18</v>
      </c>
      <c r="E29" s="2">
        <f>INDEX(Stockage!$1:$1,(INT((D29+1)/3)-1)*3+2)</f>
        <v>6</v>
      </c>
      <c r="F29" s="2" t="str">
        <f>INDEX(Stockage!$2:$2,Articles!D29)</f>
        <v>B</v>
      </c>
      <c r="G29" s="2">
        <f>INDEX(Stockage!A:A,Articles!C29)</f>
        <v>0</v>
      </c>
      <c r="H29" t="str">
        <f t="shared" si="0"/>
        <v>6-B-0</v>
      </c>
    </row>
    <row r="30" spans="2:8" x14ac:dyDescent="0.35">
      <c r="B30" s="3">
        <v>238810</v>
      </c>
      <c r="C30" s="2">
        <f>SUMPRODUCT((Stockage!$B$3:AT$6=Articles!B30)*(ROW(Stockage!$3:$6)))</f>
        <v>6</v>
      </c>
      <c r="D30" s="2">
        <f>SUMPRODUCT((Stockage!$B$3:AT$6=Articles!B30)*(COLUMN(Stockage!$B:$AT)))</f>
        <v>17</v>
      </c>
      <c r="E30" s="2">
        <f>INDEX(Stockage!$1:$1,(INT((D30+1)/3)-1)*3+2)</f>
        <v>6</v>
      </c>
      <c r="F30" s="2" t="str">
        <f>INDEX(Stockage!$2:$2,Articles!D30)</f>
        <v>A</v>
      </c>
      <c r="G30" s="2">
        <f>INDEX(Stockage!A:A,Articles!C30)</f>
        <v>0</v>
      </c>
      <c r="H30" t="str">
        <f t="shared" si="0"/>
        <v>6-A-0</v>
      </c>
    </row>
    <row r="31" spans="2:8" x14ac:dyDescent="0.35">
      <c r="B31" s="3">
        <v>245531</v>
      </c>
      <c r="C31" s="2">
        <f>SUMPRODUCT((Stockage!$B$3:AT$6=Articles!B31)*(ROW(Stockage!$3:$6)))</f>
        <v>6</v>
      </c>
      <c r="D31" s="2">
        <f>SUMPRODUCT((Stockage!$B$3:AT$6=Articles!B31)*(COLUMN(Stockage!$B:$AT)))</f>
        <v>16</v>
      </c>
      <c r="E31" s="2">
        <f>INDEX(Stockage!$1:$1,(INT((D31+1)/3)-1)*3+2)</f>
        <v>5</v>
      </c>
      <c r="F31" s="2" t="str">
        <f>INDEX(Stockage!$2:$2,Articles!D31)</f>
        <v>C</v>
      </c>
      <c r="G31" s="2">
        <f>INDEX(Stockage!A:A,Articles!C31)</f>
        <v>0</v>
      </c>
      <c r="H31" t="str">
        <f t="shared" si="0"/>
        <v>5-C-0</v>
      </c>
    </row>
    <row r="32" spans="2:8" x14ac:dyDescent="0.35">
      <c r="B32" s="3">
        <v>252252</v>
      </c>
      <c r="C32" s="2">
        <f>SUMPRODUCT((Stockage!$B$3:AT$6=Articles!B32)*(ROW(Stockage!$3:$6)))</f>
        <v>6</v>
      </c>
      <c r="D32" s="2">
        <f>SUMPRODUCT((Stockage!$B$3:AT$6=Articles!B32)*(COLUMN(Stockage!$B:$AT)))</f>
        <v>15</v>
      </c>
      <c r="E32" s="2">
        <f>INDEX(Stockage!$1:$1,(INT((D32+1)/3)-1)*3+2)</f>
        <v>5</v>
      </c>
      <c r="F32" s="2" t="str">
        <f>INDEX(Stockage!$2:$2,Articles!D32)</f>
        <v>B</v>
      </c>
      <c r="G32" s="2">
        <f>INDEX(Stockage!A:A,Articles!C32)</f>
        <v>0</v>
      </c>
      <c r="H32" t="str">
        <f t="shared" si="0"/>
        <v>5-B-0</v>
      </c>
    </row>
    <row r="33" spans="2:8" x14ac:dyDescent="0.35">
      <c r="B33" s="3">
        <v>258973</v>
      </c>
      <c r="C33" s="2">
        <f>SUMPRODUCT((Stockage!$B$3:AT$6=Articles!B33)*(ROW(Stockage!$3:$6)))</f>
        <v>6</v>
      </c>
      <c r="D33" s="2">
        <f>SUMPRODUCT((Stockage!$B$3:AT$6=Articles!B33)*(COLUMN(Stockage!$B:$AT)))</f>
        <v>14</v>
      </c>
      <c r="E33" s="2">
        <f>INDEX(Stockage!$1:$1,(INT((D33+1)/3)-1)*3+2)</f>
        <v>5</v>
      </c>
      <c r="F33" s="2" t="str">
        <f>INDEX(Stockage!$2:$2,Articles!D33)</f>
        <v>A</v>
      </c>
      <c r="G33" s="2">
        <f>INDEX(Stockage!A:A,Articles!C33)</f>
        <v>0</v>
      </c>
      <c r="H33" t="str">
        <f t="shared" si="0"/>
        <v>5-A-0</v>
      </c>
    </row>
    <row r="34" spans="2:8" x14ac:dyDescent="0.35">
      <c r="B34" s="3">
        <v>265694</v>
      </c>
      <c r="C34" s="2">
        <f>SUMPRODUCT((Stockage!$B$3:AT$6=Articles!B34)*(ROW(Stockage!$3:$6)))</f>
        <v>6</v>
      </c>
      <c r="D34" s="2">
        <f>SUMPRODUCT((Stockage!$B$3:AT$6=Articles!B34)*(COLUMN(Stockage!$B:$AT)))</f>
        <v>13</v>
      </c>
      <c r="E34" s="2">
        <f>INDEX(Stockage!$1:$1,(INT((D34+1)/3)-1)*3+2)</f>
        <v>4</v>
      </c>
      <c r="F34" s="2" t="str">
        <f>INDEX(Stockage!$2:$2,Articles!D34)</f>
        <v>C</v>
      </c>
      <c r="G34" s="2">
        <f>INDEX(Stockage!A:A,Articles!C34)</f>
        <v>0</v>
      </c>
      <c r="H34" t="str">
        <f t="shared" si="0"/>
        <v>4-C-0</v>
      </c>
    </row>
    <row r="35" spans="2:8" x14ac:dyDescent="0.35">
      <c r="B35" s="3">
        <v>272415</v>
      </c>
      <c r="C35" s="2">
        <f>SUMPRODUCT((Stockage!$B$3:AT$6=Articles!B35)*(ROW(Stockage!$3:$6)))</f>
        <v>6</v>
      </c>
      <c r="D35" s="2">
        <f>SUMPRODUCT((Stockage!$B$3:AT$6=Articles!B35)*(COLUMN(Stockage!$B:$AT)))</f>
        <v>12</v>
      </c>
      <c r="E35" s="2">
        <f>INDEX(Stockage!$1:$1,(INT((D35+1)/3)-1)*3+2)</f>
        <v>4</v>
      </c>
      <c r="F35" s="2" t="str">
        <f>INDEX(Stockage!$2:$2,Articles!D35)</f>
        <v>B</v>
      </c>
      <c r="G35" s="2">
        <f>INDEX(Stockage!A:A,Articles!C35)</f>
        <v>0</v>
      </c>
      <c r="H35" t="str">
        <f t="shared" si="0"/>
        <v>4-B-0</v>
      </c>
    </row>
    <row r="36" spans="2:8" x14ac:dyDescent="0.35">
      <c r="B36" s="3">
        <v>279136</v>
      </c>
      <c r="C36" s="2">
        <f>SUMPRODUCT((Stockage!$B$3:AT$6=Articles!B36)*(ROW(Stockage!$3:$6)))</f>
        <v>6</v>
      </c>
      <c r="D36" s="2">
        <f>SUMPRODUCT((Stockage!$B$3:AT$6=Articles!B36)*(COLUMN(Stockage!$B:$AT)))</f>
        <v>11</v>
      </c>
      <c r="E36" s="2">
        <f>INDEX(Stockage!$1:$1,(INT((D36+1)/3)-1)*3+2)</f>
        <v>4</v>
      </c>
      <c r="F36" s="2" t="str">
        <f>INDEX(Stockage!$2:$2,Articles!D36)</f>
        <v>A</v>
      </c>
      <c r="G36" s="2">
        <f>INDEX(Stockage!A:A,Articles!C36)</f>
        <v>0</v>
      </c>
      <c r="H36" t="str">
        <f t="shared" si="0"/>
        <v>4-A-0</v>
      </c>
    </row>
    <row r="37" spans="2:8" x14ac:dyDescent="0.35">
      <c r="B37" s="3">
        <v>285857</v>
      </c>
      <c r="C37" s="2">
        <f>SUMPRODUCT((Stockage!$B$3:AT$6=Articles!B37)*(ROW(Stockage!$3:$6)))</f>
        <v>6</v>
      </c>
      <c r="D37" s="2">
        <f>SUMPRODUCT((Stockage!$B$3:AT$6=Articles!B37)*(COLUMN(Stockage!$B:$AT)))</f>
        <v>10</v>
      </c>
      <c r="E37" s="2">
        <f>INDEX(Stockage!$1:$1,(INT((D37+1)/3)-1)*3+2)</f>
        <v>3</v>
      </c>
      <c r="F37" s="2" t="str">
        <f>INDEX(Stockage!$2:$2,Articles!D37)</f>
        <v>C</v>
      </c>
      <c r="G37" s="2">
        <f>INDEX(Stockage!A:A,Articles!C37)</f>
        <v>0</v>
      </c>
      <c r="H37" t="str">
        <f t="shared" si="0"/>
        <v>3-C-0</v>
      </c>
    </row>
    <row r="38" spans="2:8" x14ac:dyDescent="0.35">
      <c r="B38" s="3">
        <v>292578</v>
      </c>
      <c r="C38" s="2">
        <f>SUMPRODUCT((Stockage!$B$3:AT$6=Articles!B38)*(ROW(Stockage!$3:$6)))</f>
        <v>6</v>
      </c>
      <c r="D38" s="2">
        <f>SUMPRODUCT((Stockage!$B$3:AT$6=Articles!B38)*(COLUMN(Stockage!$B:$AT)))</f>
        <v>9</v>
      </c>
      <c r="E38" s="2">
        <f>INDEX(Stockage!$1:$1,(INT((D38+1)/3)-1)*3+2)</f>
        <v>3</v>
      </c>
      <c r="F38" s="2" t="str">
        <f>INDEX(Stockage!$2:$2,Articles!D38)</f>
        <v>B</v>
      </c>
      <c r="G38" s="2">
        <f>INDEX(Stockage!A:A,Articles!C38)</f>
        <v>0</v>
      </c>
      <c r="H38" t="str">
        <f t="shared" si="0"/>
        <v>3-B-0</v>
      </c>
    </row>
    <row r="39" spans="2:8" x14ac:dyDescent="0.35">
      <c r="B39" s="3">
        <v>299299</v>
      </c>
      <c r="C39" s="2">
        <f>SUMPRODUCT((Stockage!$B$3:AT$6=Articles!B39)*(ROW(Stockage!$3:$6)))</f>
        <v>6</v>
      </c>
      <c r="D39" s="2">
        <f>SUMPRODUCT((Stockage!$B$3:AT$6=Articles!B39)*(COLUMN(Stockage!$B:$AT)))</f>
        <v>8</v>
      </c>
      <c r="E39" s="2">
        <f>INDEX(Stockage!$1:$1,(INT((D39+1)/3)-1)*3+2)</f>
        <v>3</v>
      </c>
      <c r="F39" s="2" t="str">
        <f>INDEX(Stockage!$2:$2,Articles!D39)</f>
        <v>A</v>
      </c>
      <c r="G39" s="2">
        <f>INDEX(Stockage!A:A,Articles!C39)</f>
        <v>0</v>
      </c>
      <c r="H39" t="str">
        <f t="shared" si="0"/>
        <v>3-A-0</v>
      </c>
    </row>
    <row r="40" spans="2:8" x14ac:dyDescent="0.35">
      <c r="B40" s="3">
        <v>320320</v>
      </c>
      <c r="C40" s="2">
        <f>SUMPRODUCT((Stockage!$B$3:AT$6=Articles!B40)*(ROW(Stockage!$3:$6)))</f>
        <v>6</v>
      </c>
      <c r="D40" s="2">
        <f>SUMPRODUCT((Stockage!$B$3:AT$6=Articles!B40)*(COLUMN(Stockage!$B:$AT)))</f>
        <v>3</v>
      </c>
      <c r="E40" s="2">
        <f>INDEX(Stockage!$1:$1,(INT((D40+1)/3)-1)*3+2)</f>
        <v>1</v>
      </c>
      <c r="F40" s="2" t="str">
        <f>INDEX(Stockage!$2:$2,Articles!D40)</f>
        <v>B</v>
      </c>
      <c r="G40" s="2">
        <f>INDEX(Stockage!A:A,Articles!C40)</f>
        <v>0</v>
      </c>
      <c r="H40" t="str">
        <f t="shared" si="0"/>
        <v>1-B-0</v>
      </c>
    </row>
    <row r="41" spans="2:8" x14ac:dyDescent="0.35">
      <c r="B41" s="4">
        <v>325897</v>
      </c>
      <c r="C41" s="2">
        <f>SUMPRODUCT((Stockage!$B$3:AT$6=Articles!B41)*(ROW(Stockage!$3:$6)))</f>
        <v>3</v>
      </c>
      <c r="D41" s="2">
        <f>SUMPRODUCT((Stockage!$B$3:AT$6=Articles!B41)*(COLUMN(Stockage!$B:$AT)))</f>
        <v>8</v>
      </c>
      <c r="E41" s="2">
        <f>INDEX(Stockage!$1:$1,(INT((D41+1)/3)-1)*3+2)</f>
        <v>3</v>
      </c>
      <c r="F41" s="2" t="str">
        <f>INDEX(Stockage!$2:$2,Articles!D41)</f>
        <v>A</v>
      </c>
      <c r="G41" s="2">
        <f>INDEX(Stockage!A:A,Articles!C41)</f>
        <v>30</v>
      </c>
      <c r="H41" t="str">
        <f t="shared" si="0"/>
        <v>3-A-30</v>
      </c>
    </row>
    <row r="42" spans="2:8" x14ac:dyDescent="0.35">
      <c r="B42" s="3">
        <v>330330</v>
      </c>
      <c r="C42" s="2">
        <f>SUMPRODUCT((Stockage!$B$3:AT$6=Articles!B42)*(ROW(Stockage!$3:$6)))</f>
        <v>6</v>
      </c>
      <c r="D42" s="2">
        <f>SUMPRODUCT((Stockage!$B$3:AT$6=Articles!B42)*(COLUMN(Stockage!$B:$AT)))</f>
        <v>6</v>
      </c>
      <c r="E42" s="2">
        <f>INDEX(Stockage!$1:$1,(INT((D42+1)/3)-1)*3+2)</f>
        <v>2</v>
      </c>
      <c r="F42" s="2" t="str">
        <f>INDEX(Stockage!$2:$2,Articles!D42)</f>
        <v>B</v>
      </c>
      <c r="G42" s="2">
        <f>INDEX(Stockage!A:A,Articles!C42)</f>
        <v>0</v>
      </c>
      <c r="H42" t="str">
        <f t="shared" si="0"/>
        <v>2-B-0</v>
      </c>
    </row>
    <row r="43" spans="2:8" x14ac:dyDescent="0.35">
      <c r="B43" s="3">
        <v>439010</v>
      </c>
      <c r="C43" s="2">
        <f>SUMPRODUCT((Stockage!$B$3:AT$6=Articles!B43)*(ROW(Stockage!$3:$6)))</f>
        <v>6</v>
      </c>
      <c r="D43" s="2">
        <f>SUMPRODUCT((Stockage!$B$3:AT$6=Articles!B43)*(COLUMN(Stockage!$B:$AT)))</f>
        <v>46</v>
      </c>
      <c r="E43" s="2">
        <f>INDEX(Stockage!$1:$1,(INT((D43+1)/3)-1)*3+2)</f>
        <v>15</v>
      </c>
      <c r="F43" s="2" t="str">
        <f>INDEX(Stockage!$2:$2,Articles!D43)</f>
        <v>C</v>
      </c>
      <c r="G43" s="2">
        <f>INDEX(Stockage!A:A,Articles!C43)</f>
        <v>0</v>
      </c>
      <c r="H43" t="str">
        <f t="shared" si="0"/>
        <v>15-C-0</v>
      </c>
    </row>
    <row r="44" spans="2:8" x14ac:dyDescent="0.35">
      <c r="B44" s="3">
        <v>440440</v>
      </c>
      <c r="C44" s="2">
        <f>SUMPRODUCT((Stockage!$B$3:AT$6=Articles!B44)*(ROW(Stockage!$3:$6)))</f>
        <v>6</v>
      </c>
      <c r="D44" s="2">
        <f>SUMPRODUCT((Stockage!$B$3:AT$6=Articles!B44)*(COLUMN(Stockage!$B:$AT)))</f>
        <v>7</v>
      </c>
      <c r="E44" s="2">
        <f>INDEX(Stockage!$1:$1,(INT((D44+1)/3)-1)*3+2)</f>
        <v>2</v>
      </c>
      <c r="F44" s="2" t="str">
        <f>INDEX(Stockage!$2:$2,Articles!D44)</f>
        <v>C</v>
      </c>
      <c r="G44" s="2">
        <f>INDEX(Stockage!A:A,Articles!C44)</f>
        <v>0</v>
      </c>
      <c r="H44" t="str">
        <f t="shared" si="0"/>
        <v>2-C-0</v>
      </c>
    </row>
    <row r="45" spans="2:8" x14ac:dyDescent="0.35">
      <c r="B45" s="3">
        <v>458237</v>
      </c>
      <c r="C45" s="2">
        <f>SUMPRODUCT((Stockage!$B$3:AT$6=Articles!B45)*(ROW(Stockage!$3:$6)))</f>
        <v>4</v>
      </c>
      <c r="D45" s="2">
        <f>SUMPRODUCT((Stockage!$B$3:AT$6=Articles!B45)*(COLUMN(Stockage!$B:$AT)))</f>
        <v>2</v>
      </c>
      <c r="E45" s="2">
        <f>INDEX(Stockage!$1:$1,(INT((D45+1)/3)-1)*3+2)</f>
        <v>1</v>
      </c>
      <c r="F45" s="2" t="str">
        <f>INDEX(Stockage!$2:$2,Articles!D45)</f>
        <v>A</v>
      </c>
      <c r="G45" s="2">
        <f>INDEX(Stockage!A:A,Articles!C45)</f>
        <v>20</v>
      </c>
      <c r="H45" t="str">
        <f t="shared" si="0"/>
        <v>1-A-20</v>
      </c>
    </row>
    <row r="46" spans="2:8" x14ac:dyDescent="0.35">
      <c r="B46" s="3">
        <v>506220</v>
      </c>
      <c r="C46" s="2">
        <f>SUMPRODUCT((Stockage!$B$3:AT$6=Articles!B46)*(ROW(Stockage!$3:$6)))</f>
        <v>6</v>
      </c>
      <c r="D46" s="2">
        <f>SUMPRODUCT((Stockage!$B$3:AT$6=Articles!B46)*(COLUMN(Stockage!$B:$AT)))</f>
        <v>45</v>
      </c>
      <c r="E46" s="2">
        <f>INDEX(Stockage!$1:$1,(INT((D46+1)/3)-1)*3+2)</f>
        <v>15</v>
      </c>
      <c r="F46" s="2" t="str">
        <f>INDEX(Stockage!$2:$2,Articles!D46)</f>
        <v>B</v>
      </c>
      <c r="G46" s="2">
        <f>INDEX(Stockage!A:A,Articles!C46)</f>
        <v>0</v>
      </c>
      <c r="H46" t="str">
        <f t="shared" si="0"/>
        <v>15-B-0</v>
      </c>
    </row>
    <row r="47" spans="2:8" x14ac:dyDescent="0.35">
      <c r="B47" s="3">
        <v>515515</v>
      </c>
      <c r="C47" s="2">
        <f>SUMPRODUCT((Stockage!$B$3:AT$6=Articles!B47)*(ROW(Stockage!$3:$6)))</f>
        <v>6</v>
      </c>
      <c r="D47" s="2">
        <f>SUMPRODUCT((Stockage!$B$3:AT$6=Articles!B47)*(COLUMN(Stockage!$B:$AT)))</f>
        <v>2</v>
      </c>
      <c r="E47" s="2">
        <f>INDEX(Stockage!$1:$1,(INT((D47+1)/3)-1)*3+2)</f>
        <v>1</v>
      </c>
      <c r="F47" s="2" t="str">
        <f>INDEX(Stockage!$2:$2,Articles!D47)</f>
        <v>A</v>
      </c>
      <c r="G47" s="2">
        <f>INDEX(Stockage!A:A,Articles!C47)</f>
        <v>0</v>
      </c>
      <c r="H47" t="str">
        <f t="shared" si="0"/>
        <v>1-A-0</v>
      </c>
    </row>
    <row r="48" spans="2:8" x14ac:dyDescent="0.35">
      <c r="B48" s="3">
        <v>515515</v>
      </c>
      <c r="C48" s="2">
        <f>SUMPRODUCT((Stockage!$B$3:AT$6=Articles!B48)*(ROW(Stockage!$3:$6)))</f>
        <v>6</v>
      </c>
      <c r="D48" s="2">
        <f>SUMPRODUCT((Stockage!$B$3:AT$6=Articles!B48)*(COLUMN(Stockage!$B:$AT)))</f>
        <v>2</v>
      </c>
      <c r="E48" s="2">
        <f>INDEX(Stockage!$1:$1,(INT((D48+1)/3)-1)*3+2)</f>
        <v>1</v>
      </c>
      <c r="F48" s="2" t="str">
        <f>INDEX(Stockage!$2:$2,Articles!D48)</f>
        <v>A</v>
      </c>
      <c r="G48" s="2">
        <f>INDEX(Stockage!A:A,Articles!C48)</f>
        <v>0</v>
      </c>
      <c r="H48" t="str">
        <f t="shared" si="0"/>
        <v>1-A-0</v>
      </c>
    </row>
    <row r="49" spans="2:8" x14ac:dyDescent="0.35">
      <c r="B49" s="3">
        <v>573430</v>
      </c>
      <c r="C49" s="2">
        <f>SUMPRODUCT((Stockage!$B$3:AT$6=Articles!B49)*(ROW(Stockage!$3:$6)))</f>
        <v>6</v>
      </c>
      <c r="D49" s="2">
        <f>SUMPRODUCT((Stockage!$B$3:AT$6=Articles!B49)*(COLUMN(Stockage!$B:$AT)))</f>
        <v>44</v>
      </c>
      <c r="E49" s="2">
        <f>INDEX(Stockage!$1:$1,(INT((D49+1)/3)-1)*3+2)</f>
        <v>15</v>
      </c>
      <c r="F49" s="2" t="str">
        <f>INDEX(Stockage!$2:$2,Articles!D49)</f>
        <v>A</v>
      </c>
      <c r="G49" s="2">
        <f>INDEX(Stockage!A:A,Articles!C49)</f>
        <v>0</v>
      </c>
      <c r="H49" t="str">
        <f t="shared" si="0"/>
        <v>15-A-0</v>
      </c>
    </row>
    <row r="50" spans="2:8" x14ac:dyDescent="0.35">
      <c r="B50" s="3">
        <v>640640</v>
      </c>
      <c r="C50" s="2">
        <f>SUMPRODUCT((Stockage!$B$3:AT$6=Articles!B50)*(ROW(Stockage!$3:$6)))</f>
        <v>6</v>
      </c>
      <c r="D50" s="2">
        <f>SUMPRODUCT((Stockage!$B$3:AT$6=Articles!B50)*(COLUMN(Stockage!$B:$AT)))</f>
        <v>43</v>
      </c>
      <c r="E50" s="2">
        <f>INDEX(Stockage!$1:$1,(INT((D50+1)/3)-1)*3+2)</f>
        <v>14</v>
      </c>
      <c r="F50" s="2" t="str">
        <f>INDEX(Stockage!$2:$2,Articles!D50)</f>
        <v>C</v>
      </c>
      <c r="G50" s="2">
        <f>INDEX(Stockage!A:A,Articles!C50)</f>
        <v>0</v>
      </c>
      <c r="H50" t="str">
        <f t="shared" si="0"/>
        <v>14-C-0</v>
      </c>
    </row>
    <row r="51" spans="2:8" x14ac:dyDescent="0.35">
      <c r="B51" s="3">
        <v>707850</v>
      </c>
      <c r="C51" s="2">
        <f>SUMPRODUCT((Stockage!$B$3:AT$6=Articles!B51)*(ROW(Stockage!$3:$6)))</f>
        <v>6</v>
      </c>
      <c r="D51" s="2">
        <f>SUMPRODUCT((Stockage!$B$3:AT$6=Articles!B51)*(COLUMN(Stockage!$B:$AT)))</f>
        <v>42</v>
      </c>
      <c r="E51" s="2">
        <f>INDEX(Stockage!$1:$1,(INT((D51+1)/3)-1)*3+2)</f>
        <v>14</v>
      </c>
      <c r="F51" s="2" t="str">
        <f>INDEX(Stockage!$2:$2,Articles!D51)</f>
        <v>B</v>
      </c>
      <c r="G51" s="2">
        <f>INDEX(Stockage!A:A,Articles!C51)</f>
        <v>0</v>
      </c>
      <c r="H51" t="str">
        <f t="shared" si="0"/>
        <v>14-B-0</v>
      </c>
    </row>
    <row r="52" spans="2:8" x14ac:dyDescent="0.35">
      <c r="B52" s="3">
        <v>775060</v>
      </c>
      <c r="C52" s="2">
        <f>SUMPRODUCT((Stockage!$B$3:AT$6=Articles!B52)*(ROW(Stockage!$3:$6)))</f>
        <v>6</v>
      </c>
      <c r="D52" s="2">
        <f>SUMPRODUCT((Stockage!$B$3:AT$6=Articles!B52)*(COLUMN(Stockage!$B:$AT)))</f>
        <v>41</v>
      </c>
      <c r="E52" s="2">
        <f>INDEX(Stockage!$1:$1,(INT((D52+1)/3)-1)*3+2)</f>
        <v>14</v>
      </c>
      <c r="F52" s="2" t="str">
        <f>INDEX(Stockage!$2:$2,Articles!D52)</f>
        <v>A</v>
      </c>
      <c r="G52" s="2">
        <f>INDEX(Stockage!A:A,Articles!C52)</f>
        <v>0</v>
      </c>
      <c r="H52" t="str">
        <f t="shared" si="0"/>
        <v>14-A-0</v>
      </c>
    </row>
    <row r="53" spans="2:8" x14ac:dyDescent="0.35">
      <c r="B53" s="3">
        <v>789123</v>
      </c>
      <c r="C53" s="2">
        <f>SUMPRODUCT((Stockage!$B$3:AT$6=Articles!B53)*(ROW(Stockage!$3:$6)))</f>
        <v>3</v>
      </c>
      <c r="D53" s="2">
        <f>SUMPRODUCT((Stockage!$B$3:AT$6=Articles!B53)*(COLUMN(Stockage!$B:$AT)))</f>
        <v>2</v>
      </c>
      <c r="E53" s="2">
        <f>INDEX(Stockage!$1:$1,(INT((D53+1)/3)-1)*3+2)</f>
        <v>1</v>
      </c>
      <c r="F53" s="2" t="str">
        <f>INDEX(Stockage!$2:$2,Articles!D53)</f>
        <v>A</v>
      </c>
      <c r="G53" s="2">
        <f>INDEX(Stockage!A:A,Articles!C53)</f>
        <v>30</v>
      </c>
      <c r="H53" t="str">
        <f t="shared" si="0"/>
        <v>1-A-30</v>
      </c>
    </row>
    <row r="54" spans="2:8" x14ac:dyDescent="0.35">
      <c r="B54" s="3">
        <v>842270</v>
      </c>
      <c r="C54" s="2">
        <f>SUMPRODUCT((Stockage!$B$3:AT$6=Articles!B54)*(ROW(Stockage!$3:$6)))</f>
        <v>6</v>
      </c>
      <c r="D54" s="2">
        <f>SUMPRODUCT((Stockage!$B$3:AT$6=Articles!B54)*(COLUMN(Stockage!$B:$AT)))</f>
        <v>40</v>
      </c>
      <c r="E54" s="2">
        <f>INDEX(Stockage!$1:$1,(INT((D54+1)/3)-1)*3+2)</f>
        <v>13</v>
      </c>
      <c r="F54" s="2" t="str">
        <f>INDEX(Stockage!$2:$2,Articles!D54)</f>
        <v>C</v>
      </c>
      <c r="G54" s="2">
        <f>INDEX(Stockage!A:A,Articles!C54)</f>
        <v>0</v>
      </c>
      <c r="H54" t="str">
        <f t="shared" si="0"/>
        <v>13-C-0</v>
      </c>
    </row>
    <row r="55" spans="2:8" x14ac:dyDescent="0.35">
      <c r="B55" s="4">
        <v>854256</v>
      </c>
      <c r="C55" s="2">
        <f>SUMPRODUCT((Stockage!$B$3:AT$6=Articles!B55)*(ROW(Stockage!$3:$6)))</f>
        <v>4</v>
      </c>
      <c r="D55" s="2">
        <f>SUMPRODUCT((Stockage!$B$3:AT$6=Articles!B55)*(COLUMN(Stockage!$B:$AT)))</f>
        <v>5</v>
      </c>
      <c r="E55" s="2">
        <f>INDEX(Stockage!$1:$1,(INT((D55+1)/3)-1)*3+2)</f>
        <v>2</v>
      </c>
      <c r="F55" s="2" t="str">
        <f>INDEX(Stockage!$2:$2,Articles!D55)</f>
        <v>A</v>
      </c>
      <c r="G55" s="2">
        <f>INDEX(Stockage!A:A,Articles!C55)</f>
        <v>20</v>
      </c>
      <c r="H55" t="str">
        <f t="shared" si="0"/>
        <v>2-A-20</v>
      </c>
    </row>
    <row r="56" spans="2:8" x14ac:dyDescent="0.35">
      <c r="B56" s="3">
        <v>909480</v>
      </c>
      <c r="C56" s="2">
        <f>SUMPRODUCT((Stockage!$B$3:AT$6=Articles!B56)*(ROW(Stockage!$3:$6)))</f>
        <v>6</v>
      </c>
      <c r="D56" s="2">
        <f>SUMPRODUCT((Stockage!$B$3:AT$6=Articles!B56)*(COLUMN(Stockage!$B:$AT)))</f>
        <v>39</v>
      </c>
      <c r="E56" s="2">
        <f>INDEX(Stockage!$1:$1,(INT((D56+1)/3)-1)*3+2)</f>
        <v>13</v>
      </c>
      <c r="F56" s="2" t="str">
        <f>INDEX(Stockage!$2:$2,Articles!D56)</f>
        <v>B</v>
      </c>
      <c r="G56" s="2">
        <f>INDEX(Stockage!A:A,Articles!C56)</f>
        <v>0</v>
      </c>
      <c r="H56" t="str">
        <f t="shared" si="0"/>
        <v>13-B-0</v>
      </c>
    </row>
    <row r="57" spans="2:8" x14ac:dyDescent="0.35">
      <c r="B57" s="3">
        <v>976690</v>
      </c>
      <c r="C57" s="2">
        <f>SUMPRODUCT((Stockage!$B$3:AT$6=Articles!B57)*(ROW(Stockage!$3:$6)))</f>
        <v>4</v>
      </c>
      <c r="D57" s="2">
        <f>SUMPRODUCT((Stockage!$B$3:AT$6=Articles!B57)*(COLUMN(Stockage!$B:$AT)))</f>
        <v>36</v>
      </c>
      <c r="E57" s="2">
        <f>INDEX(Stockage!$1:$1,(INT((D57+1)/3)-1)*3+2)</f>
        <v>12</v>
      </c>
      <c r="F57" s="2" t="str">
        <f>INDEX(Stockage!$2:$2,Articles!D57)</f>
        <v>B</v>
      </c>
      <c r="G57" s="2">
        <f>INDEX(Stockage!A:A,Articles!C57)</f>
        <v>20</v>
      </c>
      <c r="H57" t="str">
        <f t="shared" si="0"/>
        <v>12-B-20</v>
      </c>
    </row>
    <row r="58" spans="2:8" x14ac:dyDescent="0.35">
      <c r="B58" s="3"/>
      <c r="C58" s="2">
        <f>SUMPRODUCT((Stockage!$B$3:AT$6=Articles!B58)*(ROW(Stockage!$3:$6)))</f>
        <v>511</v>
      </c>
      <c r="D58" s="2">
        <f>SUMPRODUCT((Stockage!$B$3:AT$6=Articles!B58)*(COLUMN(Stockage!$B:$AT)))</f>
        <v>3192</v>
      </c>
      <c r="E58" s="2">
        <f>INDEX(Stockage!$1:$1,(INT((D58+1)/3)-1)*3+2)</f>
        <v>0</v>
      </c>
      <c r="F58" s="2">
        <f>INDEX(Stockage!$2:$2,Articles!D58)</f>
        <v>0</v>
      </c>
      <c r="G58" s="2">
        <f>INDEX(Stockage!A:A,Articles!C58)</f>
        <v>0</v>
      </c>
      <c r="H58" t="str">
        <f t="shared" ref="H58:H121" si="1">E58&amp;"-"&amp;F58&amp;"-"&amp;G58</f>
        <v>0-0-0</v>
      </c>
    </row>
    <row r="59" spans="2:8" x14ac:dyDescent="0.35">
      <c r="B59" s="3"/>
      <c r="C59" s="2">
        <f>SUMPRODUCT((Stockage!$B$3:AT$6=Articles!B59)*(ROW(Stockage!$3:$6)))</f>
        <v>511</v>
      </c>
      <c r="D59" s="2">
        <f>SUMPRODUCT((Stockage!$B$3:AT$6=Articles!B59)*(COLUMN(Stockage!$B:$AT)))</f>
        <v>3192</v>
      </c>
      <c r="E59" s="2">
        <f>INDEX(Stockage!$1:$1,(INT((D59+1)/3)-1)*3+2)</f>
        <v>0</v>
      </c>
      <c r="F59" s="2">
        <f>INDEX(Stockage!$2:$2,Articles!D59)</f>
        <v>0</v>
      </c>
      <c r="G59" s="2">
        <f>INDEX(Stockage!A:A,Articles!C59)</f>
        <v>0</v>
      </c>
      <c r="H59" t="str">
        <f t="shared" si="1"/>
        <v>0-0-0</v>
      </c>
    </row>
    <row r="60" spans="2:8" x14ac:dyDescent="0.35">
      <c r="B60" s="3"/>
      <c r="C60" s="2">
        <f>SUMPRODUCT((Stockage!$B$3:AT$6=Articles!B60)*(ROW(Stockage!$3:$6)))</f>
        <v>511</v>
      </c>
      <c r="D60" s="2">
        <f>SUMPRODUCT((Stockage!$B$3:AT$6=Articles!B60)*(COLUMN(Stockage!$B:$AT)))</f>
        <v>3192</v>
      </c>
      <c r="E60" s="2">
        <f>INDEX(Stockage!$1:$1,(INT((D60+1)/3)-1)*3+2)</f>
        <v>0</v>
      </c>
      <c r="F60" s="2">
        <f>INDEX(Stockage!$2:$2,Articles!D60)</f>
        <v>0</v>
      </c>
      <c r="G60" s="2">
        <f>INDEX(Stockage!A:A,Articles!C60)</f>
        <v>0</v>
      </c>
      <c r="H60" t="str">
        <f t="shared" si="1"/>
        <v>0-0-0</v>
      </c>
    </row>
    <row r="61" spans="2:8" x14ac:dyDescent="0.35">
      <c r="B61" s="3"/>
      <c r="C61" s="2">
        <f>SUMPRODUCT((Stockage!$B$3:AT$6=Articles!B61)*(ROW(Stockage!$3:$6)))</f>
        <v>511</v>
      </c>
      <c r="D61" s="2">
        <f>SUMPRODUCT((Stockage!$B$3:AT$6=Articles!B61)*(COLUMN(Stockage!$B:$AT)))</f>
        <v>3192</v>
      </c>
      <c r="E61" s="2">
        <f>INDEX(Stockage!$1:$1,(INT((D61+1)/3)-1)*3+2)</f>
        <v>0</v>
      </c>
      <c r="F61" s="2">
        <f>INDEX(Stockage!$2:$2,Articles!D61)</f>
        <v>0</v>
      </c>
      <c r="G61" s="2">
        <f>INDEX(Stockage!A:A,Articles!C61)</f>
        <v>0</v>
      </c>
      <c r="H61" t="str">
        <f t="shared" si="1"/>
        <v>0-0-0</v>
      </c>
    </row>
    <row r="62" spans="2:8" x14ac:dyDescent="0.35">
      <c r="B62" s="3"/>
      <c r="C62" s="2">
        <f>SUMPRODUCT((Stockage!$B$3:AT$6=Articles!B62)*(ROW(Stockage!$3:$6)))</f>
        <v>511</v>
      </c>
      <c r="D62" s="2">
        <f>SUMPRODUCT((Stockage!$B$3:AT$6=Articles!B62)*(COLUMN(Stockage!$B:$AT)))</f>
        <v>3192</v>
      </c>
      <c r="E62" s="2">
        <f>INDEX(Stockage!$1:$1,(INT((D62+1)/3)-1)*3+2)</f>
        <v>0</v>
      </c>
      <c r="F62" s="2">
        <f>INDEX(Stockage!$2:$2,Articles!D62)</f>
        <v>0</v>
      </c>
      <c r="G62" s="2">
        <f>INDEX(Stockage!A:A,Articles!C62)</f>
        <v>0</v>
      </c>
      <c r="H62" t="str">
        <f t="shared" si="1"/>
        <v>0-0-0</v>
      </c>
    </row>
    <row r="63" spans="2:8" x14ac:dyDescent="0.35">
      <c r="B63" s="3"/>
      <c r="C63" s="2">
        <f>SUMPRODUCT((Stockage!$B$3:AT$6=Articles!B63)*(ROW(Stockage!$3:$6)))</f>
        <v>511</v>
      </c>
      <c r="D63" s="2">
        <f>SUMPRODUCT((Stockage!$B$3:AT$6=Articles!B63)*(COLUMN(Stockage!$B:$AT)))</f>
        <v>3192</v>
      </c>
      <c r="E63" s="2">
        <f>INDEX(Stockage!$1:$1,(INT((D63+1)/3)-1)*3+2)</f>
        <v>0</v>
      </c>
      <c r="F63" s="2">
        <f>INDEX(Stockage!$2:$2,Articles!D63)</f>
        <v>0</v>
      </c>
      <c r="G63" s="2">
        <f>INDEX(Stockage!A:A,Articles!C63)</f>
        <v>0</v>
      </c>
      <c r="H63" t="str">
        <f t="shared" si="1"/>
        <v>0-0-0</v>
      </c>
    </row>
    <row r="64" spans="2:8" x14ac:dyDescent="0.35">
      <c r="B64" s="3"/>
      <c r="C64" s="2">
        <f>SUMPRODUCT((Stockage!$B$3:AT$6=Articles!B64)*(ROW(Stockage!$3:$6)))</f>
        <v>511</v>
      </c>
      <c r="D64" s="2">
        <f>SUMPRODUCT((Stockage!$B$3:AT$6=Articles!B64)*(COLUMN(Stockage!$B:$AT)))</f>
        <v>3192</v>
      </c>
      <c r="E64" s="2">
        <f>INDEX(Stockage!$1:$1,(INT((D64+1)/3)-1)*3+2)</f>
        <v>0</v>
      </c>
      <c r="F64" s="2">
        <f>INDEX(Stockage!$2:$2,Articles!D64)</f>
        <v>0</v>
      </c>
      <c r="G64" s="2">
        <f>INDEX(Stockage!A:A,Articles!C64)</f>
        <v>0</v>
      </c>
      <c r="H64" t="str">
        <f t="shared" si="1"/>
        <v>0-0-0</v>
      </c>
    </row>
    <row r="65" spans="2:8" x14ac:dyDescent="0.35">
      <c r="B65" s="3"/>
      <c r="C65" s="2">
        <f>SUMPRODUCT((Stockage!$B$3:AT$6=Articles!B65)*(ROW(Stockage!$3:$6)))</f>
        <v>511</v>
      </c>
      <c r="D65" s="2">
        <f>SUMPRODUCT((Stockage!$B$3:AT$6=Articles!B65)*(COLUMN(Stockage!$B:$AT)))</f>
        <v>3192</v>
      </c>
      <c r="E65" s="2">
        <f>INDEX(Stockage!$1:$1,(INT((D65+1)/3)-1)*3+2)</f>
        <v>0</v>
      </c>
      <c r="F65" s="2">
        <f>INDEX(Stockage!$2:$2,Articles!D65)</f>
        <v>0</v>
      </c>
      <c r="G65" s="2">
        <f>INDEX(Stockage!A:A,Articles!C65)</f>
        <v>0</v>
      </c>
      <c r="H65" t="str">
        <f t="shared" si="1"/>
        <v>0-0-0</v>
      </c>
    </row>
    <row r="66" spans="2:8" x14ac:dyDescent="0.35">
      <c r="B66" s="3"/>
      <c r="C66" s="2">
        <f>SUMPRODUCT((Stockage!$B$3:AT$6=Articles!B66)*(ROW(Stockage!$3:$6)))</f>
        <v>511</v>
      </c>
      <c r="D66" s="2">
        <f>SUMPRODUCT((Stockage!$B$3:AT$6=Articles!B66)*(COLUMN(Stockage!$B:$AT)))</f>
        <v>3192</v>
      </c>
      <c r="E66" s="2">
        <f>INDEX(Stockage!$1:$1,(INT((D66+1)/3)-1)*3+2)</f>
        <v>0</v>
      </c>
      <c r="F66" s="2">
        <f>INDEX(Stockage!$2:$2,Articles!D66)</f>
        <v>0</v>
      </c>
      <c r="G66" s="2">
        <f>INDEX(Stockage!A:A,Articles!C66)</f>
        <v>0</v>
      </c>
      <c r="H66" t="str">
        <f t="shared" si="1"/>
        <v>0-0-0</v>
      </c>
    </row>
    <row r="67" spans="2:8" x14ac:dyDescent="0.35">
      <c r="B67" s="3"/>
      <c r="C67" s="2">
        <f>SUMPRODUCT((Stockage!$B$3:AT$6=Articles!B67)*(ROW(Stockage!$3:$6)))</f>
        <v>511</v>
      </c>
      <c r="D67" s="2">
        <f>SUMPRODUCT((Stockage!$B$3:AT$6=Articles!B67)*(COLUMN(Stockage!$B:$AT)))</f>
        <v>3192</v>
      </c>
      <c r="E67" s="2">
        <f>INDEX(Stockage!$1:$1,(INT((D67+1)/3)-1)*3+2)</f>
        <v>0</v>
      </c>
      <c r="F67" s="2">
        <f>INDEX(Stockage!$2:$2,Articles!D67)</f>
        <v>0</v>
      </c>
      <c r="G67" s="2">
        <f>INDEX(Stockage!A:A,Articles!C67)</f>
        <v>0</v>
      </c>
      <c r="H67" t="str">
        <f t="shared" si="1"/>
        <v>0-0-0</v>
      </c>
    </row>
    <row r="68" spans="2:8" x14ac:dyDescent="0.35">
      <c r="B68" s="3"/>
      <c r="C68" s="2">
        <f>SUMPRODUCT((Stockage!$B$3:AT$6=Articles!B68)*(ROW(Stockage!$3:$6)))</f>
        <v>511</v>
      </c>
      <c r="D68" s="2">
        <f>SUMPRODUCT((Stockage!$B$3:AT$6=Articles!B68)*(COLUMN(Stockage!$B:$AT)))</f>
        <v>3192</v>
      </c>
      <c r="E68" s="2">
        <f>INDEX(Stockage!$1:$1,(INT((D68+1)/3)-1)*3+2)</f>
        <v>0</v>
      </c>
      <c r="F68" s="2">
        <f>INDEX(Stockage!$2:$2,Articles!D68)</f>
        <v>0</v>
      </c>
      <c r="G68" s="2">
        <f>INDEX(Stockage!A:A,Articles!C68)</f>
        <v>0</v>
      </c>
      <c r="H68" t="str">
        <f t="shared" si="1"/>
        <v>0-0-0</v>
      </c>
    </row>
    <row r="69" spans="2:8" x14ac:dyDescent="0.35">
      <c r="B69" s="3">
        <v>976690</v>
      </c>
      <c r="C69" s="2">
        <f>SUMPRODUCT((Stockage!$B$3:AT$6=Articles!B69)*(ROW(Stockage!$3:$6)))</f>
        <v>4</v>
      </c>
      <c r="D69" s="2">
        <f>SUMPRODUCT((Stockage!$B$3:AT$6=Articles!B69)*(COLUMN(Stockage!$B:$AT)))</f>
        <v>36</v>
      </c>
      <c r="E69" s="2">
        <f>INDEX(Stockage!$1:$1,(INT((D69+1)/3)-1)*3+2)</f>
        <v>12</v>
      </c>
      <c r="F69" s="2" t="str">
        <f>INDEX(Stockage!$2:$2,Articles!D69)</f>
        <v>B</v>
      </c>
      <c r="G69" s="2">
        <f>INDEX(Stockage!A:A,Articles!C69)</f>
        <v>20</v>
      </c>
      <c r="H69" t="str">
        <f t="shared" si="1"/>
        <v>12-B-20</v>
      </c>
    </row>
    <row r="70" spans="2:8" x14ac:dyDescent="0.35">
      <c r="B70" s="3"/>
      <c r="C70" s="2">
        <f>SUMPRODUCT((Stockage!$B$3:AT$6=Articles!B70)*(ROW(Stockage!$3:$6)))</f>
        <v>511</v>
      </c>
      <c r="D70" s="2">
        <f>SUMPRODUCT((Stockage!$B$3:AT$6=Articles!B70)*(COLUMN(Stockage!$B:$AT)))</f>
        <v>3192</v>
      </c>
      <c r="E70" s="2">
        <f>INDEX(Stockage!$1:$1,(INT((D70+1)/3)-1)*3+2)</f>
        <v>0</v>
      </c>
      <c r="F70" s="2">
        <f>INDEX(Stockage!$2:$2,Articles!D70)</f>
        <v>0</v>
      </c>
      <c r="G70" s="2">
        <f>INDEX(Stockage!A:A,Articles!C70)</f>
        <v>0</v>
      </c>
      <c r="H70" t="str">
        <f t="shared" si="1"/>
        <v>0-0-0</v>
      </c>
    </row>
    <row r="71" spans="2:8" x14ac:dyDescent="0.35">
      <c r="B71" s="3"/>
      <c r="C71" s="2">
        <f>SUMPRODUCT((Stockage!$B$3:AT$6=Articles!B71)*(ROW(Stockage!$3:$6)))</f>
        <v>511</v>
      </c>
      <c r="D71" s="2">
        <f>SUMPRODUCT((Stockage!$B$3:AT$6=Articles!B71)*(COLUMN(Stockage!$B:$AT)))</f>
        <v>3192</v>
      </c>
      <c r="E71" s="2">
        <f>INDEX(Stockage!$1:$1,(INT((D71+1)/3)-1)*3+2)</f>
        <v>0</v>
      </c>
      <c r="F71" s="2">
        <f>INDEX(Stockage!$2:$2,Articles!D71)</f>
        <v>0</v>
      </c>
      <c r="G71" s="2">
        <f>INDEX(Stockage!A:A,Articles!C71)</f>
        <v>0</v>
      </c>
      <c r="H71" t="str">
        <f t="shared" si="1"/>
        <v>0-0-0</v>
      </c>
    </row>
    <row r="72" spans="2:8" x14ac:dyDescent="0.35">
      <c r="B72" s="3"/>
      <c r="C72" s="2">
        <f>SUMPRODUCT((Stockage!$B$3:AT$6=Articles!B72)*(ROW(Stockage!$3:$6)))</f>
        <v>511</v>
      </c>
      <c r="D72" s="2">
        <f>SUMPRODUCT((Stockage!$B$3:AT$6=Articles!B72)*(COLUMN(Stockage!$B:$AT)))</f>
        <v>3192</v>
      </c>
      <c r="E72" s="2">
        <f>INDEX(Stockage!$1:$1,(INT((D72+1)/3)-1)*3+2)</f>
        <v>0</v>
      </c>
      <c r="F72" s="2">
        <f>INDEX(Stockage!$2:$2,Articles!D72)</f>
        <v>0</v>
      </c>
      <c r="G72" s="2">
        <f>INDEX(Stockage!A:A,Articles!C72)</f>
        <v>0</v>
      </c>
      <c r="H72" t="str">
        <f t="shared" si="1"/>
        <v>0-0-0</v>
      </c>
    </row>
    <row r="73" spans="2:8" x14ac:dyDescent="0.35">
      <c r="B73" s="3">
        <v>573430</v>
      </c>
      <c r="C73" s="2">
        <f>SUMPRODUCT((Stockage!$B$3:AT$6=Articles!B73)*(ROW(Stockage!$3:$6)))</f>
        <v>6</v>
      </c>
      <c r="D73" s="2">
        <f>SUMPRODUCT((Stockage!$B$3:AT$6=Articles!B73)*(COLUMN(Stockage!$B:$AT)))</f>
        <v>44</v>
      </c>
      <c r="E73" s="2">
        <f>INDEX(Stockage!$1:$1,(INT((D73+1)/3)-1)*3+2)</f>
        <v>15</v>
      </c>
      <c r="F73" s="2" t="str">
        <f>INDEX(Stockage!$2:$2,Articles!D73)</f>
        <v>A</v>
      </c>
      <c r="G73" s="2">
        <f>INDEX(Stockage!A:A,Articles!C73)</f>
        <v>0</v>
      </c>
      <c r="H73" t="str">
        <f t="shared" si="1"/>
        <v>15-A-0</v>
      </c>
    </row>
    <row r="74" spans="2:8" x14ac:dyDescent="0.35">
      <c r="B74" s="3"/>
      <c r="C74" s="2">
        <f>SUMPRODUCT((Stockage!$B$3:AT$6=Articles!B74)*(ROW(Stockage!$3:$6)))</f>
        <v>511</v>
      </c>
      <c r="D74" s="2">
        <f>SUMPRODUCT((Stockage!$B$3:AT$6=Articles!B74)*(COLUMN(Stockage!$B:$AT)))</f>
        <v>3192</v>
      </c>
      <c r="E74" s="2">
        <f>INDEX(Stockage!$1:$1,(INT((D74+1)/3)-1)*3+2)</f>
        <v>0</v>
      </c>
      <c r="F74" s="2">
        <f>INDEX(Stockage!$2:$2,Articles!D74)</f>
        <v>0</v>
      </c>
      <c r="G74" s="2">
        <f>INDEX(Stockage!A:A,Articles!C74)</f>
        <v>0</v>
      </c>
      <c r="H74" t="str">
        <f t="shared" si="1"/>
        <v>0-0-0</v>
      </c>
    </row>
    <row r="75" spans="2:8" x14ac:dyDescent="0.35">
      <c r="B75" s="3"/>
      <c r="C75" s="2">
        <f>SUMPRODUCT((Stockage!$B$3:AT$6=Articles!B75)*(ROW(Stockage!$3:$6)))</f>
        <v>511</v>
      </c>
      <c r="D75" s="2">
        <f>SUMPRODUCT((Stockage!$B$3:AT$6=Articles!B75)*(COLUMN(Stockage!$B:$AT)))</f>
        <v>3192</v>
      </c>
      <c r="E75" s="2">
        <f>INDEX(Stockage!$1:$1,(INT((D75+1)/3)-1)*3+2)</f>
        <v>0</v>
      </c>
      <c r="F75" s="2">
        <f>INDEX(Stockage!$2:$2,Articles!D75)</f>
        <v>0</v>
      </c>
      <c r="G75" s="2">
        <f>INDEX(Stockage!A:A,Articles!C75)</f>
        <v>0</v>
      </c>
      <c r="H75" t="str">
        <f t="shared" si="1"/>
        <v>0-0-0</v>
      </c>
    </row>
    <row r="76" spans="2:8" x14ac:dyDescent="0.35">
      <c r="B76" s="3"/>
      <c r="C76" s="2">
        <f>SUMPRODUCT((Stockage!$B$3:AT$6=Articles!B76)*(ROW(Stockage!$3:$6)))</f>
        <v>511</v>
      </c>
      <c r="D76" s="2">
        <f>SUMPRODUCT((Stockage!$B$3:AT$6=Articles!B76)*(COLUMN(Stockage!$B:$AT)))</f>
        <v>3192</v>
      </c>
      <c r="E76" s="2">
        <f>INDEX(Stockage!$1:$1,(INT((D76+1)/3)-1)*3+2)</f>
        <v>0</v>
      </c>
      <c r="F76" s="2">
        <f>INDEX(Stockage!$2:$2,Articles!D76)</f>
        <v>0</v>
      </c>
      <c r="G76" s="2">
        <f>INDEX(Stockage!A:A,Articles!C76)</f>
        <v>0</v>
      </c>
      <c r="H76" t="str">
        <f t="shared" si="1"/>
        <v>0-0-0</v>
      </c>
    </row>
    <row r="77" spans="2:8" x14ac:dyDescent="0.35">
      <c r="B77" s="3"/>
      <c r="C77" s="2">
        <f>SUMPRODUCT((Stockage!$B$3:AT$6=Articles!B77)*(ROW(Stockage!$3:$6)))</f>
        <v>511</v>
      </c>
      <c r="D77" s="2">
        <f>SUMPRODUCT((Stockage!$B$3:AT$6=Articles!B77)*(COLUMN(Stockage!$B:$AT)))</f>
        <v>3192</v>
      </c>
      <c r="E77" s="2">
        <f>INDEX(Stockage!$1:$1,(INT((D77+1)/3)-1)*3+2)</f>
        <v>0</v>
      </c>
      <c r="F77" s="2">
        <f>INDEX(Stockage!$2:$2,Articles!D77)</f>
        <v>0</v>
      </c>
      <c r="G77" s="2">
        <f>INDEX(Stockage!A:A,Articles!C77)</f>
        <v>0</v>
      </c>
      <c r="H77" t="str">
        <f t="shared" si="1"/>
        <v>0-0-0</v>
      </c>
    </row>
    <row r="78" spans="2:8" x14ac:dyDescent="0.35">
      <c r="B78" s="3"/>
      <c r="C78" s="2">
        <f>SUMPRODUCT((Stockage!$B$3:AT$6=Articles!B78)*(ROW(Stockage!$3:$6)))</f>
        <v>511</v>
      </c>
      <c r="D78" s="2">
        <f>SUMPRODUCT((Stockage!$B$3:AT$6=Articles!B78)*(COLUMN(Stockage!$B:$AT)))</f>
        <v>3192</v>
      </c>
      <c r="E78" s="2">
        <f>INDEX(Stockage!$1:$1,(INT((D78+1)/3)-1)*3+2)</f>
        <v>0</v>
      </c>
      <c r="F78" s="2">
        <f>INDEX(Stockage!$2:$2,Articles!D78)</f>
        <v>0</v>
      </c>
      <c r="G78" s="2">
        <f>INDEX(Stockage!A:A,Articles!C78)</f>
        <v>0</v>
      </c>
      <c r="H78" t="str">
        <f t="shared" si="1"/>
        <v>0-0-0</v>
      </c>
    </row>
    <row r="79" spans="2:8" x14ac:dyDescent="0.35">
      <c r="B79" s="3"/>
      <c r="C79" s="2">
        <f>SUMPRODUCT((Stockage!$B$3:AT$6=Articles!B79)*(ROW(Stockage!$3:$6)))</f>
        <v>511</v>
      </c>
      <c r="D79" s="2">
        <f>SUMPRODUCT((Stockage!$B$3:AT$6=Articles!B79)*(COLUMN(Stockage!$B:$AT)))</f>
        <v>3192</v>
      </c>
      <c r="E79" s="2">
        <f>INDEX(Stockage!$1:$1,(INT((D79+1)/3)-1)*3+2)</f>
        <v>0</v>
      </c>
      <c r="F79" s="2">
        <f>INDEX(Stockage!$2:$2,Articles!D79)</f>
        <v>0</v>
      </c>
      <c r="G79" s="2">
        <f>INDEX(Stockage!A:A,Articles!C79)</f>
        <v>0</v>
      </c>
      <c r="H79" t="str">
        <f t="shared" si="1"/>
        <v>0-0-0</v>
      </c>
    </row>
    <row r="80" spans="2:8" x14ac:dyDescent="0.35">
      <c r="B80" s="3"/>
      <c r="C80" s="2">
        <f>SUMPRODUCT((Stockage!$B$3:AT$6=Articles!B80)*(ROW(Stockage!$3:$6)))</f>
        <v>511</v>
      </c>
      <c r="D80" s="2">
        <f>SUMPRODUCT((Stockage!$B$3:AT$6=Articles!B80)*(COLUMN(Stockage!$B:$AT)))</f>
        <v>3192</v>
      </c>
      <c r="E80" s="2">
        <f>INDEX(Stockage!$1:$1,(INT((D80+1)/3)-1)*3+2)</f>
        <v>0</v>
      </c>
      <c r="F80" s="2">
        <f>INDEX(Stockage!$2:$2,Articles!D80)</f>
        <v>0</v>
      </c>
      <c r="G80" s="2">
        <f>INDEX(Stockage!A:A,Articles!C80)</f>
        <v>0</v>
      </c>
      <c r="H80" t="str">
        <f t="shared" si="1"/>
        <v>0-0-0</v>
      </c>
    </row>
    <row r="81" spans="2:8" x14ac:dyDescent="0.35">
      <c r="B81" s="3"/>
      <c r="C81" s="2">
        <f>SUMPRODUCT((Stockage!$B$3:AT$6=Articles!B81)*(ROW(Stockage!$3:$6)))</f>
        <v>511</v>
      </c>
      <c r="D81" s="2">
        <f>SUMPRODUCT((Stockage!$B$3:AT$6=Articles!B81)*(COLUMN(Stockage!$B:$AT)))</f>
        <v>3192</v>
      </c>
      <c r="E81" s="2">
        <f>INDEX(Stockage!$1:$1,(INT((D81+1)/3)-1)*3+2)</f>
        <v>0</v>
      </c>
      <c r="F81" s="2">
        <f>INDEX(Stockage!$2:$2,Articles!D81)</f>
        <v>0</v>
      </c>
      <c r="G81" s="2">
        <f>INDEX(Stockage!A:A,Articles!C81)</f>
        <v>0</v>
      </c>
      <c r="H81" t="str">
        <f t="shared" si="1"/>
        <v>0-0-0</v>
      </c>
    </row>
    <row r="82" spans="2:8" x14ac:dyDescent="0.35">
      <c r="B82" s="3"/>
      <c r="C82" s="2">
        <f>SUMPRODUCT((Stockage!$B$3:AT$6=Articles!B82)*(ROW(Stockage!$3:$6)))</f>
        <v>511</v>
      </c>
      <c r="D82" s="2">
        <f>SUMPRODUCT((Stockage!$B$3:AT$6=Articles!B82)*(COLUMN(Stockage!$B:$AT)))</f>
        <v>3192</v>
      </c>
      <c r="E82" s="2">
        <f>INDEX(Stockage!$1:$1,(INT((D82+1)/3)-1)*3+2)</f>
        <v>0</v>
      </c>
      <c r="F82" s="2">
        <f>INDEX(Stockage!$2:$2,Articles!D82)</f>
        <v>0</v>
      </c>
      <c r="G82" s="2">
        <f>INDEX(Stockage!A:A,Articles!C82)</f>
        <v>0</v>
      </c>
      <c r="H82" t="str">
        <f t="shared" si="1"/>
        <v>0-0-0</v>
      </c>
    </row>
    <row r="83" spans="2:8" x14ac:dyDescent="0.35">
      <c r="B83" s="3"/>
      <c r="C83" s="2">
        <f>SUMPRODUCT((Stockage!$B$3:AT$6=Articles!B83)*(ROW(Stockage!$3:$6)))</f>
        <v>511</v>
      </c>
      <c r="D83" s="2">
        <f>SUMPRODUCT((Stockage!$B$3:AT$6=Articles!B83)*(COLUMN(Stockage!$B:$AT)))</f>
        <v>3192</v>
      </c>
      <c r="E83" s="2">
        <f>INDEX(Stockage!$1:$1,(INT((D83+1)/3)-1)*3+2)</f>
        <v>0</v>
      </c>
      <c r="F83" s="2">
        <f>INDEX(Stockage!$2:$2,Articles!D83)</f>
        <v>0</v>
      </c>
      <c r="G83" s="2">
        <f>INDEX(Stockage!A:A,Articles!C83)</f>
        <v>0</v>
      </c>
      <c r="H83" t="str">
        <f t="shared" si="1"/>
        <v>0-0-0</v>
      </c>
    </row>
    <row r="84" spans="2:8" x14ac:dyDescent="0.35">
      <c r="B84" s="3"/>
      <c r="C84" s="2">
        <f>SUMPRODUCT((Stockage!$B$3:AT$6=Articles!B84)*(ROW(Stockage!$3:$6)))</f>
        <v>511</v>
      </c>
      <c r="D84" s="2">
        <f>SUMPRODUCT((Stockage!$B$3:AT$6=Articles!B84)*(COLUMN(Stockage!$B:$AT)))</f>
        <v>3192</v>
      </c>
      <c r="E84" s="2">
        <f>INDEX(Stockage!$1:$1,(INT((D84+1)/3)-1)*3+2)</f>
        <v>0</v>
      </c>
      <c r="F84" s="2">
        <f>INDEX(Stockage!$2:$2,Articles!D84)</f>
        <v>0</v>
      </c>
      <c r="G84" s="2">
        <f>INDEX(Stockage!A:A,Articles!C84)</f>
        <v>0</v>
      </c>
      <c r="H84" t="str">
        <f t="shared" si="1"/>
        <v>0-0-0</v>
      </c>
    </row>
    <row r="85" spans="2:8" x14ac:dyDescent="0.35">
      <c r="B85" s="3"/>
      <c r="C85" s="2">
        <f>SUMPRODUCT((Stockage!$B$3:AT$6=Articles!B85)*(ROW(Stockage!$3:$6)))</f>
        <v>511</v>
      </c>
      <c r="D85" s="2">
        <f>SUMPRODUCT((Stockage!$B$3:AT$6=Articles!B85)*(COLUMN(Stockage!$B:$AT)))</f>
        <v>3192</v>
      </c>
      <c r="E85" s="2">
        <f>INDEX(Stockage!$1:$1,(INT((D85+1)/3)-1)*3+2)</f>
        <v>0</v>
      </c>
      <c r="F85" s="2">
        <f>INDEX(Stockage!$2:$2,Articles!D85)</f>
        <v>0</v>
      </c>
      <c r="G85" s="2">
        <f>INDEX(Stockage!A:A,Articles!C85)</f>
        <v>0</v>
      </c>
      <c r="H85" t="str">
        <f t="shared" si="1"/>
        <v>0-0-0</v>
      </c>
    </row>
    <row r="86" spans="2:8" x14ac:dyDescent="0.35">
      <c r="B86" s="3"/>
      <c r="C86" s="2">
        <f>SUMPRODUCT((Stockage!$B$3:AT$6=Articles!B86)*(ROW(Stockage!$3:$6)))</f>
        <v>511</v>
      </c>
      <c r="D86" s="2">
        <f>SUMPRODUCT((Stockage!$B$3:AT$6=Articles!B86)*(COLUMN(Stockage!$B:$AT)))</f>
        <v>3192</v>
      </c>
      <c r="E86" s="2">
        <f>INDEX(Stockage!$1:$1,(INT((D86+1)/3)-1)*3+2)</f>
        <v>0</v>
      </c>
      <c r="F86" s="2">
        <f>INDEX(Stockage!$2:$2,Articles!D86)</f>
        <v>0</v>
      </c>
      <c r="G86" s="2">
        <f>INDEX(Stockage!A:A,Articles!C86)</f>
        <v>0</v>
      </c>
      <c r="H86" t="str">
        <f t="shared" si="1"/>
        <v>0-0-0</v>
      </c>
    </row>
    <row r="87" spans="2:8" x14ac:dyDescent="0.35">
      <c r="B87" s="3"/>
      <c r="C87" s="2">
        <f>SUMPRODUCT((Stockage!$B$3:AT$6=Articles!B87)*(ROW(Stockage!$3:$6)))</f>
        <v>511</v>
      </c>
      <c r="D87" s="2">
        <f>SUMPRODUCT((Stockage!$B$3:AT$6=Articles!B87)*(COLUMN(Stockage!$B:$AT)))</f>
        <v>3192</v>
      </c>
      <c r="E87" s="2">
        <f>INDEX(Stockage!$1:$1,(INT((D87+1)/3)-1)*3+2)</f>
        <v>0</v>
      </c>
      <c r="F87" s="2">
        <f>INDEX(Stockage!$2:$2,Articles!D87)</f>
        <v>0</v>
      </c>
      <c r="G87" s="2">
        <f>INDEX(Stockage!A:A,Articles!C87)</f>
        <v>0</v>
      </c>
      <c r="H87" t="str">
        <f t="shared" si="1"/>
        <v>0-0-0</v>
      </c>
    </row>
    <row r="88" spans="2:8" x14ac:dyDescent="0.35">
      <c r="B88" s="3"/>
      <c r="C88" s="2">
        <f>SUMPRODUCT((Stockage!$B$3:AT$6=Articles!B88)*(ROW(Stockage!$3:$6)))</f>
        <v>511</v>
      </c>
      <c r="D88" s="2">
        <f>SUMPRODUCT((Stockage!$B$3:AT$6=Articles!B88)*(COLUMN(Stockage!$B:$AT)))</f>
        <v>3192</v>
      </c>
      <c r="E88" s="2">
        <f>INDEX(Stockage!$1:$1,(INT((D88+1)/3)-1)*3+2)</f>
        <v>0</v>
      </c>
      <c r="F88" s="2">
        <f>INDEX(Stockage!$2:$2,Articles!D88)</f>
        <v>0</v>
      </c>
      <c r="G88" s="2">
        <f>INDEX(Stockage!A:A,Articles!C88)</f>
        <v>0</v>
      </c>
      <c r="H88" t="str">
        <f t="shared" si="1"/>
        <v>0-0-0</v>
      </c>
    </row>
    <row r="89" spans="2:8" x14ac:dyDescent="0.35">
      <c r="B89" s="3"/>
      <c r="C89" s="2">
        <f>SUMPRODUCT((Stockage!$B$3:AT$6=Articles!B89)*(ROW(Stockage!$3:$6)))</f>
        <v>511</v>
      </c>
      <c r="D89" s="2">
        <f>SUMPRODUCT((Stockage!$B$3:AT$6=Articles!B89)*(COLUMN(Stockage!$B:$AT)))</f>
        <v>3192</v>
      </c>
      <c r="E89" s="2">
        <f>INDEX(Stockage!$1:$1,(INT((D89+1)/3)-1)*3+2)</f>
        <v>0</v>
      </c>
      <c r="F89" s="2">
        <f>INDEX(Stockage!$2:$2,Articles!D89)</f>
        <v>0</v>
      </c>
      <c r="G89" s="2">
        <f>INDEX(Stockage!A:A,Articles!C89)</f>
        <v>0</v>
      </c>
      <c r="H89" t="str">
        <f t="shared" si="1"/>
        <v>0-0-0</v>
      </c>
    </row>
    <row r="90" spans="2:8" x14ac:dyDescent="0.35">
      <c r="B90" s="3"/>
      <c r="C90" s="2">
        <f>SUMPRODUCT((Stockage!$B$3:AT$6=Articles!B90)*(ROW(Stockage!$3:$6)))</f>
        <v>511</v>
      </c>
      <c r="D90" s="2">
        <f>SUMPRODUCT((Stockage!$B$3:AT$6=Articles!B90)*(COLUMN(Stockage!$B:$AT)))</f>
        <v>3192</v>
      </c>
      <c r="E90" s="2">
        <f>INDEX(Stockage!$1:$1,(INT((D90+1)/3)-1)*3+2)</f>
        <v>0</v>
      </c>
      <c r="F90" s="2">
        <f>INDEX(Stockage!$2:$2,Articles!D90)</f>
        <v>0</v>
      </c>
      <c r="G90" s="2">
        <f>INDEX(Stockage!A:A,Articles!C90)</f>
        <v>0</v>
      </c>
      <c r="H90" t="str">
        <f t="shared" si="1"/>
        <v>0-0-0</v>
      </c>
    </row>
    <row r="91" spans="2:8" x14ac:dyDescent="0.35">
      <c r="B91" s="3"/>
      <c r="C91" s="2">
        <f>SUMPRODUCT((Stockage!$B$3:AT$6=Articles!B91)*(ROW(Stockage!$3:$6)))</f>
        <v>511</v>
      </c>
      <c r="D91" s="2">
        <f>SUMPRODUCT((Stockage!$B$3:AT$6=Articles!B91)*(COLUMN(Stockage!$B:$AT)))</f>
        <v>3192</v>
      </c>
      <c r="E91" s="2">
        <f>INDEX(Stockage!$1:$1,(INT((D91+1)/3)-1)*3+2)</f>
        <v>0</v>
      </c>
      <c r="F91" s="2">
        <f>INDEX(Stockage!$2:$2,Articles!D91)</f>
        <v>0</v>
      </c>
      <c r="G91" s="2">
        <f>INDEX(Stockage!A:A,Articles!C91)</f>
        <v>0</v>
      </c>
      <c r="H91" t="str">
        <f t="shared" si="1"/>
        <v>0-0-0</v>
      </c>
    </row>
    <row r="92" spans="2:8" x14ac:dyDescent="0.35">
      <c r="B92" s="3"/>
      <c r="C92" s="2">
        <f>SUMPRODUCT((Stockage!$B$3:AT$6=Articles!B92)*(ROW(Stockage!$3:$6)))</f>
        <v>511</v>
      </c>
      <c r="D92" s="2">
        <f>SUMPRODUCT((Stockage!$B$3:AT$6=Articles!B92)*(COLUMN(Stockage!$B:$AT)))</f>
        <v>3192</v>
      </c>
      <c r="E92" s="2">
        <f>INDEX(Stockage!$1:$1,(INT((D92+1)/3)-1)*3+2)</f>
        <v>0</v>
      </c>
      <c r="F92" s="2">
        <f>INDEX(Stockage!$2:$2,Articles!D92)</f>
        <v>0</v>
      </c>
      <c r="G92" s="2">
        <f>INDEX(Stockage!A:A,Articles!C92)</f>
        <v>0</v>
      </c>
      <c r="H92" t="str">
        <f t="shared" si="1"/>
        <v>0-0-0</v>
      </c>
    </row>
    <row r="93" spans="2:8" x14ac:dyDescent="0.35">
      <c r="B93" s="3"/>
      <c r="C93" s="2">
        <f>SUMPRODUCT((Stockage!$B$3:AT$6=Articles!B93)*(ROW(Stockage!$3:$6)))</f>
        <v>511</v>
      </c>
      <c r="D93" s="2">
        <f>SUMPRODUCT((Stockage!$B$3:AT$6=Articles!B93)*(COLUMN(Stockage!$B:$AT)))</f>
        <v>3192</v>
      </c>
      <c r="E93" s="2">
        <f>INDEX(Stockage!$1:$1,(INT((D93+1)/3)-1)*3+2)</f>
        <v>0</v>
      </c>
      <c r="F93" s="2">
        <f>INDEX(Stockage!$2:$2,Articles!D93)</f>
        <v>0</v>
      </c>
      <c r="G93" s="2">
        <f>INDEX(Stockage!A:A,Articles!C93)</f>
        <v>0</v>
      </c>
      <c r="H93" t="str">
        <f t="shared" si="1"/>
        <v>0-0-0</v>
      </c>
    </row>
    <row r="94" spans="2:8" x14ac:dyDescent="0.35">
      <c r="B94" s="3"/>
      <c r="C94" s="2">
        <f>SUMPRODUCT((Stockage!$B$3:AT$6=Articles!B94)*(ROW(Stockage!$3:$6)))</f>
        <v>511</v>
      </c>
      <c r="D94" s="2">
        <f>SUMPRODUCT((Stockage!$B$3:AT$6=Articles!B94)*(COLUMN(Stockage!$B:$AT)))</f>
        <v>3192</v>
      </c>
      <c r="E94" s="2">
        <f>INDEX(Stockage!$1:$1,(INT((D94+1)/3)-1)*3+2)</f>
        <v>0</v>
      </c>
      <c r="F94" s="2">
        <f>INDEX(Stockage!$2:$2,Articles!D94)</f>
        <v>0</v>
      </c>
      <c r="G94" s="2">
        <f>INDEX(Stockage!A:A,Articles!C94)</f>
        <v>0</v>
      </c>
      <c r="H94" t="str">
        <f t="shared" si="1"/>
        <v>0-0-0</v>
      </c>
    </row>
    <row r="95" spans="2:8" x14ac:dyDescent="0.35">
      <c r="B95" s="3"/>
      <c r="C95" s="2">
        <f>SUMPRODUCT((Stockage!$B$3:AT$6=Articles!B95)*(ROW(Stockage!$3:$6)))</f>
        <v>511</v>
      </c>
      <c r="D95" s="2">
        <f>SUMPRODUCT((Stockage!$B$3:AT$6=Articles!B95)*(COLUMN(Stockage!$B:$AT)))</f>
        <v>3192</v>
      </c>
      <c r="E95" s="2">
        <f>INDEX(Stockage!$1:$1,(INT((D95+1)/3)-1)*3+2)</f>
        <v>0</v>
      </c>
      <c r="F95" s="2">
        <f>INDEX(Stockage!$2:$2,Articles!D95)</f>
        <v>0</v>
      </c>
      <c r="G95" s="2">
        <f>INDEX(Stockage!A:A,Articles!C95)</f>
        <v>0</v>
      </c>
      <c r="H95" t="str">
        <f t="shared" si="1"/>
        <v>0-0-0</v>
      </c>
    </row>
    <row r="96" spans="2:8" x14ac:dyDescent="0.35">
      <c r="B96" s="3"/>
      <c r="C96" s="2">
        <f>SUMPRODUCT((Stockage!$B$3:AT$6=Articles!B96)*(ROW(Stockage!$3:$6)))</f>
        <v>511</v>
      </c>
      <c r="D96" s="2">
        <f>SUMPRODUCT((Stockage!$B$3:AT$6=Articles!B96)*(COLUMN(Stockage!$B:$AT)))</f>
        <v>3192</v>
      </c>
      <c r="E96" s="2">
        <f>INDEX(Stockage!$1:$1,(INT((D96+1)/3)-1)*3+2)</f>
        <v>0</v>
      </c>
      <c r="F96" s="2">
        <f>INDEX(Stockage!$2:$2,Articles!D96)</f>
        <v>0</v>
      </c>
      <c r="G96" s="2">
        <f>INDEX(Stockage!A:A,Articles!C96)</f>
        <v>0</v>
      </c>
      <c r="H96" t="str">
        <f t="shared" si="1"/>
        <v>0-0-0</v>
      </c>
    </row>
    <row r="97" spans="2:8" x14ac:dyDescent="0.35">
      <c r="B97" s="3"/>
      <c r="C97" s="2">
        <f>SUMPRODUCT((Stockage!$B$3:AT$6=Articles!B97)*(ROW(Stockage!$3:$6)))</f>
        <v>511</v>
      </c>
      <c r="D97" s="2">
        <f>SUMPRODUCT((Stockage!$B$3:AT$6=Articles!B97)*(COLUMN(Stockage!$B:$AT)))</f>
        <v>3192</v>
      </c>
      <c r="E97" s="2">
        <f>INDEX(Stockage!$1:$1,(INT((D97+1)/3)-1)*3+2)</f>
        <v>0</v>
      </c>
      <c r="F97" s="2">
        <f>INDEX(Stockage!$2:$2,Articles!D97)</f>
        <v>0</v>
      </c>
      <c r="G97" s="2">
        <f>INDEX(Stockage!A:A,Articles!C97)</f>
        <v>0</v>
      </c>
      <c r="H97" t="str">
        <f t="shared" si="1"/>
        <v>0-0-0</v>
      </c>
    </row>
    <row r="98" spans="2:8" x14ac:dyDescent="0.35">
      <c r="B98" s="3"/>
      <c r="C98" s="2">
        <f>SUMPRODUCT((Stockage!$B$3:AT$6=Articles!B98)*(ROW(Stockage!$3:$6)))</f>
        <v>511</v>
      </c>
      <c r="D98" s="2">
        <f>SUMPRODUCT((Stockage!$B$3:AT$6=Articles!B98)*(COLUMN(Stockage!$B:$AT)))</f>
        <v>3192</v>
      </c>
      <c r="E98" s="2">
        <f>INDEX(Stockage!$1:$1,(INT((D98+1)/3)-1)*3+2)</f>
        <v>0</v>
      </c>
      <c r="F98" s="2">
        <f>INDEX(Stockage!$2:$2,Articles!D98)</f>
        <v>0</v>
      </c>
      <c r="G98" s="2">
        <f>INDEX(Stockage!A:A,Articles!C98)</f>
        <v>0</v>
      </c>
      <c r="H98" t="str">
        <f t="shared" si="1"/>
        <v>0-0-0</v>
      </c>
    </row>
    <row r="99" spans="2:8" x14ac:dyDescent="0.35">
      <c r="B99" s="3"/>
      <c r="C99" s="2">
        <f>SUMPRODUCT((Stockage!$B$3:AT$6=Articles!B99)*(ROW(Stockage!$3:$6)))</f>
        <v>511</v>
      </c>
      <c r="D99" s="2">
        <f>SUMPRODUCT((Stockage!$B$3:AT$6=Articles!B99)*(COLUMN(Stockage!$B:$AT)))</f>
        <v>3192</v>
      </c>
      <c r="E99" s="2">
        <f>INDEX(Stockage!$1:$1,(INT((D99+1)/3)-1)*3+2)</f>
        <v>0</v>
      </c>
      <c r="F99" s="2">
        <f>INDEX(Stockage!$2:$2,Articles!D99)</f>
        <v>0</v>
      </c>
      <c r="G99" s="2">
        <f>INDEX(Stockage!A:A,Articles!C99)</f>
        <v>0</v>
      </c>
      <c r="H99" t="str">
        <f t="shared" si="1"/>
        <v>0-0-0</v>
      </c>
    </row>
    <row r="100" spans="2:8" x14ac:dyDescent="0.35">
      <c r="B100" s="3"/>
      <c r="C100" s="2">
        <f>SUMPRODUCT((Stockage!$B$3:AT$6=Articles!B100)*(ROW(Stockage!$3:$6)))</f>
        <v>511</v>
      </c>
      <c r="D100" s="2">
        <f>SUMPRODUCT((Stockage!$B$3:AT$6=Articles!B100)*(COLUMN(Stockage!$B:$AT)))</f>
        <v>3192</v>
      </c>
      <c r="E100" s="2">
        <f>INDEX(Stockage!$1:$1,(INT((D100+1)/3)-1)*3+2)</f>
        <v>0</v>
      </c>
      <c r="F100" s="2">
        <f>INDEX(Stockage!$2:$2,Articles!D100)</f>
        <v>0</v>
      </c>
      <c r="G100" s="2">
        <f>INDEX(Stockage!A:A,Articles!C100)</f>
        <v>0</v>
      </c>
      <c r="H100" t="str">
        <f t="shared" si="1"/>
        <v>0-0-0</v>
      </c>
    </row>
    <row r="101" spans="2:8" x14ac:dyDescent="0.35">
      <c r="B101" s="3"/>
      <c r="C101" s="2">
        <f>SUMPRODUCT((Stockage!$B$3:AT$6=Articles!B101)*(ROW(Stockage!$3:$6)))</f>
        <v>511</v>
      </c>
      <c r="D101" s="2">
        <f>SUMPRODUCT((Stockage!$B$3:AT$6=Articles!B101)*(COLUMN(Stockage!$B:$AT)))</f>
        <v>3192</v>
      </c>
      <c r="E101" s="2">
        <f>INDEX(Stockage!$1:$1,(INT((D101+1)/3)-1)*3+2)</f>
        <v>0</v>
      </c>
      <c r="F101" s="2">
        <f>INDEX(Stockage!$2:$2,Articles!D101)</f>
        <v>0</v>
      </c>
      <c r="G101" s="2">
        <f>INDEX(Stockage!A:A,Articles!C101)</f>
        <v>0</v>
      </c>
      <c r="H101" t="str">
        <f t="shared" si="1"/>
        <v>0-0-0</v>
      </c>
    </row>
    <row r="102" spans="2:8" x14ac:dyDescent="0.35">
      <c r="B102" s="3"/>
      <c r="C102" s="2">
        <f>SUMPRODUCT((Stockage!$B$3:AT$6=Articles!B102)*(ROW(Stockage!$3:$6)))</f>
        <v>511</v>
      </c>
      <c r="D102" s="2">
        <f>SUMPRODUCT((Stockage!$B$3:AT$6=Articles!B102)*(COLUMN(Stockage!$B:$AT)))</f>
        <v>3192</v>
      </c>
      <c r="E102" s="2">
        <f>INDEX(Stockage!$1:$1,(INT((D102+1)/3)-1)*3+2)</f>
        <v>0</v>
      </c>
      <c r="F102" s="2">
        <f>INDEX(Stockage!$2:$2,Articles!D102)</f>
        <v>0</v>
      </c>
      <c r="G102" s="2">
        <f>INDEX(Stockage!A:A,Articles!C102)</f>
        <v>0</v>
      </c>
      <c r="H102" t="str">
        <f t="shared" si="1"/>
        <v>0-0-0</v>
      </c>
    </row>
    <row r="103" spans="2:8" x14ac:dyDescent="0.35">
      <c r="B103" s="3"/>
      <c r="C103" s="2">
        <f>SUMPRODUCT((Stockage!$B$3:AT$6=Articles!B103)*(ROW(Stockage!$3:$6)))</f>
        <v>511</v>
      </c>
      <c r="D103" s="2">
        <f>SUMPRODUCT((Stockage!$B$3:AT$6=Articles!B103)*(COLUMN(Stockage!$B:$AT)))</f>
        <v>3192</v>
      </c>
      <c r="E103" s="2">
        <f>INDEX(Stockage!$1:$1,(INT((D103+1)/3)-1)*3+2)</f>
        <v>0</v>
      </c>
      <c r="F103" s="2">
        <f>INDEX(Stockage!$2:$2,Articles!D103)</f>
        <v>0</v>
      </c>
      <c r="G103" s="2">
        <f>INDEX(Stockage!A:A,Articles!C103)</f>
        <v>0</v>
      </c>
      <c r="H103" t="str">
        <f t="shared" si="1"/>
        <v>0-0-0</v>
      </c>
    </row>
    <row r="104" spans="2:8" x14ac:dyDescent="0.35">
      <c r="B104" s="3"/>
      <c r="C104" s="2">
        <f>SUMPRODUCT((Stockage!$B$3:AT$6=Articles!B104)*(ROW(Stockage!$3:$6)))</f>
        <v>511</v>
      </c>
      <c r="D104" s="2">
        <f>SUMPRODUCT((Stockage!$B$3:AT$6=Articles!B104)*(COLUMN(Stockage!$B:$AT)))</f>
        <v>3192</v>
      </c>
      <c r="E104" s="2">
        <f>INDEX(Stockage!$1:$1,(INT((D104+1)/3)-1)*3+2)</f>
        <v>0</v>
      </c>
      <c r="F104" s="2">
        <f>INDEX(Stockage!$2:$2,Articles!D104)</f>
        <v>0</v>
      </c>
      <c r="G104" s="2">
        <f>INDEX(Stockage!A:A,Articles!C104)</f>
        <v>0</v>
      </c>
      <c r="H104" t="str">
        <f t="shared" si="1"/>
        <v>0-0-0</v>
      </c>
    </row>
    <row r="105" spans="2:8" x14ac:dyDescent="0.35">
      <c r="B105" s="3"/>
      <c r="C105" s="2">
        <f>SUMPRODUCT((Stockage!$B$3:AT$6=Articles!B105)*(ROW(Stockage!$3:$6)))</f>
        <v>511</v>
      </c>
      <c r="D105" s="2">
        <f>SUMPRODUCT((Stockage!$B$3:AT$6=Articles!B105)*(COLUMN(Stockage!$B:$AT)))</f>
        <v>3192</v>
      </c>
      <c r="E105" s="2">
        <f>INDEX(Stockage!$1:$1,(INT((D105+1)/3)-1)*3+2)</f>
        <v>0</v>
      </c>
      <c r="F105" s="2">
        <f>INDEX(Stockage!$2:$2,Articles!D105)</f>
        <v>0</v>
      </c>
      <c r="G105" s="2">
        <f>INDEX(Stockage!A:A,Articles!C105)</f>
        <v>0</v>
      </c>
      <c r="H105" t="str">
        <f t="shared" si="1"/>
        <v>0-0-0</v>
      </c>
    </row>
    <row r="106" spans="2:8" x14ac:dyDescent="0.35">
      <c r="B106" s="3"/>
      <c r="C106" s="2">
        <f>SUMPRODUCT((Stockage!$B$3:AT$6=Articles!B106)*(ROW(Stockage!$3:$6)))</f>
        <v>511</v>
      </c>
      <c r="D106" s="2">
        <f>SUMPRODUCT((Stockage!$B$3:AT$6=Articles!B106)*(COLUMN(Stockage!$B:$AT)))</f>
        <v>3192</v>
      </c>
      <c r="E106" s="2">
        <f>INDEX(Stockage!$1:$1,(INT((D106+1)/3)-1)*3+2)</f>
        <v>0</v>
      </c>
      <c r="F106" s="2">
        <f>INDEX(Stockage!$2:$2,Articles!D106)</f>
        <v>0</v>
      </c>
      <c r="G106" s="2">
        <f>INDEX(Stockage!A:A,Articles!C106)</f>
        <v>0</v>
      </c>
      <c r="H106" t="str">
        <f t="shared" si="1"/>
        <v>0-0-0</v>
      </c>
    </row>
    <row r="107" spans="2:8" x14ac:dyDescent="0.35">
      <c r="B107" s="3"/>
      <c r="C107" s="2">
        <f>SUMPRODUCT((Stockage!$B$3:AT$6=Articles!B107)*(ROW(Stockage!$3:$6)))</f>
        <v>511</v>
      </c>
      <c r="D107" s="2">
        <f>SUMPRODUCT((Stockage!$B$3:AT$6=Articles!B107)*(COLUMN(Stockage!$B:$AT)))</f>
        <v>3192</v>
      </c>
      <c r="E107" s="2">
        <f>INDEX(Stockage!$1:$1,(INT((D107+1)/3)-1)*3+2)</f>
        <v>0</v>
      </c>
      <c r="F107" s="2">
        <f>INDEX(Stockage!$2:$2,Articles!D107)</f>
        <v>0</v>
      </c>
      <c r="G107" s="2">
        <f>INDEX(Stockage!A:A,Articles!C107)</f>
        <v>0</v>
      </c>
      <c r="H107" t="str">
        <f t="shared" si="1"/>
        <v>0-0-0</v>
      </c>
    </row>
    <row r="108" spans="2:8" x14ac:dyDescent="0.35">
      <c r="B108" s="3"/>
      <c r="C108" s="2">
        <f>SUMPRODUCT((Stockage!$B$3:AT$6=Articles!B108)*(ROW(Stockage!$3:$6)))</f>
        <v>511</v>
      </c>
      <c r="D108" s="2">
        <f>SUMPRODUCT((Stockage!$B$3:AT$6=Articles!B108)*(COLUMN(Stockage!$B:$AT)))</f>
        <v>3192</v>
      </c>
      <c r="E108" s="2">
        <f>INDEX(Stockage!$1:$1,(INT((D108+1)/3)-1)*3+2)</f>
        <v>0</v>
      </c>
      <c r="F108" s="2">
        <f>INDEX(Stockage!$2:$2,Articles!D108)</f>
        <v>0</v>
      </c>
      <c r="G108" s="2">
        <f>INDEX(Stockage!A:A,Articles!C108)</f>
        <v>0</v>
      </c>
      <c r="H108" t="str">
        <f t="shared" si="1"/>
        <v>0-0-0</v>
      </c>
    </row>
    <row r="109" spans="2:8" x14ac:dyDescent="0.35">
      <c r="B109" s="3"/>
      <c r="C109" s="2">
        <f>SUMPRODUCT((Stockage!$B$3:AT$6=Articles!B109)*(ROW(Stockage!$3:$6)))</f>
        <v>511</v>
      </c>
      <c r="D109" s="2">
        <f>SUMPRODUCT((Stockage!$B$3:AT$6=Articles!B109)*(COLUMN(Stockage!$B:$AT)))</f>
        <v>3192</v>
      </c>
      <c r="E109" s="2">
        <f>INDEX(Stockage!$1:$1,(INT((D109+1)/3)-1)*3+2)</f>
        <v>0</v>
      </c>
      <c r="F109" s="2">
        <f>INDEX(Stockage!$2:$2,Articles!D109)</f>
        <v>0</v>
      </c>
      <c r="G109" s="2">
        <f>INDEX(Stockage!A:A,Articles!C109)</f>
        <v>0</v>
      </c>
      <c r="H109" t="str">
        <f t="shared" si="1"/>
        <v>0-0-0</v>
      </c>
    </row>
    <row r="110" spans="2:8" x14ac:dyDescent="0.35">
      <c r="B110" s="3"/>
      <c r="C110" s="2">
        <f>SUMPRODUCT((Stockage!$B$3:AT$6=Articles!B110)*(ROW(Stockage!$3:$6)))</f>
        <v>511</v>
      </c>
      <c r="D110" s="2">
        <f>SUMPRODUCT((Stockage!$B$3:AT$6=Articles!B110)*(COLUMN(Stockage!$B:$AT)))</f>
        <v>3192</v>
      </c>
      <c r="E110" s="2">
        <f>INDEX(Stockage!$1:$1,(INT((D110+1)/3)-1)*3+2)</f>
        <v>0</v>
      </c>
      <c r="F110" s="2">
        <f>INDEX(Stockage!$2:$2,Articles!D110)</f>
        <v>0</v>
      </c>
      <c r="G110" s="2">
        <f>INDEX(Stockage!A:A,Articles!C110)</f>
        <v>0</v>
      </c>
      <c r="H110" t="str">
        <f t="shared" si="1"/>
        <v>0-0-0</v>
      </c>
    </row>
    <row r="111" spans="2:8" x14ac:dyDescent="0.35">
      <c r="B111" s="3"/>
      <c r="C111" s="2">
        <f>SUMPRODUCT((Stockage!$B$3:AT$6=Articles!B111)*(ROW(Stockage!$3:$6)))</f>
        <v>511</v>
      </c>
      <c r="D111" s="2">
        <f>SUMPRODUCT((Stockage!$B$3:AT$6=Articles!B111)*(COLUMN(Stockage!$B:$AT)))</f>
        <v>3192</v>
      </c>
      <c r="E111" s="2">
        <f>INDEX(Stockage!$1:$1,(INT((D111+1)/3)-1)*3+2)</f>
        <v>0</v>
      </c>
      <c r="F111" s="2">
        <f>INDEX(Stockage!$2:$2,Articles!D111)</f>
        <v>0</v>
      </c>
      <c r="G111" s="2">
        <f>INDEX(Stockage!A:A,Articles!C111)</f>
        <v>0</v>
      </c>
      <c r="H111" t="str">
        <f t="shared" si="1"/>
        <v>0-0-0</v>
      </c>
    </row>
    <row r="112" spans="2:8" x14ac:dyDescent="0.35">
      <c r="B112" s="3"/>
      <c r="C112" s="2">
        <f>SUMPRODUCT((Stockage!$B$3:AT$6=Articles!B112)*(ROW(Stockage!$3:$6)))</f>
        <v>511</v>
      </c>
      <c r="D112" s="2">
        <f>SUMPRODUCT((Stockage!$B$3:AT$6=Articles!B112)*(COLUMN(Stockage!$B:$AT)))</f>
        <v>3192</v>
      </c>
      <c r="E112" s="2">
        <f>INDEX(Stockage!$1:$1,(INT((D112+1)/3)-1)*3+2)</f>
        <v>0</v>
      </c>
      <c r="F112" s="2">
        <f>INDEX(Stockage!$2:$2,Articles!D112)</f>
        <v>0</v>
      </c>
      <c r="G112" s="2">
        <f>INDEX(Stockage!A:A,Articles!C112)</f>
        <v>0</v>
      </c>
      <c r="H112" t="str">
        <f t="shared" si="1"/>
        <v>0-0-0</v>
      </c>
    </row>
    <row r="113" spans="2:8" x14ac:dyDescent="0.35">
      <c r="B113" s="3"/>
      <c r="C113" s="2">
        <f>SUMPRODUCT((Stockage!$B$3:AT$6=Articles!B113)*(ROW(Stockage!$3:$6)))</f>
        <v>511</v>
      </c>
      <c r="D113" s="2">
        <f>SUMPRODUCT((Stockage!$B$3:AT$6=Articles!B113)*(COLUMN(Stockage!$B:$AT)))</f>
        <v>3192</v>
      </c>
      <c r="E113" s="2">
        <f>INDEX(Stockage!$1:$1,(INT((D113+1)/3)-1)*3+2)</f>
        <v>0</v>
      </c>
      <c r="F113" s="2">
        <f>INDEX(Stockage!$2:$2,Articles!D113)</f>
        <v>0</v>
      </c>
      <c r="G113" s="2">
        <f>INDEX(Stockage!A:A,Articles!C113)</f>
        <v>0</v>
      </c>
      <c r="H113" t="str">
        <f t="shared" si="1"/>
        <v>0-0-0</v>
      </c>
    </row>
    <row r="114" spans="2:8" x14ac:dyDescent="0.35">
      <c r="B114" s="3"/>
      <c r="C114" s="2">
        <f>SUMPRODUCT((Stockage!$B$3:AT$6=Articles!B114)*(ROW(Stockage!$3:$6)))</f>
        <v>511</v>
      </c>
      <c r="D114" s="2">
        <f>SUMPRODUCT((Stockage!$B$3:AT$6=Articles!B114)*(COLUMN(Stockage!$B:$AT)))</f>
        <v>3192</v>
      </c>
      <c r="E114" s="2">
        <f>INDEX(Stockage!$1:$1,(INT((D114+1)/3)-1)*3+2)</f>
        <v>0</v>
      </c>
      <c r="F114" s="2">
        <f>INDEX(Stockage!$2:$2,Articles!D114)</f>
        <v>0</v>
      </c>
      <c r="G114" s="2">
        <f>INDEX(Stockage!A:A,Articles!C114)</f>
        <v>0</v>
      </c>
      <c r="H114" t="str">
        <f t="shared" si="1"/>
        <v>0-0-0</v>
      </c>
    </row>
    <row r="115" spans="2:8" x14ac:dyDescent="0.35">
      <c r="B115" s="3"/>
      <c r="C115" s="2">
        <f>SUMPRODUCT((Stockage!$B$3:AT$6=Articles!B115)*(ROW(Stockage!$3:$6)))</f>
        <v>511</v>
      </c>
      <c r="D115" s="2">
        <f>SUMPRODUCT((Stockage!$B$3:AT$6=Articles!B115)*(COLUMN(Stockage!$B:$AT)))</f>
        <v>3192</v>
      </c>
      <c r="E115" s="2">
        <f>INDEX(Stockage!$1:$1,(INT((D115+1)/3)-1)*3+2)</f>
        <v>0</v>
      </c>
      <c r="F115" s="2">
        <f>INDEX(Stockage!$2:$2,Articles!D115)</f>
        <v>0</v>
      </c>
      <c r="G115" s="2">
        <f>INDEX(Stockage!A:A,Articles!C115)</f>
        <v>0</v>
      </c>
      <c r="H115" t="str">
        <f t="shared" si="1"/>
        <v>0-0-0</v>
      </c>
    </row>
    <row r="116" spans="2:8" x14ac:dyDescent="0.35">
      <c r="B116" s="3"/>
      <c r="C116" s="2">
        <f>SUMPRODUCT((Stockage!$B$3:AT$6=Articles!B116)*(ROW(Stockage!$3:$6)))</f>
        <v>511</v>
      </c>
      <c r="D116" s="2">
        <f>SUMPRODUCT((Stockage!$B$3:AT$6=Articles!B116)*(COLUMN(Stockage!$B:$AT)))</f>
        <v>3192</v>
      </c>
      <c r="E116" s="2">
        <f>INDEX(Stockage!$1:$1,(INT((D116+1)/3)-1)*3+2)</f>
        <v>0</v>
      </c>
      <c r="F116" s="2">
        <f>INDEX(Stockage!$2:$2,Articles!D116)</f>
        <v>0</v>
      </c>
      <c r="G116" s="2">
        <f>INDEX(Stockage!A:A,Articles!C116)</f>
        <v>0</v>
      </c>
      <c r="H116" t="str">
        <f t="shared" si="1"/>
        <v>0-0-0</v>
      </c>
    </row>
    <row r="117" spans="2:8" x14ac:dyDescent="0.35">
      <c r="B117" s="3"/>
      <c r="C117" s="2">
        <f>SUMPRODUCT((Stockage!$B$3:AT$6=Articles!B117)*(ROW(Stockage!$3:$6)))</f>
        <v>511</v>
      </c>
      <c r="D117" s="2">
        <f>SUMPRODUCT((Stockage!$B$3:AT$6=Articles!B117)*(COLUMN(Stockage!$B:$AT)))</f>
        <v>3192</v>
      </c>
      <c r="E117" s="2">
        <f>INDEX(Stockage!$1:$1,(INT((D117+1)/3)-1)*3+2)</f>
        <v>0</v>
      </c>
      <c r="F117" s="2">
        <f>INDEX(Stockage!$2:$2,Articles!D117)</f>
        <v>0</v>
      </c>
      <c r="G117" s="2">
        <f>INDEX(Stockage!A:A,Articles!C117)</f>
        <v>0</v>
      </c>
      <c r="H117" t="str">
        <f t="shared" si="1"/>
        <v>0-0-0</v>
      </c>
    </row>
    <row r="118" spans="2:8" x14ac:dyDescent="0.35">
      <c r="B118" s="3"/>
      <c r="C118" s="2">
        <f>SUMPRODUCT((Stockage!$B$3:AT$6=Articles!B118)*(ROW(Stockage!$3:$6)))</f>
        <v>511</v>
      </c>
      <c r="D118" s="2">
        <f>SUMPRODUCT((Stockage!$B$3:AT$6=Articles!B118)*(COLUMN(Stockage!$B:$AT)))</f>
        <v>3192</v>
      </c>
      <c r="E118" s="2">
        <f>INDEX(Stockage!$1:$1,(INT((D118+1)/3)-1)*3+2)</f>
        <v>0</v>
      </c>
      <c r="F118" s="2">
        <f>INDEX(Stockage!$2:$2,Articles!D118)</f>
        <v>0</v>
      </c>
      <c r="G118" s="2">
        <f>INDEX(Stockage!A:A,Articles!C118)</f>
        <v>0</v>
      </c>
      <c r="H118" t="str">
        <f t="shared" si="1"/>
        <v>0-0-0</v>
      </c>
    </row>
    <row r="119" spans="2:8" x14ac:dyDescent="0.35">
      <c r="B119" s="3"/>
      <c r="C119" s="2">
        <f>SUMPRODUCT((Stockage!$B$3:AT$6=Articles!B119)*(ROW(Stockage!$3:$6)))</f>
        <v>511</v>
      </c>
      <c r="D119" s="2">
        <f>SUMPRODUCT((Stockage!$B$3:AT$6=Articles!B119)*(COLUMN(Stockage!$B:$AT)))</f>
        <v>3192</v>
      </c>
      <c r="E119" s="2">
        <f>INDEX(Stockage!$1:$1,(INT((D119+1)/3)-1)*3+2)</f>
        <v>0</v>
      </c>
      <c r="F119" s="2">
        <f>INDEX(Stockage!$2:$2,Articles!D119)</f>
        <v>0</v>
      </c>
      <c r="G119" s="2">
        <f>INDEX(Stockage!A:A,Articles!C119)</f>
        <v>0</v>
      </c>
      <c r="H119" t="str">
        <f t="shared" si="1"/>
        <v>0-0-0</v>
      </c>
    </row>
    <row r="120" spans="2:8" x14ac:dyDescent="0.35">
      <c r="B120" s="3"/>
      <c r="C120" s="2">
        <f>SUMPRODUCT((Stockage!$B$3:AT$6=Articles!B120)*(ROW(Stockage!$3:$6)))</f>
        <v>511</v>
      </c>
      <c r="D120" s="2">
        <f>SUMPRODUCT((Stockage!$B$3:AT$6=Articles!B120)*(COLUMN(Stockage!$B:$AT)))</f>
        <v>3192</v>
      </c>
      <c r="E120" s="2">
        <f>INDEX(Stockage!$1:$1,(INT((D120+1)/3)-1)*3+2)</f>
        <v>0</v>
      </c>
      <c r="F120" s="2">
        <f>INDEX(Stockage!$2:$2,Articles!D120)</f>
        <v>0</v>
      </c>
      <c r="G120" s="2">
        <f>INDEX(Stockage!A:A,Articles!C120)</f>
        <v>0</v>
      </c>
      <c r="H120" t="str">
        <f t="shared" si="1"/>
        <v>0-0-0</v>
      </c>
    </row>
    <row r="121" spans="2:8" x14ac:dyDescent="0.35">
      <c r="B121" s="3"/>
      <c r="C121" s="2">
        <f>SUMPRODUCT((Stockage!$B$3:AT$6=Articles!B121)*(ROW(Stockage!$3:$6)))</f>
        <v>511</v>
      </c>
      <c r="D121" s="2">
        <f>SUMPRODUCT((Stockage!$B$3:AT$6=Articles!B121)*(COLUMN(Stockage!$B:$AT)))</f>
        <v>3192</v>
      </c>
      <c r="E121" s="2">
        <f>INDEX(Stockage!$1:$1,(INT((D121+1)/3)-1)*3+2)</f>
        <v>0</v>
      </c>
      <c r="F121" s="2">
        <f>INDEX(Stockage!$2:$2,Articles!D121)</f>
        <v>0</v>
      </c>
      <c r="G121" s="2">
        <f>INDEX(Stockage!A:A,Articles!C121)</f>
        <v>0</v>
      </c>
      <c r="H121" t="str">
        <f t="shared" si="1"/>
        <v>0-0-0</v>
      </c>
    </row>
    <row r="122" spans="2:8" x14ac:dyDescent="0.35">
      <c r="B122" s="3"/>
      <c r="C122" s="2">
        <f>SUMPRODUCT((Stockage!$B$3:AT$6=Articles!B122)*(ROW(Stockage!$3:$6)))</f>
        <v>511</v>
      </c>
      <c r="D122" s="2">
        <f>SUMPRODUCT((Stockage!$B$3:AT$6=Articles!B122)*(COLUMN(Stockage!$B:$AT)))</f>
        <v>3192</v>
      </c>
      <c r="E122" s="2">
        <f>INDEX(Stockage!$1:$1,(INT((D122+1)/3)-1)*3+2)</f>
        <v>0</v>
      </c>
      <c r="F122" s="2">
        <f>INDEX(Stockage!$2:$2,Articles!D122)</f>
        <v>0</v>
      </c>
      <c r="G122" s="2">
        <f>INDEX(Stockage!A:A,Articles!C122)</f>
        <v>0</v>
      </c>
      <c r="H122" t="str">
        <f t="shared" ref="H122:H185" si="2">E122&amp;"-"&amp;F122&amp;"-"&amp;G122</f>
        <v>0-0-0</v>
      </c>
    </row>
    <row r="123" spans="2:8" x14ac:dyDescent="0.35">
      <c r="B123" s="3"/>
      <c r="C123" s="2">
        <f>SUMPRODUCT((Stockage!$B$3:AT$6=Articles!B123)*(ROW(Stockage!$3:$6)))</f>
        <v>511</v>
      </c>
      <c r="D123" s="2">
        <f>SUMPRODUCT((Stockage!$B$3:AT$6=Articles!B123)*(COLUMN(Stockage!$B:$AT)))</f>
        <v>3192</v>
      </c>
      <c r="E123" s="2">
        <f>INDEX(Stockage!$1:$1,(INT((D123+1)/3)-1)*3+2)</f>
        <v>0</v>
      </c>
      <c r="F123" s="2">
        <f>INDEX(Stockage!$2:$2,Articles!D123)</f>
        <v>0</v>
      </c>
      <c r="G123" s="2">
        <f>INDEX(Stockage!A:A,Articles!C123)</f>
        <v>0</v>
      </c>
      <c r="H123" t="str">
        <f t="shared" si="2"/>
        <v>0-0-0</v>
      </c>
    </row>
    <row r="124" spans="2:8" x14ac:dyDescent="0.35">
      <c r="B124" s="3"/>
      <c r="C124" s="2">
        <f>SUMPRODUCT((Stockage!$B$3:AT$6=Articles!B124)*(ROW(Stockage!$3:$6)))</f>
        <v>511</v>
      </c>
      <c r="D124" s="2">
        <f>SUMPRODUCT((Stockage!$B$3:AT$6=Articles!B124)*(COLUMN(Stockage!$B:$AT)))</f>
        <v>3192</v>
      </c>
      <c r="E124" s="2">
        <f>INDEX(Stockage!$1:$1,(INT((D124+1)/3)-1)*3+2)</f>
        <v>0</v>
      </c>
      <c r="F124" s="2">
        <f>INDEX(Stockage!$2:$2,Articles!D124)</f>
        <v>0</v>
      </c>
      <c r="G124" s="2">
        <f>INDEX(Stockage!A:A,Articles!C124)</f>
        <v>0</v>
      </c>
      <c r="H124" t="str">
        <f t="shared" si="2"/>
        <v>0-0-0</v>
      </c>
    </row>
    <row r="125" spans="2:8" x14ac:dyDescent="0.35">
      <c r="B125" s="3"/>
      <c r="C125" s="2">
        <f>SUMPRODUCT((Stockage!$B$3:AT$6=Articles!B125)*(ROW(Stockage!$3:$6)))</f>
        <v>511</v>
      </c>
      <c r="D125" s="2">
        <f>SUMPRODUCT((Stockage!$B$3:AT$6=Articles!B125)*(COLUMN(Stockage!$B:$AT)))</f>
        <v>3192</v>
      </c>
      <c r="E125" s="2">
        <f>INDEX(Stockage!$1:$1,(INT((D125+1)/3)-1)*3+2)</f>
        <v>0</v>
      </c>
      <c r="F125" s="2">
        <f>INDEX(Stockage!$2:$2,Articles!D125)</f>
        <v>0</v>
      </c>
      <c r="G125" s="2">
        <f>INDEX(Stockage!A:A,Articles!C125)</f>
        <v>0</v>
      </c>
      <c r="H125" t="str">
        <f t="shared" si="2"/>
        <v>0-0-0</v>
      </c>
    </row>
    <row r="126" spans="2:8" x14ac:dyDescent="0.35">
      <c r="B126" s="3"/>
      <c r="C126" s="2">
        <f>SUMPRODUCT((Stockage!$B$3:AT$6=Articles!B126)*(ROW(Stockage!$3:$6)))</f>
        <v>511</v>
      </c>
      <c r="D126" s="2">
        <f>SUMPRODUCT((Stockage!$B$3:AT$6=Articles!B126)*(COLUMN(Stockage!$B:$AT)))</f>
        <v>3192</v>
      </c>
      <c r="E126" s="2">
        <f>INDEX(Stockage!$1:$1,(INT((D126+1)/3)-1)*3+2)</f>
        <v>0</v>
      </c>
      <c r="F126" s="2">
        <f>INDEX(Stockage!$2:$2,Articles!D126)</f>
        <v>0</v>
      </c>
      <c r="G126" s="2">
        <f>INDEX(Stockage!A:A,Articles!C126)</f>
        <v>0</v>
      </c>
      <c r="H126" t="str">
        <f t="shared" si="2"/>
        <v>0-0-0</v>
      </c>
    </row>
    <row r="127" spans="2:8" x14ac:dyDescent="0.35">
      <c r="B127" s="3"/>
      <c r="C127" s="2">
        <f>SUMPRODUCT((Stockage!$B$3:AT$6=Articles!B127)*(ROW(Stockage!$3:$6)))</f>
        <v>511</v>
      </c>
      <c r="D127" s="2">
        <f>SUMPRODUCT((Stockage!$B$3:AT$6=Articles!B127)*(COLUMN(Stockage!$B:$AT)))</f>
        <v>3192</v>
      </c>
      <c r="E127" s="2">
        <f>INDEX(Stockage!$1:$1,(INT((D127+1)/3)-1)*3+2)</f>
        <v>0</v>
      </c>
      <c r="F127" s="2">
        <f>INDEX(Stockage!$2:$2,Articles!D127)</f>
        <v>0</v>
      </c>
      <c r="G127" s="2">
        <f>INDEX(Stockage!A:A,Articles!C127)</f>
        <v>0</v>
      </c>
      <c r="H127" t="str">
        <f t="shared" si="2"/>
        <v>0-0-0</v>
      </c>
    </row>
    <row r="128" spans="2:8" x14ac:dyDescent="0.35">
      <c r="B128" s="3"/>
      <c r="C128" s="2">
        <f>SUMPRODUCT((Stockage!$B$3:AT$6=Articles!B128)*(ROW(Stockage!$3:$6)))</f>
        <v>511</v>
      </c>
      <c r="D128" s="2">
        <f>SUMPRODUCT((Stockage!$B$3:AT$6=Articles!B128)*(COLUMN(Stockage!$B:$AT)))</f>
        <v>3192</v>
      </c>
      <c r="E128" s="2">
        <f>INDEX(Stockage!$1:$1,(INT((D128+1)/3)-1)*3+2)</f>
        <v>0</v>
      </c>
      <c r="F128" s="2">
        <f>INDEX(Stockage!$2:$2,Articles!D128)</f>
        <v>0</v>
      </c>
      <c r="G128" s="2">
        <f>INDEX(Stockage!A:A,Articles!C128)</f>
        <v>0</v>
      </c>
      <c r="H128" t="str">
        <f t="shared" si="2"/>
        <v>0-0-0</v>
      </c>
    </row>
    <row r="129" spans="2:8" x14ac:dyDescent="0.35">
      <c r="B129" s="3"/>
      <c r="C129" s="2">
        <f>SUMPRODUCT((Stockage!$B$3:AT$6=Articles!B129)*(ROW(Stockage!$3:$6)))</f>
        <v>511</v>
      </c>
      <c r="D129" s="2">
        <f>SUMPRODUCT((Stockage!$B$3:AT$6=Articles!B129)*(COLUMN(Stockage!$B:$AT)))</f>
        <v>3192</v>
      </c>
      <c r="E129" s="2">
        <f>INDEX(Stockage!$1:$1,(INT((D129+1)/3)-1)*3+2)</f>
        <v>0</v>
      </c>
      <c r="F129" s="2">
        <f>INDEX(Stockage!$2:$2,Articles!D129)</f>
        <v>0</v>
      </c>
      <c r="G129" s="2">
        <f>INDEX(Stockage!A:A,Articles!C129)</f>
        <v>0</v>
      </c>
      <c r="H129" t="str">
        <f t="shared" si="2"/>
        <v>0-0-0</v>
      </c>
    </row>
    <row r="130" spans="2:8" x14ac:dyDescent="0.35">
      <c r="B130" s="3"/>
      <c r="C130" s="2">
        <f>SUMPRODUCT((Stockage!$B$3:AT$6=Articles!B130)*(ROW(Stockage!$3:$6)))</f>
        <v>511</v>
      </c>
      <c r="D130" s="2">
        <f>SUMPRODUCT((Stockage!$B$3:AT$6=Articles!B130)*(COLUMN(Stockage!$B:$AT)))</f>
        <v>3192</v>
      </c>
      <c r="E130" s="2">
        <f>INDEX(Stockage!$1:$1,(INT((D130+1)/3)-1)*3+2)</f>
        <v>0</v>
      </c>
      <c r="F130" s="2">
        <f>INDEX(Stockage!$2:$2,Articles!D130)</f>
        <v>0</v>
      </c>
      <c r="G130" s="2">
        <f>INDEX(Stockage!A:A,Articles!C130)</f>
        <v>0</v>
      </c>
      <c r="H130" t="str">
        <f t="shared" si="2"/>
        <v>0-0-0</v>
      </c>
    </row>
    <row r="131" spans="2:8" x14ac:dyDescent="0.35">
      <c r="B131" s="3"/>
      <c r="C131" s="2">
        <f>SUMPRODUCT((Stockage!$B$3:AT$6=Articles!B131)*(ROW(Stockage!$3:$6)))</f>
        <v>511</v>
      </c>
      <c r="D131" s="2">
        <f>SUMPRODUCT((Stockage!$B$3:AT$6=Articles!B131)*(COLUMN(Stockage!$B:$AT)))</f>
        <v>3192</v>
      </c>
      <c r="E131" s="2">
        <f>INDEX(Stockage!$1:$1,(INT((D131+1)/3)-1)*3+2)</f>
        <v>0</v>
      </c>
      <c r="F131" s="2">
        <f>INDEX(Stockage!$2:$2,Articles!D131)</f>
        <v>0</v>
      </c>
      <c r="G131" s="2">
        <f>INDEX(Stockage!A:A,Articles!C131)</f>
        <v>0</v>
      </c>
      <c r="H131" t="str">
        <f t="shared" si="2"/>
        <v>0-0-0</v>
      </c>
    </row>
    <row r="132" spans="2:8" x14ac:dyDescent="0.35">
      <c r="B132" s="3"/>
      <c r="C132" s="2">
        <f>SUMPRODUCT((Stockage!$B$3:AT$6=Articles!B132)*(ROW(Stockage!$3:$6)))</f>
        <v>511</v>
      </c>
      <c r="D132" s="2">
        <f>SUMPRODUCT((Stockage!$B$3:AT$6=Articles!B132)*(COLUMN(Stockage!$B:$AT)))</f>
        <v>3192</v>
      </c>
      <c r="E132" s="2">
        <f>INDEX(Stockage!$1:$1,(INT((D132+1)/3)-1)*3+2)</f>
        <v>0</v>
      </c>
      <c r="F132" s="2">
        <f>INDEX(Stockage!$2:$2,Articles!D132)</f>
        <v>0</v>
      </c>
      <c r="G132" s="2">
        <f>INDEX(Stockage!A:A,Articles!C132)</f>
        <v>0</v>
      </c>
      <c r="H132" t="str">
        <f t="shared" si="2"/>
        <v>0-0-0</v>
      </c>
    </row>
    <row r="133" spans="2:8" x14ac:dyDescent="0.35">
      <c r="B133" s="3"/>
      <c r="C133" s="2">
        <f>SUMPRODUCT((Stockage!$B$3:AT$6=Articles!B133)*(ROW(Stockage!$3:$6)))</f>
        <v>511</v>
      </c>
      <c r="D133" s="2">
        <f>SUMPRODUCT((Stockage!$B$3:AT$6=Articles!B133)*(COLUMN(Stockage!$B:$AT)))</f>
        <v>3192</v>
      </c>
      <c r="E133" s="2">
        <f>INDEX(Stockage!$1:$1,(INT((D133+1)/3)-1)*3+2)</f>
        <v>0</v>
      </c>
      <c r="F133" s="2">
        <f>INDEX(Stockage!$2:$2,Articles!D133)</f>
        <v>0</v>
      </c>
      <c r="G133" s="2">
        <f>INDEX(Stockage!A:A,Articles!C133)</f>
        <v>0</v>
      </c>
      <c r="H133" t="str">
        <f t="shared" si="2"/>
        <v>0-0-0</v>
      </c>
    </row>
    <row r="134" spans="2:8" x14ac:dyDescent="0.35">
      <c r="B134" s="3"/>
      <c r="C134" s="2">
        <f>SUMPRODUCT((Stockage!$B$3:AT$6=Articles!B134)*(ROW(Stockage!$3:$6)))</f>
        <v>511</v>
      </c>
      <c r="D134" s="2">
        <f>SUMPRODUCT((Stockage!$B$3:AT$6=Articles!B134)*(COLUMN(Stockage!$B:$AT)))</f>
        <v>3192</v>
      </c>
      <c r="E134" s="2">
        <f>INDEX(Stockage!$1:$1,(INT((D134+1)/3)-1)*3+2)</f>
        <v>0</v>
      </c>
      <c r="F134" s="2">
        <f>INDEX(Stockage!$2:$2,Articles!D134)</f>
        <v>0</v>
      </c>
      <c r="G134" s="2">
        <f>INDEX(Stockage!A:A,Articles!C134)</f>
        <v>0</v>
      </c>
      <c r="H134" t="str">
        <f t="shared" si="2"/>
        <v>0-0-0</v>
      </c>
    </row>
    <row r="135" spans="2:8" x14ac:dyDescent="0.35">
      <c r="B135" s="3"/>
      <c r="C135" s="2">
        <f>SUMPRODUCT((Stockage!$B$3:AT$6=Articles!B135)*(ROW(Stockage!$3:$6)))</f>
        <v>511</v>
      </c>
      <c r="D135" s="2">
        <f>SUMPRODUCT((Stockage!$B$3:AT$6=Articles!B135)*(COLUMN(Stockage!$B:$AT)))</f>
        <v>3192</v>
      </c>
      <c r="E135" s="2">
        <f>INDEX(Stockage!$1:$1,(INT((D135+1)/3)-1)*3+2)</f>
        <v>0</v>
      </c>
      <c r="F135" s="2">
        <f>INDEX(Stockage!$2:$2,Articles!D135)</f>
        <v>0</v>
      </c>
      <c r="G135" s="2">
        <f>INDEX(Stockage!A:A,Articles!C135)</f>
        <v>0</v>
      </c>
      <c r="H135" t="str">
        <f t="shared" si="2"/>
        <v>0-0-0</v>
      </c>
    </row>
    <row r="136" spans="2:8" x14ac:dyDescent="0.35">
      <c r="B136" s="3"/>
      <c r="C136" s="2">
        <f>SUMPRODUCT((Stockage!$B$3:AT$6=Articles!B136)*(ROW(Stockage!$3:$6)))</f>
        <v>511</v>
      </c>
      <c r="D136" s="2">
        <f>SUMPRODUCT((Stockage!$B$3:AT$6=Articles!B136)*(COLUMN(Stockage!$B:$AT)))</f>
        <v>3192</v>
      </c>
      <c r="E136" s="2">
        <f>INDEX(Stockage!$1:$1,(INT((D136+1)/3)-1)*3+2)</f>
        <v>0</v>
      </c>
      <c r="F136" s="2">
        <f>INDEX(Stockage!$2:$2,Articles!D136)</f>
        <v>0</v>
      </c>
      <c r="G136" s="2">
        <f>INDEX(Stockage!A:A,Articles!C136)</f>
        <v>0</v>
      </c>
      <c r="H136" t="str">
        <f t="shared" si="2"/>
        <v>0-0-0</v>
      </c>
    </row>
    <row r="137" spans="2:8" x14ac:dyDescent="0.35">
      <c r="B137" s="3"/>
      <c r="C137" s="2">
        <f>SUMPRODUCT((Stockage!$B$3:AT$6=Articles!B137)*(ROW(Stockage!$3:$6)))</f>
        <v>511</v>
      </c>
      <c r="D137" s="2">
        <f>SUMPRODUCT((Stockage!$B$3:AT$6=Articles!B137)*(COLUMN(Stockage!$B:$AT)))</f>
        <v>3192</v>
      </c>
      <c r="E137" s="2">
        <f>INDEX(Stockage!$1:$1,(INT((D137+1)/3)-1)*3+2)</f>
        <v>0</v>
      </c>
      <c r="F137" s="2">
        <f>INDEX(Stockage!$2:$2,Articles!D137)</f>
        <v>0</v>
      </c>
      <c r="G137" s="2">
        <f>INDEX(Stockage!A:A,Articles!C137)</f>
        <v>0</v>
      </c>
      <c r="H137" t="str">
        <f t="shared" si="2"/>
        <v>0-0-0</v>
      </c>
    </row>
    <row r="138" spans="2:8" x14ac:dyDescent="0.35">
      <c r="B138" s="3"/>
      <c r="C138" s="2">
        <f>SUMPRODUCT((Stockage!$B$3:AT$6=Articles!B138)*(ROW(Stockage!$3:$6)))</f>
        <v>511</v>
      </c>
      <c r="D138" s="2">
        <f>SUMPRODUCT((Stockage!$B$3:AT$6=Articles!B138)*(COLUMN(Stockage!$B:$AT)))</f>
        <v>3192</v>
      </c>
      <c r="E138" s="2">
        <f>INDEX(Stockage!$1:$1,(INT((D138+1)/3)-1)*3+2)</f>
        <v>0</v>
      </c>
      <c r="F138" s="2">
        <f>INDEX(Stockage!$2:$2,Articles!D138)</f>
        <v>0</v>
      </c>
      <c r="G138" s="2">
        <f>INDEX(Stockage!A:A,Articles!C138)</f>
        <v>0</v>
      </c>
      <c r="H138" t="str">
        <f t="shared" si="2"/>
        <v>0-0-0</v>
      </c>
    </row>
    <row r="139" spans="2:8" x14ac:dyDescent="0.35">
      <c r="B139" s="3"/>
      <c r="C139" s="2">
        <f>SUMPRODUCT((Stockage!$B$3:AT$6=Articles!B139)*(ROW(Stockage!$3:$6)))</f>
        <v>511</v>
      </c>
      <c r="D139" s="2">
        <f>SUMPRODUCT((Stockage!$B$3:AT$6=Articles!B139)*(COLUMN(Stockage!$B:$AT)))</f>
        <v>3192</v>
      </c>
      <c r="E139" s="2">
        <f>INDEX(Stockage!$1:$1,(INT((D139+1)/3)-1)*3+2)</f>
        <v>0</v>
      </c>
      <c r="F139" s="2">
        <f>INDEX(Stockage!$2:$2,Articles!D139)</f>
        <v>0</v>
      </c>
      <c r="G139" s="2">
        <f>INDEX(Stockage!A:A,Articles!C139)</f>
        <v>0</v>
      </c>
      <c r="H139" t="str">
        <f t="shared" si="2"/>
        <v>0-0-0</v>
      </c>
    </row>
    <row r="140" spans="2:8" x14ac:dyDescent="0.35">
      <c r="B140" s="3"/>
      <c r="C140" s="2">
        <f>SUMPRODUCT((Stockage!$B$3:AT$6=Articles!B140)*(ROW(Stockage!$3:$6)))</f>
        <v>511</v>
      </c>
      <c r="D140" s="2">
        <f>SUMPRODUCT((Stockage!$B$3:AT$6=Articles!B140)*(COLUMN(Stockage!$B:$AT)))</f>
        <v>3192</v>
      </c>
      <c r="E140" s="2">
        <f>INDEX(Stockage!$1:$1,(INT((D140+1)/3)-1)*3+2)</f>
        <v>0</v>
      </c>
      <c r="F140" s="2">
        <f>INDEX(Stockage!$2:$2,Articles!D140)</f>
        <v>0</v>
      </c>
      <c r="G140" s="2">
        <f>INDEX(Stockage!A:A,Articles!C140)</f>
        <v>0</v>
      </c>
      <c r="H140" t="str">
        <f t="shared" si="2"/>
        <v>0-0-0</v>
      </c>
    </row>
    <row r="141" spans="2:8" x14ac:dyDescent="0.35">
      <c r="B141" s="3"/>
      <c r="C141" s="2">
        <f>SUMPRODUCT((Stockage!$B$3:AT$6=Articles!B141)*(ROW(Stockage!$3:$6)))</f>
        <v>511</v>
      </c>
      <c r="D141" s="2">
        <f>SUMPRODUCT((Stockage!$B$3:AT$6=Articles!B141)*(COLUMN(Stockage!$B:$AT)))</f>
        <v>3192</v>
      </c>
      <c r="E141" s="2">
        <f>INDEX(Stockage!$1:$1,(INT((D141+1)/3)-1)*3+2)</f>
        <v>0</v>
      </c>
      <c r="F141" s="2">
        <f>INDEX(Stockage!$2:$2,Articles!D141)</f>
        <v>0</v>
      </c>
      <c r="G141" s="2">
        <f>INDEX(Stockage!A:A,Articles!C141)</f>
        <v>0</v>
      </c>
      <c r="H141" t="str">
        <f t="shared" si="2"/>
        <v>0-0-0</v>
      </c>
    </row>
    <row r="142" spans="2:8" x14ac:dyDescent="0.35">
      <c r="B142" s="3"/>
      <c r="C142" s="2">
        <f>SUMPRODUCT((Stockage!$B$3:AT$6=Articles!B142)*(ROW(Stockage!$3:$6)))</f>
        <v>511</v>
      </c>
      <c r="D142" s="2">
        <f>SUMPRODUCT((Stockage!$B$3:AT$6=Articles!B142)*(COLUMN(Stockage!$B:$AT)))</f>
        <v>3192</v>
      </c>
      <c r="E142" s="2">
        <f>INDEX(Stockage!$1:$1,(INT((D142+1)/3)-1)*3+2)</f>
        <v>0</v>
      </c>
      <c r="F142" s="2">
        <f>INDEX(Stockage!$2:$2,Articles!D142)</f>
        <v>0</v>
      </c>
      <c r="G142" s="2">
        <f>INDEX(Stockage!A:A,Articles!C142)</f>
        <v>0</v>
      </c>
      <c r="H142" t="str">
        <f t="shared" si="2"/>
        <v>0-0-0</v>
      </c>
    </row>
    <row r="143" spans="2:8" x14ac:dyDescent="0.35">
      <c r="B143" s="3"/>
      <c r="C143" s="2">
        <f>SUMPRODUCT((Stockage!$B$3:AT$6=Articles!B143)*(ROW(Stockage!$3:$6)))</f>
        <v>511</v>
      </c>
      <c r="D143" s="2">
        <f>SUMPRODUCT((Stockage!$B$3:AT$6=Articles!B143)*(COLUMN(Stockage!$B:$AT)))</f>
        <v>3192</v>
      </c>
      <c r="E143" s="2">
        <f>INDEX(Stockage!$1:$1,(INT((D143+1)/3)-1)*3+2)</f>
        <v>0</v>
      </c>
      <c r="F143" s="2">
        <f>INDEX(Stockage!$2:$2,Articles!D143)</f>
        <v>0</v>
      </c>
      <c r="G143" s="2">
        <f>INDEX(Stockage!A:A,Articles!C143)</f>
        <v>0</v>
      </c>
      <c r="H143" t="str">
        <f t="shared" si="2"/>
        <v>0-0-0</v>
      </c>
    </row>
    <row r="144" spans="2:8" x14ac:dyDescent="0.35">
      <c r="B144" s="3"/>
      <c r="C144" s="2">
        <f>SUMPRODUCT((Stockage!$B$3:AT$6=Articles!B144)*(ROW(Stockage!$3:$6)))</f>
        <v>511</v>
      </c>
      <c r="D144" s="2">
        <f>SUMPRODUCT((Stockage!$B$3:AT$6=Articles!B144)*(COLUMN(Stockage!$B:$AT)))</f>
        <v>3192</v>
      </c>
      <c r="E144" s="2">
        <f>INDEX(Stockage!$1:$1,(INT((D144+1)/3)-1)*3+2)</f>
        <v>0</v>
      </c>
      <c r="F144" s="2">
        <f>INDEX(Stockage!$2:$2,Articles!D144)</f>
        <v>0</v>
      </c>
      <c r="G144" s="2">
        <f>INDEX(Stockage!A:A,Articles!C144)</f>
        <v>0</v>
      </c>
      <c r="H144" t="str">
        <f t="shared" si="2"/>
        <v>0-0-0</v>
      </c>
    </row>
    <row r="145" spans="2:8" x14ac:dyDescent="0.35">
      <c r="B145" s="3"/>
      <c r="C145" s="2">
        <f>SUMPRODUCT((Stockage!$B$3:AT$6=Articles!B145)*(ROW(Stockage!$3:$6)))</f>
        <v>511</v>
      </c>
      <c r="D145" s="2">
        <f>SUMPRODUCT((Stockage!$B$3:AT$6=Articles!B145)*(COLUMN(Stockage!$B:$AT)))</f>
        <v>3192</v>
      </c>
      <c r="E145" s="2">
        <f>INDEX(Stockage!$1:$1,(INT((D145+1)/3)-1)*3+2)</f>
        <v>0</v>
      </c>
      <c r="F145" s="2">
        <f>INDEX(Stockage!$2:$2,Articles!D145)</f>
        <v>0</v>
      </c>
      <c r="G145" s="2">
        <f>INDEX(Stockage!A:A,Articles!C145)</f>
        <v>0</v>
      </c>
      <c r="H145" t="str">
        <f t="shared" si="2"/>
        <v>0-0-0</v>
      </c>
    </row>
    <row r="146" spans="2:8" x14ac:dyDescent="0.35">
      <c r="B146" s="3"/>
      <c r="C146" s="2">
        <f>SUMPRODUCT((Stockage!$B$3:AT$6=Articles!B146)*(ROW(Stockage!$3:$6)))</f>
        <v>511</v>
      </c>
      <c r="D146" s="2">
        <f>SUMPRODUCT((Stockage!$B$3:AT$6=Articles!B146)*(COLUMN(Stockage!$B:$AT)))</f>
        <v>3192</v>
      </c>
      <c r="E146" s="2">
        <f>INDEX(Stockage!$1:$1,(INT((D146+1)/3)-1)*3+2)</f>
        <v>0</v>
      </c>
      <c r="F146" s="2">
        <f>INDEX(Stockage!$2:$2,Articles!D146)</f>
        <v>0</v>
      </c>
      <c r="G146" s="2">
        <f>INDEX(Stockage!A:A,Articles!C146)</f>
        <v>0</v>
      </c>
      <c r="H146" t="str">
        <f t="shared" si="2"/>
        <v>0-0-0</v>
      </c>
    </row>
    <row r="147" spans="2:8" x14ac:dyDescent="0.35">
      <c r="B147" s="3"/>
      <c r="C147" s="2">
        <f>SUMPRODUCT((Stockage!$B$3:AT$6=Articles!B147)*(ROW(Stockage!$3:$6)))</f>
        <v>511</v>
      </c>
      <c r="D147" s="2">
        <f>SUMPRODUCT((Stockage!$B$3:AT$6=Articles!B147)*(COLUMN(Stockage!$B:$AT)))</f>
        <v>3192</v>
      </c>
      <c r="E147" s="2">
        <f>INDEX(Stockage!$1:$1,(INT((D147+1)/3)-1)*3+2)</f>
        <v>0</v>
      </c>
      <c r="F147" s="2">
        <f>INDEX(Stockage!$2:$2,Articles!D147)</f>
        <v>0</v>
      </c>
      <c r="G147" s="2">
        <f>INDEX(Stockage!A:A,Articles!C147)</f>
        <v>0</v>
      </c>
      <c r="H147" t="str">
        <f t="shared" si="2"/>
        <v>0-0-0</v>
      </c>
    </row>
    <row r="148" spans="2:8" x14ac:dyDescent="0.35">
      <c r="B148" s="3"/>
      <c r="C148" s="2">
        <f>SUMPRODUCT((Stockage!$B$3:AT$6=Articles!B148)*(ROW(Stockage!$3:$6)))</f>
        <v>511</v>
      </c>
      <c r="D148" s="2">
        <f>SUMPRODUCT((Stockage!$B$3:AT$6=Articles!B148)*(COLUMN(Stockage!$B:$AT)))</f>
        <v>3192</v>
      </c>
      <c r="E148" s="2">
        <f>INDEX(Stockage!$1:$1,(INT((D148+1)/3)-1)*3+2)</f>
        <v>0</v>
      </c>
      <c r="F148" s="2">
        <f>INDEX(Stockage!$2:$2,Articles!D148)</f>
        <v>0</v>
      </c>
      <c r="G148" s="2">
        <f>INDEX(Stockage!A:A,Articles!C148)</f>
        <v>0</v>
      </c>
      <c r="H148" t="str">
        <f t="shared" si="2"/>
        <v>0-0-0</v>
      </c>
    </row>
    <row r="149" spans="2:8" x14ac:dyDescent="0.35">
      <c r="B149" s="3"/>
      <c r="C149" s="2">
        <f>SUMPRODUCT((Stockage!$B$3:AT$6=Articles!B149)*(ROW(Stockage!$3:$6)))</f>
        <v>511</v>
      </c>
      <c r="D149" s="2">
        <f>SUMPRODUCT((Stockage!$B$3:AT$6=Articles!B149)*(COLUMN(Stockage!$B:$AT)))</f>
        <v>3192</v>
      </c>
      <c r="E149" s="2">
        <f>INDEX(Stockage!$1:$1,(INT((D149+1)/3)-1)*3+2)</f>
        <v>0</v>
      </c>
      <c r="F149" s="2">
        <f>INDEX(Stockage!$2:$2,Articles!D149)</f>
        <v>0</v>
      </c>
      <c r="G149" s="2">
        <f>INDEX(Stockage!A:A,Articles!C149)</f>
        <v>0</v>
      </c>
      <c r="H149" t="str">
        <f t="shared" si="2"/>
        <v>0-0-0</v>
      </c>
    </row>
    <row r="150" spans="2:8" x14ac:dyDescent="0.35">
      <c r="B150" s="3"/>
      <c r="C150" s="2">
        <f>SUMPRODUCT((Stockage!$B$3:AT$6=Articles!B150)*(ROW(Stockage!$3:$6)))</f>
        <v>511</v>
      </c>
      <c r="D150" s="2">
        <f>SUMPRODUCT((Stockage!$B$3:AT$6=Articles!B150)*(COLUMN(Stockage!$B:$AT)))</f>
        <v>3192</v>
      </c>
      <c r="E150" s="2">
        <f>INDEX(Stockage!$1:$1,(INT((D150+1)/3)-1)*3+2)</f>
        <v>0</v>
      </c>
      <c r="F150" s="2">
        <f>INDEX(Stockage!$2:$2,Articles!D150)</f>
        <v>0</v>
      </c>
      <c r="G150" s="2">
        <f>INDEX(Stockage!A:A,Articles!C150)</f>
        <v>0</v>
      </c>
      <c r="H150" t="str">
        <f t="shared" si="2"/>
        <v>0-0-0</v>
      </c>
    </row>
    <row r="151" spans="2:8" x14ac:dyDescent="0.35">
      <c r="B151" s="3"/>
      <c r="C151" s="2">
        <f>SUMPRODUCT((Stockage!$B$3:AT$6=Articles!B151)*(ROW(Stockage!$3:$6)))</f>
        <v>511</v>
      </c>
      <c r="D151" s="2">
        <f>SUMPRODUCT((Stockage!$B$3:AT$6=Articles!B151)*(COLUMN(Stockage!$B:$AT)))</f>
        <v>3192</v>
      </c>
      <c r="E151" s="2">
        <f>INDEX(Stockage!$1:$1,(INT((D151+1)/3)-1)*3+2)</f>
        <v>0</v>
      </c>
      <c r="F151" s="2">
        <f>INDEX(Stockage!$2:$2,Articles!D151)</f>
        <v>0</v>
      </c>
      <c r="G151" s="2">
        <f>INDEX(Stockage!A:A,Articles!C151)</f>
        <v>0</v>
      </c>
      <c r="H151" t="str">
        <f t="shared" si="2"/>
        <v>0-0-0</v>
      </c>
    </row>
    <row r="152" spans="2:8" x14ac:dyDescent="0.35">
      <c r="B152" s="3"/>
      <c r="C152" s="2">
        <f>SUMPRODUCT((Stockage!$B$3:AT$6=Articles!B152)*(ROW(Stockage!$3:$6)))</f>
        <v>511</v>
      </c>
      <c r="D152" s="2">
        <f>SUMPRODUCT((Stockage!$B$3:AT$6=Articles!B152)*(COLUMN(Stockage!$B:$AT)))</f>
        <v>3192</v>
      </c>
      <c r="E152" s="2">
        <f>INDEX(Stockage!$1:$1,(INT((D152+1)/3)-1)*3+2)</f>
        <v>0</v>
      </c>
      <c r="F152" s="2">
        <f>INDEX(Stockage!$2:$2,Articles!D152)</f>
        <v>0</v>
      </c>
      <c r="G152" s="2">
        <f>INDEX(Stockage!A:A,Articles!C152)</f>
        <v>0</v>
      </c>
      <c r="H152" t="str">
        <f t="shared" si="2"/>
        <v>0-0-0</v>
      </c>
    </row>
    <row r="153" spans="2:8" x14ac:dyDescent="0.35">
      <c r="B153" s="3"/>
      <c r="C153" s="2">
        <f>SUMPRODUCT((Stockage!$B$3:AT$6=Articles!B153)*(ROW(Stockage!$3:$6)))</f>
        <v>511</v>
      </c>
      <c r="D153" s="2">
        <f>SUMPRODUCT((Stockage!$B$3:AT$6=Articles!B153)*(COLUMN(Stockage!$B:$AT)))</f>
        <v>3192</v>
      </c>
      <c r="E153" s="2">
        <f>INDEX(Stockage!$1:$1,(INT((D153+1)/3)-1)*3+2)</f>
        <v>0</v>
      </c>
      <c r="F153" s="2">
        <f>INDEX(Stockage!$2:$2,Articles!D153)</f>
        <v>0</v>
      </c>
      <c r="G153" s="2">
        <f>INDEX(Stockage!A:A,Articles!C153)</f>
        <v>0</v>
      </c>
      <c r="H153" t="str">
        <f t="shared" si="2"/>
        <v>0-0-0</v>
      </c>
    </row>
    <row r="154" spans="2:8" x14ac:dyDescent="0.35">
      <c r="B154" s="3"/>
      <c r="C154" s="2">
        <f>SUMPRODUCT((Stockage!$B$3:AT$6=Articles!B154)*(ROW(Stockage!$3:$6)))</f>
        <v>511</v>
      </c>
      <c r="D154" s="2">
        <f>SUMPRODUCT((Stockage!$B$3:AT$6=Articles!B154)*(COLUMN(Stockage!$B:$AT)))</f>
        <v>3192</v>
      </c>
      <c r="E154" s="2">
        <f>INDEX(Stockage!$1:$1,(INT((D154+1)/3)-1)*3+2)</f>
        <v>0</v>
      </c>
      <c r="F154" s="2">
        <f>INDEX(Stockage!$2:$2,Articles!D154)</f>
        <v>0</v>
      </c>
      <c r="G154" s="2">
        <f>INDEX(Stockage!A:A,Articles!C154)</f>
        <v>0</v>
      </c>
      <c r="H154" t="str">
        <f t="shared" si="2"/>
        <v>0-0-0</v>
      </c>
    </row>
    <row r="155" spans="2:8" x14ac:dyDescent="0.35">
      <c r="B155" s="3"/>
      <c r="C155" s="2">
        <f>SUMPRODUCT((Stockage!$B$3:AT$6=Articles!B155)*(ROW(Stockage!$3:$6)))</f>
        <v>511</v>
      </c>
      <c r="D155" s="2">
        <f>SUMPRODUCT((Stockage!$B$3:AT$6=Articles!B155)*(COLUMN(Stockage!$B:$AT)))</f>
        <v>3192</v>
      </c>
      <c r="E155" s="2">
        <f>INDEX(Stockage!$1:$1,(INT((D155+1)/3)-1)*3+2)</f>
        <v>0</v>
      </c>
      <c r="F155" s="2">
        <f>INDEX(Stockage!$2:$2,Articles!D155)</f>
        <v>0</v>
      </c>
      <c r="G155" s="2">
        <f>INDEX(Stockage!A:A,Articles!C155)</f>
        <v>0</v>
      </c>
      <c r="H155" t="str">
        <f t="shared" si="2"/>
        <v>0-0-0</v>
      </c>
    </row>
    <row r="156" spans="2:8" x14ac:dyDescent="0.35">
      <c r="B156" s="3"/>
      <c r="C156" s="2">
        <f>SUMPRODUCT((Stockage!$B$3:AT$6=Articles!B156)*(ROW(Stockage!$3:$6)))</f>
        <v>511</v>
      </c>
      <c r="D156" s="2">
        <f>SUMPRODUCT((Stockage!$B$3:AT$6=Articles!B156)*(COLUMN(Stockage!$B:$AT)))</f>
        <v>3192</v>
      </c>
      <c r="E156" s="2">
        <f>INDEX(Stockage!$1:$1,(INT((D156+1)/3)-1)*3+2)</f>
        <v>0</v>
      </c>
      <c r="F156" s="2">
        <f>INDEX(Stockage!$2:$2,Articles!D156)</f>
        <v>0</v>
      </c>
      <c r="G156" s="2">
        <f>INDEX(Stockage!A:A,Articles!C156)</f>
        <v>0</v>
      </c>
      <c r="H156" t="str">
        <f t="shared" si="2"/>
        <v>0-0-0</v>
      </c>
    </row>
    <row r="157" spans="2:8" x14ac:dyDescent="0.35">
      <c r="B157" s="3"/>
      <c r="C157" s="2">
        <f>SUMPRODUCT((Stockage!$B$3:AT$6=Articles!B157)*(ROW(Stockage!$3:$6)))</f>
        <v>511</v>
      </c>
      <c r="D157" s="2">
        <f>SUMPRODUCT((Stockage!$B$3:AT$6=Articles!B157)*(COLUMN(Stockage!$B:$AT)))</f>
        <v>3192</v>
      </c>
      <c r="E157" s="2">
        <f>INDEX(Stockage!$1:$1,(INT((D157+1)/3)-1)*3+2)</f>
        <v>0</v>
      </c>
      <c r="F157" s="2">
        <f>INDEX(Stockage!$2:$2,Articles!D157)</f>
        <v>0</v>
      </c>
      <c r="G157" s="2">
        <f>INDEX(Stockage!A:A,Articles!C157)</f>
        <v>0</v>
      </c>
      <c r="H157" t="str">
        <f t="shared" si="2"/>
        <v>0-0-0</v>
      </c>
    </row>
    <row r="158" spans="2:8" x14ac:dyDescent="0.35">
      <c r="B158" s="3"/>
      <c r="C158" s="2">
        <f>SUMPRODUCT((Stockage!$B$3:AT$6=Articles!B158)*(ROW(Stockage!$3:$6)))</f>
        <v>511</v>
      </c>
      <c r="D158" s="2">
        <f>SUMPRODUCT((Stockage!$B$3:AT$6=Articles!B158)*(COLUMN(Stockage!$B:$AT)))</f>
        <v>3192</v>
      </c>
      <c r="E158" s="2">
        <f>INDEX(Stockage!$1:$1,(INT((D158+1)/3)-1)*3+2)</f>
        <v>0</v>
      </c>
      <c r="F158" s="2">
        <f>INDEX(Stockage!$2:$2,Articles!D158)</f>
        <v>0</v>
      </c>
      <c r="G158" s="2">
        <f>INDEX(Stockage!A:A,Articles!C158)</f>
        <v>0</v>
      </c>
      <c r="H158" t="str">
        <f t="shared" si="2"/>
        <v>0-0-0</v>
      </c>
    </row>
    <row r="159" spans="2:8" x14ac:dyDescent="0.35">
      <c r="B159" s="3"/>
      <c r="C159" s="2">
        <f>SUMPRODUCT((Stockage!$B$3:AT$6=Articles!B159)*(ROW(Stockage!$3:$6)))</f>
        <v>511</v>
      </c>
      <c r="D159" s="2">
        <f>SUMPRODUCT((Stockage!$B$3:AT$6=Articles!B159)*(COLUMN(Stockage!$B:$AT)))</f>
        <v>3192</v>
      </c>
      <c r="E159" s="2">
        <f>INDEX(Stockage!$1:$1,(INT((D159+1)/3)-1)*3+2)</f>
        <v>0</v>
      </c>
      <c r="F159" s="2">
        <f>INDEX(Stockage!$2:$2,Articles!D159)</f>
        <v>0</v>
      </c>
      <c r="G159" s="2">
        <f>INDEX(Stockage!A:A,Articles!C159)</f>
        <v>0</v>
      </c>
      <c r="H159" t="str">
        <f t="shared" si="2"/>
        <v>0-0-0</v>
      </c>
    </row>
    <row r="160" spans="2:8" x14ac:dyDescent="0.35">
      <c r="B160" s="3"/>
      <c r="C160" s="2">
        <f>SUMPRODUCT((Stockage!$B$3:AT$6=Articles!B160)*(ROW(Stockage!$3:$6)))</f>
        <v>511</v>
      </c>
      <c r="D160" s="2">
        <f>SUMPRODUCT((Stockage!$B$3:AT$6=Articles!B160)*(COLUMN(Stockage!$B:$AT)))</f>
        <v>3192</v>
      </c>
      <c r="E160" s="2">
        <f>INDEX(Stockage!$1:$1,(INT((D160+1)/3)-1)*3+2)</f>
        <v>0</v>
      </c>
      <c r="F160" s="2">
        <f>INDEX(Stockage!$2:$2,Articles!D160)</f>
        <v>0</v>
      </c>
      <c r="G160" s="2">
        <f>INDEX(Stockage!A:A,Articles!C160)</f>
        <v>0</v>
      </c>
      <c r="H160" t="str">
        <f t="shared" si="2"/>
        <v>0-0-0</v>
      </c>
    </row>
    <row r="161" spans="2:8" x14ac:dyDescent="0.35">
      <c r="B161" s="3"/>
      <c r="C161" s="2">
        <f>SUMPRODUCT((Stockage!$B$3:AT$6=Articles!B161)*(ROW(Stockage!$3:$6)))</f>
        <v>511</v>
      </c>
      <c r="D161" s="2">
        <f>SUMPRODUCT((Stockage!$B$3:AT$6=Articles!B161)*(COLUMN(Stockage!$B:$AT)))</f>
        <v>3192</v>
      </c>
      <c r="E161" s="2">
        <f>INDEX(Stockage!$1:$1,(INT((D161+1)/3)-1)*3+2)</f>
        <v>0</v>
      </c>
      <c r="F161" s="2">
        <f>INDEX(Stockage!$2:$2,Articles!D161)</f>
        <v>0</v>
      </c>
      <c r="G161" s="2">
        <f>INDEX(Stockage!A:A,Articles!C161)</f>
        <v>0</v>
      </c>
      <c r="H161" t="str">
        <f t="shared" si="2"/>
        <v>0-0-0</v>
      </c>
    </row>
    <row r="162" spans="2:8" x14ac:dyDescent="0.35">
      <c r="B162" s="3"/>
      <c r="C162" s="2">
        <f>SUMPRODUCT((Stockage!$B$3:AT$6=Articles!B162)*(ROW(Stockage!$3:$6)))</f>
        <v>511</v>
      </c>
      <c r="D162" s="2">
        <f>SUMPRODUCT((Stockage!$B$3:AT$6=Articles!B162)*(COLUMN(Stockage!$B:$AT)))</f>
        <v>3192</v>
      </c>
      <c r="E162" s="2">
        <f>INDEX(Stockage!$1:$1,(INT((D162+1)/3)-1)*3+2)</f>
        <v>0</v>
      </c>
      <c r="F162" s="2">
        <f>INDEX(Stockage!$2:$2,Articles!D162)</f>
        <v>0</v>
      </c>
      <c r="G162" s="2">
        <f>INDEX(Stockage!A:A,Articles!C162)</f>
        <v>0</v>
      </c>
      <c r="H162" t="str">
        <f t="shared" si="2"/>
        <v>0-0-0</v>
      </c>
    </row>
    <row r="163" spans="2:8" x14ac:dyDescent="0.35">
      <c r="B163" s="3"/>
      <c r="C163" s="2">
        <f>SUMPRODUCT((Stockage!$B$3:AT$6=Articles!B163)*(ROW(Stockage!$3:$6)))</f>
        <v>511</v>
      </c>
      <c r="D163" s="2">
        <f>SUMPRODUCT((Stockage!$B$3:AT$6=Articles!B163)*(COLUMN(Stockage!$B:$AT)))</f>
        <v>3192</v>
      </c>
      <c r="E163" s="2">
        <f>INDEX(Stockage!$1:$1,(INT((D163+1)/3)-1)*3+2)</f>
        <v>0</v>
      </c>
      <c r="F163" s="2">
        <f>INDEX(Stockage!$2:$2,Articles!D163)</f>
        <v>0</v>
      </c>
      <c r="G163" s="2">
        <f>INDEX(Stockage!A:A,Articles!C163)</f>
        <v>0</v>
      </c>
      <c r="H163" t="str">
        <f t="shared" si="2"/>
        <v>0-0-0</v>
      </c>
    </row>
    <row r="164" spans="2:8" x14ac:dyDescent="0.35">
      <c r="B164" s="3"/>
      <c r="C164" s="2">
        <f>SUMPRODUCT((Stockage!$B$3:AT$6=Articles!B164)*(ROW(Stockage!$3:$6)))</f>
        <v>511</v>
      </c>
      <c r="D164" s="2">
        <f>SUMPRODUCT((Stockage!$B$3:AT$6=Articles!B164)*(COLUMN(Stockage!$B:$AT)))</f>
        <v>3192</v>
      </c>
      <c r="E164" s="2">
        <f>INDEX(Stockage!$1:$1,(INT((D164+1)/3)-1)*3+2)</f>
        <v>0</v>
      </c>
      <c r="F164" s="2">
        <f>INDEX(Stockage!$2:$2,Articles!D164)</f>
        <v>0</v>
      </c>
      <c r="G164" s="2">
        <f>INDEX(Stockage!A:A,Articles!C164)</f>
        <v>0</v>
      </c>
      <c r="H164" t="str">
        <f t="shared" si="2"/>
        <v>0-0-0</v>
      </c>
    </row>
    <row r="165" spans="2:8" x14ac:dyDescent="0.35">
      <c r="B165" s="3"/>
      <c r="C165" s="2">
        <f>SUMPRODUCT((Stockage!$B$3:AT$6=Articles!B165)*(ROW(Stockage!$3:$6)))</f>
        <v>511</v>
      </c>
      <c r="D165" s="2">
        <f>SUMPRODUCT((Stockage!$B$3:AT$6=Articles!B165)*(COLUMN(Stockage!$B:$AT)))</f>
        <v>3192</v>
      </c>
      <c r="E165" s="2">
        <f>INDEX(Stockage!$1:$1,(INT((D165+1)/3)-1)*3+2)</f>
        <v>0</v>
      </c>
      <c r="F165" s="2">
        <f>INDEX(Stockage!$2:$2,Articles!D165)</f>
        <v>0</v>
      </c>
      <c r="G165" s="2">
        <f>INDEX(Stockage!A:A,Articles!C165)</f>
        <v>0</v>
      </c>
      <c r="H165" t="str">
        <f t="shared" si="2"/>
        <v>0-0-0</v>
      </c>
    </row>
    <row r="166" spans="2:8" x14ac:dyDescent="0.35">
      <c r="B166" s="3"/>
      <c r="C166" s="2">
        <f>SUMPRODUCT((Stockage!$B$3:AT$6=Articles!B166)*(ROW(Stockage!$3:$6)))</f>
        <v>511</v>
      </c>
      <c r="D166" s="2">
        <f>SUMPRODUCT((Stockage!$B$3:AT$6=Articles!B166)*(COLUMN(Stockage!$B:$AT)))</f>
        <v>3192</v>
      </c>
      <c r="E166" s="2">
        <f>INDEX(Stockage!$1:$1,(INT((D166+1)/3)-1)*3+2)</f>
        <v>0</v>
      </c>
      <c r="F166" s="2">
        <f>INDEX(Stockage!$2:$2,Articles!D166)</f>
        <v>0</v>
      </c>
      <c r="G166" s="2">
        <f>INDEX(Stockage!A:A,Articles!C166)</f>
        <v>0</v>
      </c>
      <c r="H166" t="str">
        <f t="shared" si="2"/>
        <v>0-0-0</v>
      </c>
    </row>
    <row r="167" spans="2:8" x14ac:dyDescent="0.35">
      <c r="B167" s="3"/>
      <c r="C167" s="2">
        <f>SUMPRODUCT((Stockage!$B$3:AT$6=Articles!B167)*(ROW(Stockage!$3:$6)))</f>
        <v>511</v>
      </c>
      <c r="D167" s="2">
        <f>SUMPRODUCT((Stockage!$B$3:AT$6=Articles!B167)*(COLUMN(Stockage!$B:$AT)))</f>
        <v>3192</v>
      </c>
      <c r="E167" s="2">
        <f>INDEX(Stockage!$1:$1,(INT((D167+1)/3)-1)*3+2)</f>
        <v>0</v>
      </c>
      <c r="F167" s="2">
        <f>INDEX(Stockage!$2:$2,Articles!D167)</f>
        <v>0</v>
      </c>
      <c r="G167" s="2">
        <f>INDEX(Stockage!A:A,Articles!C167)</f>
        <v>0</v>
      </c>
      <c r="H167" t="str">
        <f t="shared" si="2"/>
        <v>0-0-0</v>
      </c>
    </row>
    <row r="168" spans="2:8" x14ac:dyDescent="0.35">
      <c r="B168" s="3"/>
      <c r="C168" s="2">
        <f>SUMPRODUCT((Stockage!$B$3:AT$6=Articles!B168)*(ROW(Stockage!$3:$6)))</f>
        <v>511</v>
      </c>
      <c r="D168" s="2">
        <f>SUMPRODUCT((Stockage!$B$3:AT$6=Articles!B168)*(COLUMN(Stockage!$B:$AT)))</f>
        <v>3192</v>
      </c>
      <c r="E168" s="2">
        <f>INDEX(Stockage!$1:$1,(INT((D168+1)/3)-1)*3+2)</f>
        <v>0</v>
      </c>
      <c r="F168" s="2">
        <f>INDEX(Stockage!$2:$2,Articles!D168)</f>
        <v>0</v>
      </c>
      <c r="G168" s="2">
        <f>INDEX(Stockage!A:A,Articles!C168)</f>
        <v>0</v>
      </c>
      <c r="H168" t="str">
        <f t="shared" si="2"/>
        <v>0-0-0</v>
      </c>
    </row>
    <row r="169" spans="2:8" x14ac:dyDescent="0.35">
      <c r="B169" s="3"/>
      <c r="C169" s="2">
        <f>SUMPRODUCT((Stockage!$B$3:AT$6=Articles!B169)*(ROW(Stockage!$3:$6)))</f>
        <v>511</v>
      </c>
      <c r="D169" s="2">
        <f>SUMPRODUCT((Stockage!$B$3:AT$6=Articles!B169)*(COLUMN(Stockage!$B:$AT)))</f>
        <v>3192</v>
      </c>
      <c r="E169" s="2">
        <f>INDEX(Stockage!$1:$1,(INT((D169+1)/3)-1)*3+2)</f>
        <v>0</v>
      </c>
      <c r="F169" s="2">
        <f>INDEX(Stockage!$2:$2,Articles!D169)</f>
        <v>0</v>
      </c>
      <c r="G169" s="2">
        <f>INDEX(Stockage!A:A,Articles!C169)</f>
        <v>0</v>
      </c>
      <c r="H169" t="str">
        <f t="shared" si="2"/>
        <v>0-0-0</v>
      </c>
    </row>
    <row r="170" spans="2:8" x14ac:dyDescent="0.35">
      <c r="B170" s="3"/>
      <c r="C170" s="2">
        <f>SUMPRODUCT((Stockage!$B$3:AT$6=Articles!B170)*(ROW(Stockage!$3:$6)))</f>
        <v>511</v>
      </c>
      <c r="D170" s="2">
        <f>SUMPRODUCT((Stockage!$B$3:AT$6=Articles!B170)*(COLUMN(Stockage!$B:$AT)))</f>
        <v>3192</v>
      </c>
      <c r="E170" s="2">
        <f>INDEX(Stockage!$1:$1,(INT((D170+1)/3)-1)*3+2)</f>
        <v>0</v>
      </c>
      <c r="F170" s="2">
        <f>INDEX(Stockage!$2:$2,Articles!D170)</f>
        <v>0</v>
      </c>
      <c r="G170" s="2">
        <f>INDEX(Stockage!A:A,Articles!C170)</f>
        <v>0</v>
      </c>
      <c r="H170" t="str">
        <f t="shared" si="2"/>
        <v>0-0-0</v>
      </c>
    </row>
    <row r="171" spans="2:8" x14ac:dyDescent="0.35">
      <c r="B171" s="3"/>
      <c r="C171" s="2">
        <f>SUMPRODUCT((Stockage!$B$3:AT$6=Articles!B171)*(ROW(Stockage!$3:$6)))</f>
        <v>511</v>
      </c>
      <c r="D171" s="2">
        <f>SUMPRODUCT((Stockage!$B$3:AT$6=Articles!B171)*(COLUMN(Stockage!$B:$AT)))</f>
        <v>3192</v>
      </c>
      <c r="E171" s="2">
        <f>INDEX(Stockage!$1:$1,(INT((D171+1)/3)-1)*3+2)</f>
        <v>0</v>
      </c>
      <c r="F171" s="2">
        <f>INDEX(Stockage!$2:$2,Articles!D171)</f>
        <v>0</v>
      </c>
      <c r="G171" s="2">
        <f>INDEX(Stockage!A:A,Articles!C171)</f>
        <v>0</v>
      </c>
      <c r="H171" t="str">
        <f t="shared" si="2"/>
        <v>0-0-0</v>
      </c>
    </row>
    <row r="172" spans="2:8" x14ac:dyDescent="0.35">
      <c r="B172" s="3"/>
      <c r="C172" s="2">
        <f>SUMPRODUCT((Stockage!$B$3:AT$6=Articles!B172)*(ROW(Stockage!$3:$6)))</f>
        <v>511</v>
      </c>
      <c r="D172" s="2">
        <f>SUMPRODUCT((Stockage!$B$3:AT$6=Articles!B172)*(COLUMN(Stockage!$B:$AT)))</f>
        <v>3192</v>
      </c>
      <c r="E172" s="2">
        <f>INDEX(Stockage!$1:$1,(INT((D172+1)/3)-1)*3+2)</f>
        <v>0</v>
      </c>
      <c r="F172" s="2">
        <f>INDEX(Stockage!$2:$2,Articles!D172)</f>
        <v>0</v>
      </c>
      <c r="G172" s="2">
        <f>INDEX(Stockage!A:A,Articles!C172)</f>
        <v>0</v>
      </c>
      <c r="H172" t="str">
        <f t="shared" si="2"/>
        <v>0-0-0</v>
      </c>
    </row>
    <row r="173" spans="2:8" x14ac:dyDescent="0.35">
      <c r="B173" s="3"/>
      <c r="C173" s="2">
        <f>SUMPRODUCT((Stockage!$B$3:AT$6=Articles!B173)*(ROW(Stockage!$3:$6)))</f>
        <v>511</v>
      </c>
      <c r="D173" s="2">
        <f>SUMPRODUCT((Stockage!$B$3:AT$6=Articles!B173)*(COLUMN(Stockage!$B:$AT)))</f>
        <v>3192</v>
      </c>
      <c r="E173" s="2">
        <f>INDEX(Stockage!$1:$1,(INT((D173+1)/3)-1)*3+2)</f>
        <v>0</v>
      </c>
      <c r="F173" s="2">
        <f>INDEX(Stockage!$2:$2,Articles!D173)</f>
        <v>0</v>
      </c>
      <c r="G173" s="2">
        <f>INDEX(Stockage!A:A,Articles!C173)</f>
        <v>0</v>
      </c>
      <c r="H173" t="str">
        <f t="shared" si="2"/>
        <v>0-0-0</v>
      </c>
    </row>
    <row r="174" spans="2:8" x14ac:dyDescent="0.35">
      <c r="B174" s="3"/>
      <c r="C174" s="2">
        <f>SUMPRODUCT((Stockage!$B$3:AT$6=Articles!B174)*(ROW(Stockage!$3:$6)))</f>
        <v>511</v>
      </c>
      <c r="D174" s="2">
        <f>SUMPRODUCT((Stockage!$B$3:AT$6=Articles!B174)*(COLUMN(Stockage!$B:$AT)))</f>
        <v>3192</v>
      </c>
      <c r="E174" s="2">
        <f>INDEX(Stockage!$1:$1,(INT((D174+1)/3)-1)*3+2)</f>
        <v>0</v>
      </c>
      <c r="F174" s="2">
        <f>INDEX(Stockage!$2:$2,Articles!D174)</f>
        <v>0</v>
      </c>
      <c r="G174" s="2">
        <f>INDEX(Stockage!A:A,Articles!C174)</f>
        <v>0</v>
      </c>
      <c r="H174" t="str">
        <f t="shared" si="2"/>
        <v>0-0-0</v>
      </c>
    </row>
    <row r="175" spans="2:8" x14ac:dyDescent="0.35">
      <c r="B175" s="3"/>
      <c r="C175" s="2">
        <f>SUMPRODUCT((Stockage!$B$3:AT$6=Articles!B175)*(ROW(Stockage!$3:$6)))</f>
        <v>511</v>
      </c>
      <c r="D175" s="2">
        <f>SUMPRODUCT((Stockage!$B$3:AT$6=Articles!B175)*(COLUMN(Stockage!$B:$AT)))</f>
        <v>3192</v>
      </c>
      <c r="E175" s="2">
        <f>INDEX(Stockage!$1:$1,(INT((D175+1)/3)-1)*3+2)</f>
        <v>0</v>
      </c>
      <c r="F175" s="2">
        <f>INDEX(Stockage!$2:$2,Articles!D175)</f>
        <v>0</v>
      </c>
      <c r="G175" s="2">
        <f>INDEX(Stockage!A:A,Articles!C175)</f>
        <v>0</v>
      </c>
      <c r="H175" t="str">
        <f t="shared" si="2"/>
        <v>0-0-0</v>
      </c>
    </row>
    <row r="176" spans="2:8" x14ac:dyDescent="0.35">
      <c r="B176" s="3"/>
      <c r="C176" s="2">
        <f>SUMPRODUCT((Stockage!$B$3:AT$6=Articles!B176)*(ROW(Stockage!$3:$6)))</f>
        <v>511</v>
      </c>
      <c r="D176" s="2">
        <f>SUMPRODUCT((Stockage!$B$3:AT$6=Articles!B176)*(COLUMN(Stockage!$B:$AT)))</f>
        <v>3192</v>
      </c>
      <c r="E176" s="2">
        <f>INDEX(Stockage!$1:$1,(INT((D176+1)/3)-1)*3+2)</f>
        <v>0</v>
      </c>
      <c r="F176" s="2">
        <f>INDEX(Stockage!$2:$2,Articles!D176)</f>
        <v>0</v>
      </c>
      <c r="G176" s="2">
        <f>INDEX(Stockage!A:A,Articles!C176)</f>
        <v>0</v>
      </c>
      <c r="H176" t="str">
        <f t="shared" si="2"/>
        <v>0-0-0</v>
      </c>
    </row>
    <row r="177" spans="2:8" x14ac:dyDescent="0.35">
      <c r="B177" s="3"/>
      <c r="C177" s="2">
        <f>SUMPRODUCT((Stockage!$B$3:AT$6=Articles!B177)*(ROW(Stockage!$3:$6)))</f>
        <v>511</v>
      </c>
      <c r="D177" s="2">
        <f>SUMPRODUCT((Stockage!$B$3:AT$6=Articles!B177)*(COLUMN(Stockage!$B:$AT)))</f>
        <v>3192</v>
      </c>
      <c r="E177" s="2">
        <f>INDEX(Stockage!$1:$1,(INT((D177+1)/3)-1)*3+2)</f>
        <v>0</v>
      </c>
      <c r="F177" s="2">
        <f>INDEX(Stockage!$2:$2,Articles!D177)</f>
        <v>0</v>
      </c>
      <c r="G177" s="2">
        <f>INDEX(Stockage!A:A,Articles!C177)</f>
        <v>0</v>
      </c>
      <c r="H177" t="str">
        <f t="shared" si="2"/>
        <v>0-0-0</v>
      </c>
    </row>
    <row r="178" spans="2:8" x14ac:dyDescent="0.35">
      <c r="B178" s="3"/>
      <c r="C178" s="2">
        <f>SUMPRODUCT((Stockage!$B$3:AT$6=Articles!B178)*(ROW(Stockage!$3:$6)))</f>
        <v>511</v>
      </c>
      <c r="D178" s="2">
        <f>SUMPRODUCT((Stockage!$B$3:AT$6=Articles!B178)*(COLUMN(Stockage!$B:$AT)))</f>
        <v>3192</v>
      </c>
      <c r="E178" s="2">
        <f>INDEX(Stockage!$1:$1,(INT((D178+1)/3)-1)*3+2)</f>
        <v>0</v>
      </c>
      <c r="F178" s="2">
        <f>INDEX(Stockage!$2:$2,Articles!D178)</f>
        <v>0</v>
      </c>
      <c r="G178" s="2">
        <f>INDEX(Stockage!A:A,Articles!C178)</f>
        <v>0</v>
      </c>
      <c r="H178" t="str">
        <f t="shared" si="2"/>
        <v>0-0-0</v>
      </c>
    </row>
    <row r="179" spans="2:8" x14ac:dyDescent="0.35">
      <c r="B179" s="3"/>
      <c r="C179" s="2">
        <f>SUMPRODUCT((Stockage!$B$3:AT$6=Articles!B179)*(ROW(Stockage!$3:$6)))</f>
        <v>511</v>
      </c>
      <c r="D179" s="2">
        <f>SUMPRODUCT((Stockage!$B$3:AT$6=Articles!B179)*(COLUMN(Stockage!$B:$AT)))</f>
        <v>3192</v>
      </c>
      <c r="E179" s="2">
        <f>INDEX(Stockage!$1:$1,(INT((D179+1)/3)-1)*3+2)</f>
        <v>0</v>
      </c>
      <c r="F179" s="2">
        <f>INDEX(Stockage!$2:$2,Articles!D179)</f>
        <v>0</v>
      </c>
      <c r="G179" s="2">
        <f>INDEX(Stockage!A:A,Articles!C179)</f>
        <v>0</v>
      </c>
      <c r="H179" t="str">
        <f t="shared" si="2"/>
        <v>0-0-0</v>
      </c>
    </row>
    <row r="180" spans="2:8" x14ac:dyDescent="0.35">
      <c r="B180" s="3"/>
      <c r="C180" s="2">
        <f>SUMPRODUCT((Stockage!$B$3:AT$6=Articles!B180)*(ROW(Stockage!$3:$6)))</f>
        <v>511</v>
      </c>
      <c r="D180" s="2">
        <f>SUMPRODUCT((Stockage!$B$3:AT$6=Articles!B180)*(COLUMN(Stockage!$B:$AT)))</f>
        <v>3192</v>
      </c>
      <c r="E180" s="2">
        <f>INDEX(Stockage!$1:$1,(INT((D180+1)/3)-1)*3+2)</f>
        <v>0</v>
      </c>
      <c r="F180" s="2">
        <f>INDEX(Stockage!$2:$2,Articles!D180)</f>
        <v>0</v>
      </c>
      <c r="G180" s="2">
        <f>INDEX(Stockage!A:A,Articles!C180)</f>
        <v>0</v>
      </c>
      <c r="H180" t="str">
        <f t="shared" si="2"/>
        <v>0-0-0</v>
      </c>
    </row>
    <row r="181" spans="2:8" x14ac:dyDescent="0.35">
      <c r="B181" s="3"/>
      <c r="C181" s="2">
        <f>SUMPRODUCT((Stockage!$B$3:AT$6=Articles!B181)*(ROW(Stockage!$3:$6)))</f>
        <v>511</v>
      </c>
      <c r="D181" s="2">
        <f>SUMPRODUCT((Stockage!$B$3:AT$6=Articles!B181)*(COLUMN(Stockage!$B:$AT)))</f>
        <v>3192</v>
      </c>
      <c r="E181" s="2">
        <f>INDEX(Stockage!$1:$1,(INT((D181+1)/3)-1)*3+2)</f>
        <v>0</v>
      </c>
      <c r="F181" s="2">
        <f>INDEX(Stockage!$2:$2,Articles!D181)</f>
        <v>0</v>
      </c>
      <c r="G181" s="2">
        <f>INDEX(Stockage!A:A,Articles!C181)</f>
        <v>0</v>
      </c>
      <c r="H181" t="str">
        <f t="shared" si="2"/>
        <v>0-0-0</v>
      </c>
    </row>
    <row r="182" spans="2:8" x14ac:dyDescent="0.35">
      <c r="B182" s="3"/>
      <c r="C182" s="2">
        <f>SUMPRODUCT((Stockage!$B$3:AT$6=Articles!B182)*(ROW(Stockage!$3:$6)))</f>
        <v>511</v>
      </c>
      <c r="D182" s="2">
        <f>SUMPRODUCT((Stockage!$B$3:AT$6=Articles!B182)*(COLUMN(Stockage!$B:$AT)))</f>
        <v>3192</v>
      </c>
      <c r="E182" s="2">
        <f>INDEX(Stockage!$1:$1,(INT((D182+1)/3)-1)*3+2)</f>
        <v>0</v>
      </c>
      <c r="F182" s="2">
        <f>INDEX(Stockage!$2:$2,Articles!D182)</f>
        <v>0</v>
      </c>
      <c r="G182" s="2">
        <f>INDEX(Stockage!A:A,Articles!C182)</f>
        <v>0</v>
      </c>
      <c r="H182" t="str">
        <f t="shared" si="2"/>
        <v>0-0-0</v>
      </c>
    </row>
    <row r="183" spans="2:8" x14ac:dyDescent="0.35">
      <c r="B183" s="3"/>
      <c r="C183" s="2">
        <f>SUMPRODUCT((Stockage!$B$3:AT$6=Articles!B183)*(ROW(Stockage!$3:$6)))</f>
        <v>511</v>
      </c>
      <c r="D183" s="2">
        <f>SUMPRODUCT((Stockage!$B$3:AT$6=Articles!B183)*(COLUMN(Stockage!$B:$AT)))</f>
        <v>3192</v>
      </c>
      <c r="E183" s="2">
        <f>INDEX(Stockage!$1:$1,(INT((D183+1)/3)-1)*3+2)</f>
        <v>0</v>
      </c>
      <c r="F183" s="2">
        <f>INDEX(Stockage!$2:$2,Articles!D183)</f>
        <v>0</v>
      </c>
      <c r="G183" s="2">
        <f>INDEX(Stockage!A:A,Articles!C183)</f>
        <v>0</v>
      </c>
      <c r="H183" t="str">
        <f t="shared" si="2"/>
        <v>0-0-0</v>
      </c>
    </row>
    <row r="184" spans="2:8" x14ac:dyDescent="0.35">
      <c r="B184" s="3"/>
      <c r="C184" s="2">
        <f>SUMPRODUCT((Stockage!$B$3:AT$6=Articles!B184)*(ROW(Stockage!$3:$6)))</f>
        <v>511</v>
      </c>
      <c r="D184" s="2">
        <f>SUMPRODUCT((Stockage!$B$3:AT$6=Articles!B184)*(COLUMN(Stockage!$B:$AT)))</f>
        <v>3192</v>
      </c>
      <c r="E184" s="2">
        <f>INDEX(Stockage!$1:$1,(INT((D184+1)/3)-1)*3+2)</f>
        <v>0</v>
      </c>
      <c r="F184" s="2">
        <f>INDEX(Stockage!$2:$2,Articles!D184)</f>
        <v>0</v>
      </c>
      <c r="G184" s="2">
        <f>INDEX(Stockage!A:A,Articles!C184)</f>
        <v>0</v>
      </c>
      <c r="H184" t="str">
        <f t="shared" si="2"/>
        <v>0-0-0</v>
      </c>
    </row>
    <row r="185" spans="2:8" x14ac:dyDescent="0.35">
      <c r="B185" s="3"/>
      <c r="C185" s="2">
        <f>SUMPRODUCT((Stockage!$B$3:AT$6=Articles!B185)*(ROW(Stockage!$3:$6)))</f>
        <v>511</v>
      </c>
      <c r="D185" s="2">
        <f>SUMPRODUCT((Stockage!$B$3:AT$6=Articles!B185)*(COLUMN(Stockage!$B:$AT)))</f>
        <v>3192</v>
      </c>
      <c r="E185" s="2">
        <f>INDEX(Stockage!$1:$1,(INT((D185+1)/3)-1)*3+2)</f>
        <v>0</v>
      </c>
      <c r="F185" s="2">
        <f>INDEX(Stockage!$2:$2,Articles!D185)</f>
        <v>0</v>
      </c>
      <c r="G185" s="2">
        <f>INDEX(Stockage!A:A,Articles!C185)</f>
        <v>0</v>
      </c>
      <c r="H185" t="str">
        <f t="shared" si="2"/>
        <v>0-0-0</v>
      </c>
    </row>
    <row r="186" spans="2:8" x14ac:dyDescent="0.35">
      <c r="B186" s="3"/>
      <c r="C186" s="2">
        <f>SUMPRODUCT((Stockage!$B$3:AT$6=Articles!B186)*(ROW(Stockage!$3:$6)))</f>
        <v>511</v>
      </c>
      <c r="D186" s="2">
        <f>SUMPRODUCT((Stockage!$B$3:AT$6=Articles!B186)*(COLUMN(Stockage!$B:$AT)))</f>
        <v>3192</v>
      </c>
      <c r="E186" s="2">
        <f>INDEX(Stockage!$1:$1,(INT((D186+1)/3)-1)*3+2)</f>
        <v>0</v>
      </c>
      <c r="F186" s="2">
        <f>INDEX(Stockage!$2:$2,Articles!D186)</f>
        <v>0</v>
      </c>
      <c r="G186" s="2">
        <f>INDEX(Stockage!A:A,Articles!C186)</f>
        <v>0</v>
      </c>
      <c r="H186" t="str">
        <f t="shared" ref="H186:H249" si="3">E186&amp;"-"&amp;F186&amp;"-"&amp;G186</f>
        <v>0-0-0</v>
      </c>
    </row>
    <row r="187" spans="2:8" x14ac:dyDescent="0.35">
      <c r="B187" s="3"/>
      <c r="C187" s="2">
        <f>SUMPRODUCT((Stockage!$B$3:AT$6=Articles!B187)*(ROW(Stockage!$3:$6)))</f>
        <v>511</v>
      </c>
      <c r="D187" s="2">
        <f>SUMPRODUCT((Stockage!$B$3:AT$6=Articles!B187)*(COLUMN(Stockage!$B:$AT)))</f>
        <v>3192</v>
      </c>
      <c r="E187" s="2">
        <f>INDEX(Stockage!$1:$1,(INT((D187+1)/3)-1)*3+2)</f>
        <v>0</v>
      </c>
      <c r="F187" s="2">
        <f>INDEX(Stockage!$2:$2,Articles!D187)</f>
        <v>0</v>
      </c>
      <c r="G187" s="2">
        <f>INDEX(Stockage!A:A,Articles!C187)</f>
        <v>0</v>
      </c>
      <c r="H187" t="str">
        <f t="shared" si="3"/>
        <v>0-0-0</v>
      </c>
    </row>
    <row r="188" spans="2:8" x14ac:dyDescent="0.35">
      <c r="B188" s="3"/>
      <c r="C188" s="2">
        <f>SUMPRODUCT((Stockage!$B$3:AT$6=Articles!B188)*(ROW(Stockage!$3:$6)))</f>
        <v>511</v>
      </c>
      <c r="D188" s="2">
        <f>SUMPRODUCT((Stockage!$B$3:AT$6=Articles!B188)*(COLUMN(Stockage!$B:$AT)))</f>
        <v>3192</v>
      </c>
      <c r="E188" s="2">
        <f>INDEX(Stockage!$1:$1,(INT((D188+1)/3)-1)*3+2)</f>
        <v>0</v>
      </c>
      <c r="F188" s="2">
        <f>INDEX(Stockage!$2:$2,Articles!D188)</f>
        <v>0</v>
      </c>
      <c r="G188" s="2">
        <f>INDEX(Stockage!A:A,Articles!C188)</f>
        <v>0</v>
      </c>
      <c r="H188" t="str">
        <f t="shared" si="3"/>
        <v>0-0-0</v>
      </c>
    </row>
    <row r="189" spans="2:8" x14ac:dyDescent="0.35">
      <c r="B189" s="3"/>
      <c r="C189" s="2">
        <f>SUMPRODUCT((Stockage!$B$3:AT$6=Articles!B189)*(ROW(Stockage!$3:$6)))</f>
        <v>511</v>
      </c>
      <c r="D189" s="2">
        <f>SUMPRODUCT((Stockage!$B$3:AT$6=Articles!B189)*(COLUMN(Stockage!$B:$AT)))</f>
        <v>3192</v>
      </c>
      <c r="E189" s="2">
        <f>INDEX(Stockage!$1:$1,(INT((D189+1)/3)-1)*3+2)</f>
        <v>0</v>
      </c>
      <c r="F189" s="2">
        <f>INDEX(Stockage!$2:$2,Articles!D189)</f>
        <v>0</v>
      </c>
      <c r="G189" s="2">
        <f>INDEX(Stockage!A:A,Articles!C189)</f>
        <v>0</v>
      </c>
      <c r="H189" t="str">
        <f t="shared" si="3"/>
        <v>0-0-0</v>
      </c>
    </row>
    <row r="190" spans="2:8" x14ac:dyDescent="0.35">
      <c r="B190" s="3"/>
      <c r="C190" s="2">
        <f>SUMPRODUCT((Stockage!$B$3:AT$6=Articles!B190)*(ROW(Stockage!$3:$6)))</f>
        <v>511</v>
      </c>
      <c r="D190" s="2">
        <f>SUMPRODUCT((Stockage!$B$3:AT$6=Articles!B190)*(COLUMN(Stockage!$B:$AT)))</f>
        <v>3192</v>
      </c>
      <c r="E190" s="2">
        <f>INDEX(Stockage!$1:$1,(INT((D190+1)/3)-1)*3+2)</f>
        <v>0</v>
      </c>
      <c r="F190" s="2">
        <f>INDEX(Stockage!$2:$2,Articles!D190)</f>
        <v>0</v>
      </c>
      <c r="G190" s="2">
        <f>INDEX(Stockage!A:A,Articles!C190)</f>
        <v>0</v>
      </c>
      <c r="H190" t="str">
        <f t="shared" si="3"/>
        <v>0-0-0</v>
      </c>
    </row>
    <row r="191" spans="2:8" x14ac:dyDescent="0.35">
      <c r="B191" s="3"/>
      <c r="C191" s="2">
        <f>SUMPRODUCT((Stockage!$B$3:AT$6=Articles!B191)*(ROW(Stockage!$3:$6)))</f>
        <v>511</v>
      </c>
      <c r="D191" s="2">
        <f>SUMPRODUCT((Stockage!$B$3:AT$6=Articles!B191)*(COLUMN(Stockage!$B:$AT)))</f>
        <v>3192</v>
      </c>
      <c r="E191" s="2">
        <f>INDEX(Stockage!$1:$1,(INT((D191+1)/3)-1)*3+2)</f>
        <v>0</v>
      </c>
      <c r="F191" s="2">
        <f>INDEX(Stockage!$2:$2,Articles!D191)</f>
        <v>0</v>
      </c>
      <c r="G191" s="2">
        <f>INDEX(Stockage!A:A,Articles!C191)</f>
        <v>0</v>
      </c>
      <c r="H191" t="str">
        <f t="shared" si="3"/>
        <v>0-0-0</v>
      </c>
    </row>
    <row r="192" spans="2:8" x14ac:dyDescent="0.35">
      <c r="B192" s="3"/>
      <c r="C192" s="2">
        <f>SUMPRODUCT((Stockage!$B$3:AT$6=Articles!B192)*(ROW(Stockage!$3:$6)))</f>
        <v>511</v>
      </c>
      <c r="D192" s="2">
        <f>SUMPRODUCT((Stockage!$B$3:AT$6=Articles!B192)*(COLUMN(Stockage!$B:$AT)))</f>
        <v>3192</v>
      </c>
      <c r="E192" s="2">
        <f>INDEX(Stockage!$1:$1,(INT((D192+1)/3)-1)*3+2)</f>
        <v>0</v>
      </c>
      <c r="F192" s="2">
        <f>INDEX(Stockage!$2:$2,Articles!D192)</f>
        <v>0</v>
      </c>
      <c r="G192" s="2">
        <f>INDEX(Stockage!A:A,Articles!C192)</f>
        <v>0</v>
      </c>
      <c r="H192" t="str">
        <f t="shared" si="3"/>
        <v>0-0-0</v>
      </c>
    </row>
    <row r="193" spans="2:8" x14ac:dyDescent="0.35">
      <c r="B193" s="3"/>
      <c r="C193" s="2">
        <f>SUMPRODUCT((Stockage!$B$3:AT$6=Articles!B193)*(ROW(Stockage!$3:$6)))</f>
        <v>511</v>
      </c>
      <c r="D193" s="2">
        <f>SUMPRODUCT((Stockage!$B$3:AT$6=Articles!B193)*(COLUMN(Stockage!$B:$AT)))</f>
        <v>3192</v>
      </c>
      <c r="E193" s="2">
        <f>INDEX(Stockage!$1:$1,(INT((D193+1)/3)-1)*3+2)</f>
        <v>0</v>
      </c>
      <c r="F193" s="2">
        <f>INDEX(Stockage!$2:$2,Articles!D193)</f>
        <v>0</v>
      </c>
      <c r="G193" s="2">
        <f>INDEX(Stockage!A:A,Articles!C193)</f>
        <v>0</v>
      </c>
      <c r="H193" t="str">
        <f t="shared" si="3"/>
        <v>0-0-0</v>
      </c>
    </row>
    <row r="194" spans="2:8" x14ac:dyDescent="0.35">
      <c r="B194" s="3"/>
      <c r="C194" s="2">
        <f>SUMPRODUCT((Stockage!$B$3:AT$6=Articles!B194)*(ROW(Stockage!$3:$6)))</f>
        <v>511</v>
      </c>
      <c r="D194" s="2">
        <f>SUMPRODUCT((Stockage!$B$3:AT$6=Articles!B194)*(COLUMN(Stockage!$B:$AT)))</f>
        <v>3192</v>
      </c>
      <c r="E194" s="2">
        <f>INDEX(Stockage!$1:$1,(INT((D194+1)/3)-1)*3+2)</f>
        <v>0</v>
      </c>
      <c r="F194" s="2">
        <f>INDEX(Stockage!$2:$2,Articles!D194)</f>
        <v>0</v>
      </c>
      <c r="G194" s="2">
        <f>INDEX(Stockage!A:A,Articles!C194)</f>
        <v>0</v>
      </c>
      <c r="H194" t="str">
        <f t="shared" si="3"/>
        <v>0-0-0</v>
      </c>
    </row>
    <row r="195" spans="2:8" x14ac:dyDescent="0.35">
      <c r="B195" s="3"/>
      <c r="C195" s="2">
        <f>SUMPRODUCT((Stockage!$B$3:AT$6=Articles!B195)*(ROW(Stockage!$3:$6)))</f>
        <v>511</v>
      </c>
      <c r="D195" s="2">
        <f>SUMPRODUCT((Stockage!$B$3:AT$6=Articles!B195)*(COLUMN(Stockage!$B:$AT)))</f>
        <v>3192</v>
      </c>
      <c r="E195" s="2">
        <f>INDEX(Stockage!$1:$1,(INT((D195+1)/3)-1)*3+2)</f>
        <v>0</v>
      </c>
      <c r="F195" s="2">
        <f>INDEX(Stockage!$2:$2,Articles!D195)</f>
        <v>0</v>
      </c>
      <c r="G195" s="2">
        <f>INDEX(Stockage!A:A,Articles!C195)</f>
        <v>0</v>
      </c>
      <c r="H195" t="str">
        <f t="shared" si="3"/>
        <v>0-0-0</v>
      </c>
    </row>
    <row r="196" spans="2:8" x14ac:dyDescent="0.35">
      <c r="B196" s="3"/>
      <c r="C196" s="2">
        <f>SUMPRODUCT((Stockage!$B$3:AT$6=Articles!B196)*(ROW(Stockage!$3:$6)))</f>
        <v>511</v>
      </c>
      <c r="D196" s="2">
        <f>SUMPRODUCT((Stockage!$B$3:AT$6=Articles!B196)*(COLUMN(Stockage!$B:$AT)))</f>
        <v>3192</v>
      </c>
      <c r="E196" s="2">
        <f>INDEX(Stockage!$1:$1,(INT((D196+1)/3)-1)*3+2)</f>
        <v>0</v>
      </c>
      <c r="F196" s="2">
        <f>INDEX(Stockage!$2:$2,Articles!D196)</f>
        <v>0</v>
      </c>
      <c r="G196" s="2">
        <f>INDEX(Stockage!A:A,Articles!C196)</f>
        <v>0</v>
      </c>
      <c r="H196" t="str">
        <f t="shared" si="3"/>
        <v>0-0-0</v>
      </c>
    </row>
    <row r="197" spans="2:8" x14ac:dyDescent="0.35">
      <c r="B197" s="3"/>
      <c r="C197" s="2">
        <f>SUMPRODUCT((Stockage!$B$3:AT$6=Articles!B197)*(ROW(Stockage!$3:$6)))</f>
        <v>511</v>
      </c>
      <c r="D197" s="2">
        <f>SUMPRODUCT((Stockage!$B$3:AT$6=Articles!B197)*(COLUMN(Stockage!$B:$AT)))</f>
        <v>3192</v>
      </c>
      <c r="E197" s="2">
        <f>INDEX(Stockage!$1:$1,(INT((D197+1)/3)-1)*3+2)</f>
        <v>0</v>
      </c>
      <c r="F197" s="2">
        <f>INDEX(Stockage!$2:$2,Articles!D197)</f>
        <v>0</v>
      </c>
      <c r="G197" s="2">
        <f>INDEX(Stockage!A:A,Articles!C197)</f>
        <v>0</v>
      </c>
      <c r="H197" t="str">
        <f t="shared" si="3"/>
        <v>0-0-0</v>
      </c>
    </row>
    <row r="198" spans="2:8" x14ac:dyDescent="0.35">
      <c r="B198" s="3"/>
      <c r="C198" s="2">
        <f>SUMPRODUCT((Stockage!$B$3:AT$6=Articles!B198)*(ROW(Stockage!$3:$6)))</f>
        <v>511</v>
      </c>
      <c r="D198" s="2">
        <f>SUMPRODUCT((Stockage!$B$3:AT$6=Articles!B198)*(COLUMN(Stockage!$B:$AT)))</f>
        <v>3192</v>
      </c>
      <c r="E198" s="2">
        <f>INDEX(Stockage!$1:$1,(INT((D198+1)/3)-1)*3+2)</f>
        <v>0</v>
      </c>
      <c r="F198" s="2">
        <f>INDEX(Stockage!$2:$2,Articles!D198)</f>
        <v>0</v>
      </c>
      <c r="G198" s="2">
        <f>INDEX(Stockage!A:A,Articles!C198)</f>
        <v>0</v>
      </c>
      <c r="H198" t="str">
        <f t="shared" si="3"/>
        <v>0-0-0</v>
      </c>
    </row>
    <row r="199" spans="2:8" x14ac:dyDescent="0.35">
      <c r="B199" s="3"/>
      <c r="C199" s="2">
        <f>SUMPRODUCT((Stockage!$B$3:AT$6=Articles!B199)*(ROW(Stockage!$3:$6)))</f>
        <v>511</v>
      </c>
      <c r="D199" s="2">
        <f>SUMPRODUCT((Stockage!$B$3:AT$6=Articles!B199)*(COLUMN(Stockage!$B:$AT)))</f>
        <v>3192</v>
      </c>
      <c r="E199" s="2">
        <f>INDEX(Stockage!$1:$1,(INT((D199+1)/3)-1)*3+2)</f>
        <v>0</v>
      </c>
      <c r="F199" s="2">
        <f>INDEX(Stockage!$2:$2,Articles!D199)</f>
        <v>0</v>
      </c>
      <c r="G199" s="2">
        <f>INDEX(Stockage!A:A,Articles!C199)</f>
        <v>0</v>
      </c>
      <c r="H199" t="str">
        <f t="shared" si="3"/>
        <v>0-0-0</v>
      </c>
    </row>
    <row r="200" spans="2:8" x14ac:dyDescent="0.35">
      <c r="B200" s="3"/>
      <c r="C200" s="2">
        <f>SUMPRODUCT((Stockage!$B$3:AT$6=Articles!B200)*(ROW(Stockage!$3:$6)))</f>
        <v>511</v>
      </c>
      <c r="D200" s="2">
        <f>SUMPRODUCT((Stockage!$B$3:AT$6=Articles!B200)*(COLUMN(Stockage!$B:$AT)))</f>
        <v>3192</v>
      </c>
      <c r="E200" s="2">
        <f>INDEX(Stockage!$1:$1,(INT((D200+1)/3)-1)*3+2)</f>
        <v>0</v>
      </c>
      <c r="F200" s="2">
        <f>INDEX(Stockage!$2:$2,Articles!D200)</f>
        <v>0</v>
      </c>
      <c r="G200" s="2">
        <f>INDEX(Stockage!A:A,Articles!C200)</f>
        <v>0</v>
      </c>
      <c r="H200" t="str">
        <f t="shared" si="3"/>
        <v>0-0-0</v>
      </c>
    </row>
    <row r="201" spans="2:8" x14ac:dyDescent="0.35">
      <c r="B201" s="3"/>
      <c r="C201" s="2">
        <f>SUMPRODUCT((Stockage!$B$3:AT$6=Articles!B201)*(ROW(Stockage!$3:$6)))</f>
        <v>511</v>
      </c>
      <c r="D201" s="2">
        <f>SUMPRODUCT((Stockage!$B$3:AT$6=Articles!B201)*(COLUMN(Stockage!$B:$AT)))</f>
        <v>3192</v>
      </c>
      <c r="E201" s="2">
        <f>INDEX(Stockage!$1:$1,(INT((D201+1)/3)-1)*3+2)</f>
        <v>0</v>
      </c>
      <c r="F201" s="2">
        <f>INDEX(Stockage!$2:$2,Articles!D201)</f>
        <v>0</v>
      </c>
      <c r="G201" s="2">
        <f>INDEX(Stockage!A:A,Articles!C201)</f>
        <v>0</v>
      </c>
      <c r="H201" t="str">
        <f t="shared" si="3"/>
        <v>0-0-0</v>
      </c>
    </row>
    <row r="202" spans="2:8" x14ac:dyDescent="0.35">
      <c r="B202" s="3"/>
      <c r="C202" s="2">
        <f>SUMPRODUCT((Stockage!$B$3:AT$6=Articles!B202)*(ROW(Stockage!$3:$6)))</f>
        <v>511</v>
      </c>
      <c r="D202" s="2">
        <f>SUMPRODUCT((Stockage!$B$3:AT$6=Articles!B202)*(COLUMN(Stockage!$B:$AT)))</f>
        <v>3192</v>
      </c>
      <c r="E202" s="2">
        <f>INDEX(Stockage!$1:$1,(INT((D202+1)/3)-1)*3+2)</f>
        <v>0</v>
      </c>
      <c r="F202" s="2">
        <f>INDEX(Stockage!$2:$2,Articles!D202)</f>
        <v>0</v>
      </c>
      <c r="G202" s="2">
        <f>INDEX(Stockage!A:A,Articles!C202)</f>
        <v>0</v>
      </c>
      <c r="H202" t="str">
        <f t="shared" si="3"/>
        <v>0-0-0</v>
      </c>
    </row>
    <row r="203" spans="2:8" x14ac:dyDescent="0.35">
      <c r="B203" s="3"/>
      <c r="C203" s="2">
        <f>SUMPRODUCT((Stockage!$B$3:AT$6=Articles!B203)*(ROW(Stockage!$3:$6)))</f>
        <v>511</v>
      </c>
      <c r="D203" s="2">
        <f>SUMPRODUCT((Stockage!$B$3:AT$6=Articles!B203)*(COLUMN(Stockage!$B:$AT)))</f>
        <v>3192</v>
      </c>
      <c r="E203" s="2">
        <f>INDEX(Stockage!$1:$1,(INT((D203+1)/3)-1)*3+2)</f>
        <v>0</v>
      </c>
      <c r="F203" s="2">
        <f>INDEX(Stockage!$2:$2,Articles!D203)</f>
        <v>0</v>
      </c>
      <c r="G203" s="2">
        <f>INDEX(Stockage!A:A,Articles!C203)</f>
        <v>0</v>
      </c>
      <c r="H203" t="str">
        <f t="shared" si="3"/>
        <v>0-0-0</v>
      </c>
    </row>
    <row r="204" spans="2:8" x14ac:dyDescent="0.35">
      <c r="B204" s="3"/>
      <c r="C204" s="2">
        <f>SUMPRODUCT((Stockage!$B$3:AT$6=Articles!B204)*(ROW(Stockage!$3:$6)))</f>
        <v>511</v>
      </c>
      <c r="D204" s="2">
        <f>SUMPRODUCT((Stockage!$B$3:AT$6=Articles!B204)*(COLUMN(Stockage!$B:$AT)))</f>
        <v>3192</v>
      </c>
      <c r="E204" s="2">
        <f>INDEX(Stockage!$1:$1,(INT((D204+1)/3)-1)*3+2)</f>
        <v>0</v>
      </c>
      <c r="F204" s="2">
        <f>INDEX(Stockage!$2:$2,Articles!D204)</f>
        <v>0</v>
      </c>
      <c r="G204" s="2">
        <f>INDEX(Stockage!A:A,Articles!C204)</f>
        <v>0</v>
      </c>
      <c r="H204" t="str">
        <f t="shared" si="3"/>
        <v>0-0-0</v>
      </c>
    </row>
    <row r="205" spans="2:8" x14ac:dyDescent="0.35">
      <c r="B205" s="3"/>
      <c r="C205" s="2">
        <f>SUMPRODUCT((Stockage!$B$3:AT$6=Articles!B205)*(ROW(Stockage!$3:$6)))</f>
        <v>511</v>
      </c>
      <c r="D205" s="2">
        <f>SUMPRODUCT((Stockage!$B$3:AT$6=Articles!B205)*(COLUMN(Stockage!$B:$AT)))</f>
        <v>3192</v>
      </c>
      <c r="E205" s="2">
        <f>INDEX(Stockage!$1:$1,(INT((D205+1)/3)-1)*3+2)</f>
        <v>0</v>
      </c>
      <c r="F205" s="2">
        <f>INDEX(Stockage!$2:$2,Articles!D205)</f>
        <v>0</v>
      </c>
      <c r="G205" s="2">
        <f>INDEX(Stockage!A:A,Articles!C205)</f>
        <v>0</v>
      </c>
      <c r="H205" t="str">
        <f t="shared" si="3"/>
        <v>0-0-0</v>
      </c>
    </row>
    <row r="206" spans="2:8" x14ac:dyDescent="0.35">
      <c r="B206" s="3"/>
      <c r="C206" s="2">
        <f>SUMPRODUCT((Stockage!$B$3:AT$6=Articles!B206)*(ROW(Stockage!$3:$6)))</f>
        <v>511</v>
      </c>
      <c r="D206" s="2">
        <f>SUMPRODUCT((Stockage!$B$3:AT$6=Articles!B206)*(COLUMN(Stockage!$B:$AT)))</f>
        <v>3192</v>
      </c>
      <c r="E206" s="2">
        <f>INDEX(Stockage!$1:$1,(INT((D206+1)/3)-1)*3+2)</f>
        <v>0</v>
      </c>
      <c r="F206" s="2">
        <f>INDEX(Stockage!$2:$2,Articles!D206)</f>
        <v>0</v>
      </c>
      <c r="G206" s="2">
        <f>INDEX(Stockage!A:A,Articles!C206)</f>
        <v>0</v>
      </c>
      <c r="H206" t="str">
        <f t="shared" si="3"/>
        <v>0-0-0</v>
      </c>
    </row>
    <row r="207" spans="2:8" x14ac:dyDescent="0.35">
      <c r="B207" s="3"/>
      <c r="C207" s="2">
        <f>SUMPRODUCT((Stockage!$B$3:AT$6=Articles!B207)*(ROW(Stockage!$3:$6)))</f>
        <v>511</v>
      </c>
      <c r="D207" s="2">
        <f>SUMPRODUCT((Stockage!$B$3:AT$6=Articles!B207)*(COLUMN(Stockage!$B:$AT)))</f>
        <v>3192</v>
      </c>
      <c r="E207" s="2">
        <f>INDEX(Stockage!$1:$1,(INT((D207+1)/3)-1)*3+2)</f>
        <v>0</v>
      </c>
      <c r="F207" s="2">
        <f>INDEX(Stockage!$2:$2,Articles!D207)</f>
        <v>0</v>
      </c>
      <c r="G207" s="2">
        <f>INDEX(Stockage!A:A,Articles!C207)</f>
        <v>0</v>
      </c>
      <c r="H207" t="str">
        <f t="shared" si="3"/>
        <v>0-0-0</v>
      </c>
    </row>
    <row r="208" spans="2:8" x14ac:dyDescent="0.35">
      <c r="B208" s="3"/>
      <c r="C208" s="2">
        <f>SUMPRODUCT((Stockage!$B$3:AT$6=Articles!B208)*(ROW(Stockage!$3:$6)))</f>
        <v>511</v>
      </c>
      <c r="D208" s="2">
        <f>SUMPRODUCT((Stockage!$B$3:AT$6=Articles!B208)*(COLUMN(Stockage!$B:$AT)))</f>
        <v>3192</v>
      </c>
      <c r="E208" s="2">
        <f>INDEX(Stockage!$1:$1,(INT((D208+1)/3)-1)*3+2)</f>
        <v>0</v>
      </c>
      <c r="F208" s="2">
        <f>INDEX(Stockage!$2:$2,Articles!D208)</f>
        <v>0</v>
      </c>
      <c r="G208" s="2">
        <f>INDEX(Stockage!A:A,Articles!C208)</f>
        <v>0</v>
      </c>
      <c r="H208" t="str">
        <f t="shared" si="3"/>
        <v>0-0-0</v>
      </c>
    </row>
    <row r="209" spans="2:8" x14ac:dyDescent="0.35">
      <c r="B209" s="3"/>
      <c r="C209" s="2">
        <f>SUMPRODUCT((Stockage!$B$3:AT$6=Articles!B209)*(ROW(Stockage!$3:$6)))</f>
        <v>511</v>
      </c>
      <c r="D209" s="2">
        <f>SUMPRODUCT((Stockage!$B$3:AT$6=Articles!B209)*(COLUMN(Stockage!$B:$AT)))</f>
        <v>3192</v>
      </c>
      <c r="E209" s="2">
        <f>INDEX(Stockage!$1:$1,(INT((D209+1)/3)-1)*3+2)</f>
        <v>0</v>
      </c>
      <c r="F209" s="2">
        <f>INDEX(Stockage!$2:$2,Articles!D209)</f>
        <v>0</v>
      </c>
      <c r="G209" s="2">
        <f>INDEX(Stockage!A:A,Articles!C209)</f>
        <v>0</v>
      </c>
      <c r="H209" t="str">
        <f t="shared" si="3"/>
        <v>0-0-0</v>
      </c>
    </row>
    <row r="210" spans="2:8" x14ac:dyDescent="0.35">
      <c r="B210" s="3"/>
      <c r="C210" s="2">
        <f>SUMPRODUCT((Stockage!$B$3:AT$6=Articles!B210)*(ROW(Stockage!$3:$6)))</f>
        <v>511</v>
      </c>
      <c r="D210" s="2">
        <f>SUMPRODUCT((Stockage!$B$3:AT$6=Articles!B210)*(COLUMN(Stockage!$B:$AT)))</f>
        <v>3192</v>
      </c>
      <c r="E210" s="2">
        <f>INDEX(Stockage!$1:$1,(INT((D210+1)/3)-1)*3+2)</f>
        <v>0</v>
      </c>
      <c r="F210" s="2">
        <f>INDEX(Stockage!$2:$2,Articles!D210)</f>
        <v>0</v>
      </c>
      <c r="G210" s="2">
        <f>INDEX(Stockage!A:A,Articles!C210)</f>
        <v>0</v>
      </c>
      <c r="H210" t="str">
        <f t="shared" si="3"/>
        <v>0-0-0</v>
      </c>
    </row>
    <row r="211" spans="2:8" x14ac:dyDescent="0.35">
      <c r="B211" s="3"/>
      <c r="C211" s="2">
        <f>SUMPRODUCT((Stockage!$B$3:AT$6=Articles!B211)*(ROW(Stockage!$3:$6)))</f>
        <v>511</v>
      </c>
      <c r="D211" s="2">
        <f>SUMPRODUCT((Stockage!$B$3:AT$6=Articles!B211)*(COLUMN(Stockage!$B:$AT)))</f>
        <v>3192</v>
      </c>
      <c r="E211" s="2">
        <f>INDEX(Stockage!$1:$1,(INT((D211+1)/3)-1)*3+2)</f>
        <v>0</v>
      </c>
      <c r="F211" s="2">
        <f>INDEX(Stockage!$2:$2,Articles!D211)</f>
        <v>0</v>
      </c>
      <c r="G211" s="2">
        <f>INDEX(Stockage!A:A,Articles!C211)</f>
        <v>0</v>
      </c>
      <c r="H211" t="str">
        <f t="shared" si="3"/>
        <v>0-0-0</v>
      </c>
    </row>
    <row r="212" spans="2:8" x14ac:dyDescent="0.35">
      <c r="B212" s="3"/>
      <c r="C212" s="2">
        <f>SUMPRODUCT((Stockage!$B$3:AT$6=Articles!B212)*(ROW(Stockage!$3:$6)))</f>
        <v>511</v>
      </c>
      <c r="D212" s="2">
        <f>SUMPRODUCT((Stockage!$B$3:AT$6=Articles!B212)*(COLUMN(Stockage!$B:$AT)))</f>
        <v>3192</v>
      </c>
      <c r="E212" s="2">
        <f>INDEX(Stockage!$1:$1,(INT((D212+1)/3)-1)*3+2)</f>
        <v>0</v>
      </c>
      <c r="F212" s="2">
        <f>INDEX(Stockage!$2:$2,Articles!D212)</f>
        <v>0</v>
      </c>
      <c r="G212" s="2">
        <f>INDEX(Stockage!A:A,Articles!C212)</f>
        <v>0</v>
      </c>
      <c r="H212" t="str">
        <f t="shared" si="3"/>
        <v>0-0-0</v>
      </c>
    </row>
    <row r="213" spans="2:8" x14ac:dyDescent="0.35">
      <c r="B213" s="3"/>
      <c r="C213" s="2">
        <f>SUMPRODUCT((Stockage!$B$3:AT$6=Articles!B213)*(ROW(Stockage!$3:$6)))</f>
        <v>511</v>
      </c>
      <c r="D213" s="2">
        <f>SUMPRODUCT((Stockage!$B$3:AT$6=Articles!B213)*(COLUMN(Stockage!$B:$AT)))</f>
        <v>3192</v>
      </c>
      <c r="E213" s="2">
        <f>INDEX(Stockage!$1:$1,(INT((D213+1)/3)-1)*3+2)</f>
        <v>0</v>
      </c>
      <c r="F213" s="2">
        <f>INDEX(Stockage!$2:$2,Articles!D213)</f>
        <v>0</v>
      </c>
      <c r="G213" s="2">
        <f>INDEX(Stockage!A:A,Articles!C213)</f>
        <v>0</v>
      </c>
      <c r="H213" t="str">
        <f t="shared" si="3"/>
        <v>0-0-0</v>
      </c>
    </row>
    <row r="214" spans="2:8" x14ac:dyDescent="0.35">
      <c r="B214" s="3"/>
      <c r="C214" s="2">
        <f>SUMPRODUCT((Stockage!$B$3:AT$6=Articles!B214)*(ROW(Stockage!$3:$6)))</f>
        <v>511</v>
      </c>
      <c r="D214" s="2">
        <f>SUMPRODUCT((Stockage!$B$3:AT$6=Articles!B214)*(COLUMN(Stockage!$B:$AT)))</f>
        <v>3192</v>
      </c>
      <c r="E214" s="2">
        <f>INDEX(Stockage!$1:$1,(INT((D214+1)/3)-1)*3+2)</f>
        <v>0</v>
      </c>
      <c r="F214" s="2">
        <f>INDEX(Stockage!$2:$2,Articles!D214)</f>
        <v>0</v>
      </c>
      <c r="G214" s="2">
        <f>INDEX(Stockage!A:A,Articles!C214)</f>
        <v>0</v>
      </c>
      <c r="H214" t="str">
        <f t="shared" si="3"/>
        <v>0-0-0</v>
      </c>
    </row>
    <row r="215" spans="2:8" x14ac:dyDescent="0.35">
      <c r="B215" s="3"/>
      <c r="C215" s="2">
        <f>SUMPRODUCT((Stockage!$B$3:AT$6=Articles!B215)*(ROW(Stockage!$3:$6)))</f>
        <v>511</v>
      </c>
      <c r="D215" s="2">
        <f>SUMPRODUCT((Stockage!$B$3:AT$6=Articles!B215)*(COLUMN(Stockage!$B:$AT)))</f>
        <v>3192</v>
      </c>
      <c r="E215" s="2">
        <f>INDEX(Stockage!$1:$1,(INT((D215+1)/3)-1)*3+2)</f>
        <v>0</v>
      </c>
      <c r="F215" s="2">
        <f>INDEX(Stockage!$2:$2,Articles!D215)</f>
        <v>0</v>
      </c>
      <c r="G215" s="2">
        <f>INDEX(Stockage!A:A,Articles!C215)</f>
        <v>0</v>
      </c>
      <c r="H215" t="str">
        <f t="shared" si="3"/>
        <v>0-0-0</v>
      </c>
    </row>
    <row r="216" spans="2:8" x14ac:dyDescent="0.35">
      <c r="B216" s="3"/>
      <c r="C216" s="2">
        <f>SUMPRODUCT((Stockage!$B$3:AT$6=Articles!B216)*(ROW(Stockage!$3:$6)))</f>
        <v>511</v>
      </c>
      <c r="D216" s="2">
        <f>SUMPRODUCT((Stockage!$B$3:AT$6=Articles!B216)*(COLUMN(Stockage!$B:$AT)))</f>
        <v>3192</v>
      </c>
      <c r="E216" s="2">
        <f>INDEX(Stockage!$1:$1,(INT((D216+1)/3)-1)*3+2)</f>
        <v>0</v>
      </c>
      <c r="F216" s="2">
        <f>INDEX(Stockage!$2:$2,Articles!D216)</f>
        <v>0</v>
      </c>
      <c r="G216" s="2">
        <f>INDEX(Stockage!A:A,Articles!C216)</f>
        <v>0</v>
      </c>
      <c r="H216" t="str">
        <f t="shared" si="3"/>
        <v>0-0-0</v>
      </c>
    </row>
    <row r="217" spans="2:8" x14ac:dyDescent="0.35">
      <c r="B217" s="3"/>
      <c r="C217" s="2">
        <f>SUMPRODUCT((Stockage!$B$3:AT$6=Articles!B217)*(ROW(Stockage!$3:$6)))</f>
        <v>511</v>
      </c>
      <c r="D217" s="2">
        <f>SUMPRODUCT((Stockage!$B$3:AT$6=Articles!B217)*(COLUMN(Stockage!$B:$AT)))</f>
        <v>3192</v>
      </c>
      <c r="E217" s="2">
        <f>INDEX(Stockage!$1:$1,(INT((D217+1)/3)-1)*3+2)</f>
        <v>0</v>
      </c>
      <c r="F217" s="2">
        <f>INDEX(Stockage!$2:$2,Articles!D217)</f>
        <v>0</v>
      </c>
      <c r="G217" s="2">
        <f>INDEX(Stockage!A:A,Articles!C217)</f>
        <v>0</v>
      </c>
      <c r="H217" t="str">
        <f t="shared" si="3"/>
        <v>0-0-0</v>
      </c>
    </row>
    <row r="218" spans="2:8" x14ac:dyDescent="0.35">
      <c r="B218" s="3"/>
      <c r="C218" s="2">
        <f>SUMPRODUCT((Stockage!$B$3:AT$6=Articles!B218)*(ROW(Stockage!$3:$6)))</f>
        <v>511</v>
      </c>
      <c r="D218" s="2">
        <f>SUMPRODUCT((Stockage!$B$3:AT$6=Articles!B218)*(COLUMN(Stockage!$B:$AT)))</f>
        <v>3192</v>
      </c>
      <c r="E218" s="2">
        <f>INDEX(Stockage!$1:$1,(INT((D218+1)/3)-1)*3+2)</f>
        <v>0</v>
      </c>
      <c r="F218" s="2">
        <f>INDEX(Stockage!$2:$2,Articles!D218)</f>
        <v>0</v>
      </c>
      <c r="G218" s="2">
        <f>INDEX(Stockage!A:A,Articles!C218)</f>
        <v>0</v>
      </c>
      <c r="H218" t="str">
        <f t="shared" si="3"/>
        <v>0-0-0</v>
      </c>
    </row>
    <row r="219" spans="2:8" x14ac:dyDescent="0.35">
      <c r="B219" s="3"/>
      <c r="C219" s="2">
        <f>SUMPRODUCT((Stockage!$B$3:AT$6=Articles!B219)*(ROW(Stockage!$3:$6)))</f>
        <v>511</v>
      </c>
      <c r="D219" s="2">
        <f>SUMPRODUCT((Stockage!$B$3:AT$6=Articles!B219)*(COLUMN(Stockage!$B:$AT)))</f>
        <v>3192</v>
      </c>
      <c r="E219" s="2">
        <f>INDEX(Stockage!$1:$1,(INT((D219+1)/3)-1)*3+2)</f>
        <v>0</v>
      </c>
      <c r="F219" s="2">
        <f>INDEX(Stockage!$2:$2,Articles!D219)</f>
        <v>0</v>
      </c>
      <c r="G219" s="2">
        <f>INDEX(Stockage!A:A,Articles!C219)</f>
        <v>0</v>
      </c>
      <c r="H219" t="str">
        <f t="shared" si="3"/>
        <v>0-0-0</v>
      </c>
    </row>
    <row r="220" spans="2:8" x14ac:dyDescent="0.35">
      <c r="B220" s="3"/>
      <c r="C220" s="2">
        <f>SUMPRODUCT((Stockage!$B$3:AT$6=Articles!B220)*(ROW(Stockage!$3:$6)))</f>
        <v>511</v>
      </c>
      <c r="D220" s="2">
        <f>SUMPRODUCT((Stockage!$B$3:AT$6=Articles!B220)*(COLUMN(Stockage!$B:$AT)))</f>
        <v>3192</v>
      </c>
      <c r="E220" s="2">
        <f>INDEX(Stockage!$1:$1,(INT((D220+1)/3)-1)*3+2)</f>
        <v>0</v>
      </c>
      <c r="F220" s="2">
        <f>INDEX(Stockage!$2:$2,Articles!D220)</f>
        <v>0</v>
      </c>
      <c r="G220" s="2">
        <f>INDEX(Stockage!A:A,Articles!C220)</f>
        <v>0</v>
      </c>
      <c r="H220" t="str">
        <f t="shared" si="3"/>
        <v>0-0-0</v>
      </c>
    </row>
    <row r="221" spans="2:8" x14ac:dyDescent="0.35">
      <c r="B221" s="3"/>
      <c r="C221" s="2">
        <f>SUMPRODUCT((Stockage!$B$3:AT$6=Articles!B221)*(ROW(Stockage!$3:$6)))</f>
        <v>511</v>
      </c>
      <c r="D221" s="2">
        <f>SUMPRODUCT((Stockage!$B$3:AT$6=Articles!B221)*(COLUMN(Stockage!$B:$AT)))</f>
        <v>3192</v>
      </c>
      <c r="E221" s="2">
        <f>INDEX(Stockage!$1:$1,(INT((D221+1)/3)-1)*3+2)</f>
        <v>0</v>
      </c>
      <c r="F221" s="2">
        <f>INDEX(Stockage!$2:$2,Articles!D221)</f>
        <v>0</v>
      </c>
      <c r="G221" s="2">
        <f>INDEX(Stockage!A:A,Articles!C221)</f>
        <v>0</v>
      </c>
      <c r="H221" t="str">
        <f t="shared" si="3"/>
        <v>0-0-0</v>
      </c>
    </row>
    <row r="222" spans="2:8" x14ac:dyDescent="0.35">
      <c r="B222" s="3"/>
      <c r="C222" s="2">
        <f>SUMPRODUCT((Stockage!$B$3:AT$6=Articles!B222)*(ROW(Stockage!$3:$6)))</f>
        <v>511</v>
      </c>
      <c r="D222" s="2">
        <f>SUMPRODUCT((Stockage!$B$3:AT$6=Articles!B222)*(COLUMN(Stockage!$B:$AT)))</f>
        <v>3192</v>
      </c>
      <c r="E222" s="2">
        <f>INDEX(Stockage!$1:$1,(INT((D222+1)/3)-1)*3+2)</f>
        <v>0</v>
      </c>
      <c r="F222" s="2">
        <f>INDEX(Stockage!$2:$2,Articles!D222)</f>
        <v>0</v>
      </c>
      <c r="G222" s="2">
        <f>INDEX(Stockage!A:A,Articles!C222)</f>
        <v>0</v>
      </c>
      <c r="H222" t="str">
        <f t="shared" si="3"/>
        <v>0-0-0</v>
      </c>
    </row>
    <row r="223" spans="2:8" x14ac:dyDescent="0.35">
      <c r="B223" s="3"/>
      <c r="C223" s="2">
        <f>SUMPRODUCT((Stockage!$B$3:AT$6=Articles!B223)*(ROW(Stockage!$3:$6)))</f>
        <v>511</v>
      </c>
      <c r="D223" s="2">
        <f>SUMPRODUCT((Stockage!$B$3:AT$6=Articles!B223)*(COLUMN(Stockage!$B:$AT)))</f>
        <v>3192</v>
      </c>
      <c r="E223" s="2">
        <f>INDEX(Stockage!$1:$1,(INT((D223+1)/3)-1)*3+2)</f>
        <v>0</v>
      </c>
      <c r="F223" s="2">
        <f>INDEX(Stockage!$2:$2,Articles!D223)</f>
        <v>0</v>
      </c>
      <c r="G223" s="2">
        <f>INDEX(Stockage!A:A,Articles!C223)</f>
        <v>0</v>
      </c>
      <c r="H223" t="str">
        <f t="shared" si="3"/>
        <v>0-0-0</v>
      </c>
    </row>
    <row r="224" spans="2:8" x14ac:dyDescent="0.35">
      <c r="B224" s="3"/>
      <c r="C224" s="2">
        <f>SUMPRODUCT((Stockage!$B$3:AT$6=Articles!B224)*(ROW(Stockage!$3:$6)))</f>
        <v>511</v>
      </c>
      <c r="D224" s="2">
        <f>SUMPRODUCT((Stockage!$B$3:AT$6=Articles!B224)*(COLUMN(Stockage!$B:$AT)))</f>
        <v>3192</v>
      </c>
      <c r="E224" s="2">
        <f>INDEX(Stockage!$1:$1,(INT((D224+1)/3)-1)*3+2)</f>
        <v>0</v>
      </c>
      <c r="F224" s="2">
        <f>INDEX(Stockage!$2:$2,Articles!D224)</f>
        <v>0</v>
      </c>
      <c r="G224" s="2">
        <f>INDEX(Stockage!A:A,Articles!C224)</f>
        <v>0</v>
      </c>
      <c r="H224" t="str">
        <f t="shared" si="3"/>
        <v>0-0-0</v>
      </c>
    </row>
    <row r="225" spans="2:8" x14ac:dyDescent="0.35">
      <c r="B225" s="3"/>
      <c r="C225" s="2">
        <f>SUMPRODUCT((Stockage!$B$3:AT$6=Articles!B225)*(ROW(Stockage!$3:$6)))</f>
        <v>511</v>
      </c>
      <c r="D225" s="2">
        <f>SUMPRODUCT((Stockage!$B$3:AT$6=Articles!B225)*(COLUMN(Stockage!$B:$AT)))</f>
        <v>3192</v>
      </c>
      <c r="E225" s="2">
        <f>INDEX(Stockage!$1:$1,(INT((D225+1)/3)-1)*3+2)</f>
        <v>0</v>
      </c>
      <c r="F225" s="2">
        <f>INDEX(Stockage!$2:$2,Articles!D225)</f>
        <v>0</v>
      </c>
      <c r="G225" s="2">
        <f>INDEX(Stockage!A:A,Articles!C225)</f>
        <v>0</v>
      </c>
      <c r="H225" t="str">
        <f t="shared" si="3"/>
        <v>0-0-0</v>
      </c>
    </row>
    <row r="226" spans="2:8" x14ac:dyDescent="0.35">
      <c r="B226" s="3"/>
      <c r="C226" s="2">
        <f>SUMPRODUCT((Stockage!$B$3:AT$6=Articles!B226)*(ROW(Stockage!$3:$6)))</f>
        <v>511</v>
      </c>
      <c r="D226" s="2">
        <f>SUMPRODUCT((Stockage!$B$3:AT$6=Articles!B226)*(COLUMN(Stockage!$B:$AT)))</f>
        <v>3192</v>
      </c>
      <c r="E226" s="2">
        <f>INDEX(Stockage!$1:$1,(INT((D226+1)/3)-1)*3+2)</f>
        <v>0</v>
      </c>
      <c r="F226" s="2">
        <f>INDEX(Stockage!$2:$2,Articles!D226)</f>
        <v>0</v>
      </c>
      <c r="G226" s="2">
        <f>INDEX(Stockage!A:A,Articles!C226)</f>
        <v>0</v>
      </c>
      <c r="H226" t="str">
        <f t="shared" si="3"/>
        <v>0-0-0</v>
      </c>
    </row>
    <row r="227" spans="2:8" x14ac:dyDescent="0.35">
      <c r="B227" s="3"/>
      <c r="C227" s="2">
        <f>SUMPRODUCT((Stockage!$B$3:AT$6=Articles!B227)*(ROW(Stockage!$3:$6)))</f>
        <v>511</v>
      </c>
      <c r="D227" s="2">
        <f>SUMPRODUCT((Stockage!$B$3:AT$6=Articles!B227)*(COLUMN(Stockage!$B:$AT)))</f>
        <v>3192</v>
      </c>
      <c r="E227" s="2">
        <f>INDEX(Stockage!$1:$1,(INT((D227+1)/3)-1)*3+2)</f>
        <v>0</v>
      </c>
      <c r="F227" s="2">
        <f>INDEX(Stockage!$2:$2,Articles!D227)</f>
        <v>0</v>
      </c>
      <c r="G227" s="2">
        <f>INDEX(Stockage!A:A,Articles!C227)</f>
        <v>0</v>
      </c>
      <c r="H227" t="str">
        <f t="shared" si="3"/>
        <v>0-0-0</v>
      </c>
    </row>
    <row r="228" spans="2:8" x14ac:dyDescent="0.35">
      <c r="B228" s="3"/>
      <c r="C228" s="2">
        <f>SUMPRODUCT((Stockage!$B$3:AT$6=Articles!B228)*(ROW(Stockage!$3:$6)))</f>
        <v>511</v>
      </c>
      <c r="D228" s="2">
        <f>SUMPRODUCT((Stockage!$B$3:AT$6=Articles!B228)*(COLUMN(Stockage!$B:$AT)))</f>
        <v>3192</v>
      </c>
      <c r="E228" s="2">
        <f>INDEX(Stockage!$1:$1,(INT((D228+1)/3)-1)*3+2)</f>
        <v>0</v>
      </c>
      <c r="F228" s="2">
        <f>INDEX(Stockage!$2:$2,Articles!D228)</f>
        <v>0</v>
      </c>
      <c r="G228" s="2">
        <f>INDEX(Stockage!A:A,Articles!C228)</f>
        <v>0</v>
      </c>
      <c r="H228" t="str">
        <f t="shared" si="3"/>
        <v>0-0-0</v>
      </c>
    </row>
    <row r="229" spans="2:8" x14ac:dyDescent="0.35">
      <c r="B229" s="3"/>
      <c r="C229" s="2">
        <f>SUMPRODUCT((Stockage!$B$3:AT$6=Articles!B229)*(ROW(Stockage!$3:$6)))</f>
        <v>511</v>
      </c>
      <c r="D229" s="2">
        <f>SUMPRODUCT((Stockage!$B$3:AT$6=Articles!B229)*(COLUMN(Stockage!$B:$AT)))</f>
        <v>3192</v>
      </c>
      <c r="E229" s="2">
        <f>INDEX(Stockage!$1:$1,(INT((D229+1)/3)-1)*3+2)</f>
        <v>0</v>
      </c>
      <c r="F229" s="2">
        <f>INDEX(Stockage!$2:$2,Articles!D229)</f>
        <v>0</v>
      </c>
      <c r="G229" s="2">
        <f>INDEX(Stockage!A:A,Articles!C229)</f>
        <v>0</v>
      </c>
      <c r="H229" t="str">
        <f t="shared" si="3"/>
        <v>0-0-0</v>
      </c>
    </row>
    <row r="230" spans="2:8" x14ac:dyDescent="0.35">
      <c r="B230" s="3"/>
      <c r="C230" s="2">
        <f>SUMPRODUCT((Stockage!$B$3:AT$6=Articles!B230)*(ROW(Stockage!$3:$6)))</f>
        <v>511</v>
      </c>
      <c r="D230" s="2">
        <f>SUMPRODUCT((Stockage!$B$3:AT$6=Articles!B230)*(COLUMN(Stockage!$B:$AT)))</f>
        <v>3192</v>
      </c>
      <c r="E230" s="2">
        <f>INDEX(Stockage!$1:$1,(INT((D230+1)/3)-1)*3+2)</f>
        <v>0</v>
      </c>
      <c r="F230" s="2">
        <f>INDEX(Stockage!$2:$2,Articles!D230)</f>
        <v>0</v>
      </c>
      <c r="G230" s="2">
        <f>INDEX(Stockage!A:A,Articles!C230)</f>
        <v>0</v>
      </c>
      <c r="H230" t="str">
        <f t="shared" si="3"/>
        <v>0-0-0</v>
      </c>
    </row>
    <row r="231" spans="2:8" x14ac:dyDescent="0.35">
      <c r="B231" s="3"/>
      <c r="C231" s="2">
        <f>SUMPRODUCT((Stockage!$B$3:AT$6=Articles!B231)*(ROW(Stockage!$3:$6)))</f>
        <v>511</v>
      </c>
      <c r="D231" s="2">
        <f>SUMPRODUCT((Stockage!$B$3:AT$6=Articles!B231)*(COLUMN(Stockage!$B:$AT)))</f>
        <v>3192</v>
      </c>
      <c r="E231" s="2">
        <f>INDEX(Stockage!$1:$1,(INT((D231+1)/3)-1)*3+2)</f>
        <v>0</v>
      </c>
      <c r="F231" s="2">
        <f>INDEX(Stockage!$2:$2,Articles!D231)</f>
        <v>0</v>
      </c>
      <c r="G231" s="2">
        <f>INDEX(Stockage!A:A,Articles!C231)</f>
        <v>0</v>
      </c>
      <c r="H231" t="str">
        <f t="shared" si="3"/>
        <v>0-0-0</v>
      </c>
    </row>
    <row r="232" spans="2:8" x14ac:dyDescent="0.35">
      <c r="B232" s="3"/>
      <c r="C232" s="2">
        <f>SUMPRODUCT((Stockage!$B$3:AT$6=Articles!B232)*(ROW(Stockage!$3:$6)))</f>
        <v>511</v>
      </c>
      <c r="D232" s="2">
        <f>SUMPRODUCT((Stockage!$B$3:AT$6=Articles!B232)*(COLUMN(Stockage!$B:$AT)))</f>
        <v>3192</v>
      </c>
      <c r="E232" s="2">
        <f>INDEX(Stockage!$1:$1,(INT((D232+1)/3)-1)*3+2)</f>
        <v>0</v>
      </c>
      <c r="F232" s="2">
        <f>INDEX(Stockage!$2:$2,Articles!D232)</f>
        <v>0</v>
      </c>
      <c r="G232" s="2">
        <f>INDEX(Stockage!A:A,Articles!C232)</f>
        <v>0</v>
      </c>
      <c r="H232" t="str">
        <f t="shared" si="3"/>
        <v>0-0-0</v>
      </c>
    </row>
    <row r="233" spans="2:8" x14ac:dyDescent="0.35">
      <c r="B233" s="3"/>
      <c r="C233" s="2">
        <f>SUMPRODUCT((Stockage!$B$3:AT$6=Articles!B233)*(ROW(Stockage!$3:$6)))</f>
        <v>511</v>
      </c>
      <c r="D233" s="2">
        <f>SUMPRODUCT((Stockage!$B$3:AT$6=Articles!B233)*(COLUMN(Stockage!$B:$AT)))</f>
        <v>3192</v>
      </c>
      <c r="E233" s="2">
        <f>INDEX(Stockage!$1:$1,(INT((D233+1)/3)-1)*3+2)</f>
        <v>0</v>
      </c>
      <c r="F233" s="2">
        <f>INDEX(Stockage!$2:$2,Articles!D233)</f>
        <v>0</v>
      </c>
      <c r="G233" s="2">
        <f>INDEX(Stockage!A:A,Articles!C233)</f>
        <v>0</v>
      </c>
      <c r="H233" t="str">
        <f t="shared" si="3"/>
        <v>0-0-0</v>
      </c>
    </row>
    <row r="234" spans="2:8" x14ac:dyDescent="0.35">
      <c r="B234" s="3"/>
      <c r="C234" s="2">
        <f>SUMPRODUCT((Stockage!$B$3:AT$6=Articles!B234)*(ROW(Stockage!$3:$6)))</f>
        <v>511</v>
      </c>
      <c r="D234" s="2">
        <f>SUMPRODUCT((Stockage!$B$3:AT$6=Articles!B234)*(COLUMN(Stockage!$B:$AT)))</f>
        <v>3192</v>
      </c>
      <c r="E234" s="2">
        <f>INDEX(Stockage!$1:$1,(INT((D234+1)/3)-1)*3+2)</f>
        <v>0</v>
      </c>
      <c r="F234" s="2">
        <f>INDEX(Stockage!$2:$2,Articles!D234)</f>
        <v>0</v>
      </c>
      <c r="G234" s="2">
        <f>INDEX(Stockage!A:A,Articles!C234)</f>
        <v>0</v>
      </c>
      <c r="H234" t="str">
        <f t="shared" si="3"/>
        <v>0-0-0</v>
      </c>
    </row>
    <row r="235" spans="2:8" x14ac:dyDescent="0.35">
      <c r="B235" s="3"/>
      <c r="C235" s="2">
        <f>SUMPRODUCT((Stockage!$B$3:AT$6=Articles!B235)*(ROW(Stockage!$3:$6)))</f>
        <v>511</v>
      </c>
      <c r="D235" s="2">
        <f>SUMPRODUCT((Stockage!$B$3:AT$6=Articles!B235)*(COLUMN(Stockage!$B:$AT)))</f>
        <v>3192</v>
      </c>
      <c r="E235" s="2">
        <f>INDEX(Stockage!$1:$1,(INT((D235+1)/3)-1)*3+2)</f>
        <v>0</v>
      </c>
      <c r="F235" s="2">
        <f>INDEX(Stockage!$2:$2,Articles!D235)</f>
        <v>0</v>
      </c>
      <c r="G235" s="2">
        <f>INDEX(Stockage!A:A,Articles!C235)</f>
        <v>0</v>
      </c>
      <c r="H235" t="str">
        <f t="shared" si="3"/>
        <v>0-0-0</v>
      </c>
    </row>
    <row r="236" spans="2:8" x14ac:dyDescent="0.35">
      <c r="B236" s="3"/>
      <c r="C236" s="2">
        <f>SUMPRODUCT((Stockage!$B$3:AT$6=Articles!B236)*(ROW(Stockage!$3:$6)))</f>
        <v>511</v>
      </c>
      <c r="D236" s="2">
        <f>SUMPRODUCT((Stockage!$B$3:AT$6=Articles!B236)*(COLUMN(Stockage!$B:$AT)))</f>
        <v>3192</v>
      </c>
      <c r="E236" s="2">
        <f>INDEX(Stockage!$1:$1,(INT((D236+1)/3)-1)*3+2)</f>
        <v>0</v>
      </c>
      <c r="F236" s="2">
        <f>INDEX(Stockage!$2:$2,Articles!D236)</f>
        <v>0</v>
      </c>
      <c r="G236" s="2">
        <f>INDEX(Stockage!A:A,Articles!C236)</f>
        <v>0</v>
      </c>
      <c r="H236" t="str">
        <f t="shared" si="3"/>
        <v>0-0-0</v>
      </c>
    </row>
    <row r="237" spans="2:8" x14ac:dyDescent="0.35">
      <c r="B237" s="3"/>
      <c r="C237" s="2">
        <f>SUMPRODUCT((Stockage!$B$3:AT$6=Articles!B237)*(ROW(Stockage!$3:$6)))</f>
        <v>511</v>
      </c>
      <c r="D237" s="2">
        <f>SUMPRODUCT((Stockage!$B$3:AT$6=Articles!B237)*(COLUMN(Stockage!$B:$AT)))</f>
        <v>3192</v>
      </c>
      <c r="E237" s="2">
        <f>INDEX(Stockage!$1:$1,(INT((D237+1)/3)-1)*3+2)</f>
        <v>0</v>
      </c>
      <c r="F237" s="2">
        <f>INDEX(Stockage!$2:$2,Articles!D237)</f>
        <v>0</v>
      </c>
      <c r="G237" s="2">
        <f>INDEX(Stockage!A:A,Articles!C237)</f>
        <v>0</v>
      </c>
      <c r="H237" t="str">
        <f t="shared" si="3"/>
        <v>0-0-0</v>
      </c>
    </row>
    <row r="238" spans="2:8" x14ac:dyDescent="0.35">
      <c r="B238" s="3"/>
      <c r="C238" s="2">
        <f>SUMPRODUCT((Stockage!$B$3:AT$6=Articles!B238)*(ROW(Stockage!$3:$6)))</f>
        <v>511</v>
      </c>
      <c r="D238" s="2">
        <f>SUMPRODUCT((Stockage!$B$3:AT$6=Articles!B238)*(COLUMN(Stockage!$B:$AT)))</f>
        <v>3192</v>
      </c>
      <c r="E238" s="2">
        <f>INDEX(Stockage!$1:$1,(INT((D238+1)/3)-1)*3+2)</f>
        <v>0</v>
      </c>
      <c r="F238" s="2">
        <f>INDEX(Stockage!$2:$2,Articles!D238)</f>
        <v>0</v>
      </c>
      <c r="G238" s="2">
        <f>INDEX(Stockage!A:A,Articles!C238)</f>
        <v>0</v>
      </c>
      <c r="H238" t="str">
        <f t="shared" si="3"/>
        <v>0-0-0</v>
      </c>
    </row>
    <row r="239" spans="2:8" x14ac:dyDescent="0.35">
      <c r="B239" s="3"/>
      <c r="C239" s="2">
        <f>SUMPRODUCT((Stockage!$B$3:AT$6=Articles!B239)*(ROW(Stockage!$3:$6)))</f>
        <v>511</v>
      </c>
      <c r="D239" s="2">
        <f>SUMPRODUCT((Stockage!$B$3:AT$6=Articles!B239)*(COLUMN(Stockage!$B:$AT)))</f>
        <v>3192</v>
      </c>
      <c r="E239" s="2">
        <f>INDEX(Stockage!$1:$1,(INT((D239+1)/3)-1)*3+2)</f>
        <v>0</v>
      </c>
      <c r="F239" s="2">
        <f>INDEX(Stockage!$2:$2,Articles!D239)</f>
        <v>0</v>
      </c>
      <c r="G239" s="2">
        <f>INDEX(Stockage!A:A,Articles!C239)</f>
        <v>0</v>
      </c>
      <c r="H239" t="str">
        <f t="shared" si="3"/>
        <v>0-0-0</v>
      </c>
    </row>
    <row r="240" spans="2:8" x14ac:dyDescent="0.35">
      <c r="B240" s="3"/>
      <c r="C240" s="2">
        <f>SUMPRODUCT((Stockage!$B$3:AT$6=Articles!B240)*(ROW(Stockage!$3:$6)))</f>
        <v>511</v>
      </c>
      <c r="D240" s="2">
        <f>SUMPRODUCT((Stockage!$B$3:AT$6=Articles!B240)*(COLUMN(Stockage!$B:$AT)))</f>
        <v>3192</v>
      </c>
      <c r="E240" s="2">
        <f>INDEX(Stockage!$1:$1,(INT((D240+1)/3)-1)*3+2)</f>
        <v>0</v>
      </c>
      <c r="F240" s="2">
        <f>INDEX(Stockage!$2:$2,Articles!D240)</f>
        <v>0</v>
      </c>
      <c r="G240" s="2">
        <f>INDEX(Stockage!A:A,Articles!C240)</f>
        <v>0</v>
      </c>
      <c r="H240" t="str">
        <f t="shared" si="3"/>
        <v>0-0-0</v>
      </c>
    </row>
    <row r="241" spans="2:8" x14ac:dyDescent="0.35">
      <c r="B241" s="3"/>
      <c r="C241" s="2">
        <f>SUMPRODUCT((Stockage!$B$3:AT$6=Articles!B241)*(ROW(Stockage!$3:$6)))</f>
        <v>511</v>
      </c>
      <c r="D241" s="2">
        <f>SUMPRODUCT((Stockage!$B$3:AT$6=Articles!B241)*(COLUMN(Stockage!$B:$AT)))</f>
        <v>3192</v>
      </c>
      <c r="E241" s="2">
        <f>INDEX(Stockage!$1:$1,(INT((D241+1)/3)-1)*3+2)</f>
        <v>0</v>
      </c>
      <c r="F241" s="2">
        <f>INDEX(Stockage!$2:$2,Articles!D241)</f>
        <v>0</v>
      </c>
      <c r="G241" s="2">
        <f>INDEX(Stockage!A:A,Articles!C241)</f>
        <v>0</v>
      </c>
      <c r="H241" t="str">
        <f t="shared" si="3"/>
        <v>0-0-0</v>
      </c>
    </row>
    <row r="242" spans="2:8" x14ac:dyDescent="0.35">
      <c r="B242" s="3"/>
      <c r="C242" s="2">
        <f>SUMPRODUCT((Stockage!$B$3:AT$6=Articles!B242)*(ROW(Stockage!$3:$6)))</f>
        <v>511</v>
      </c>
      <c r="D242" s="2">
        <f>SUMPRODUCT((Stockage!$B$3:AT$6=Articles!B242)*(COLUMN(Stockage!$B:$AT)))</f>
        <v>3192</v>
      </c>
      <c r="E242" s="2">
        <f>INDEX(Stockage!$1:$1,(INT((D242+1)/3)-1)*3+2)</f>
        <v>0</v>
      </c>
      <c r="F242" s="2">
        <f>INDEX(Stockage!$2:$2,Articles!D242)</f>
        <v>0</v>
      </c>
      <c r="G242" s="2">
        <f>INDEX(Stockage!A:A,Articles!C242)</f>
        <v>0</v>
      </c>
      <c r="H242" t="str">
        <f t="shared" si="3"/>
        <v>0-0-0</v>
      </c>
    </row>
    <row r="243" spans="2:8" x14ac:dyDescent="0.35">
      <c r="B243" s="3"/>
      <c r="C243" s="2">
        <f>SUMPRODUCT((Stockage!$B$3:AT$6=Articles!B243)*(ROW(Stockage!$3:$6)))</f>
        <v>511</v>
      </c>
      <c r="D243" s="2">
        <f>SUMPRODUCT((Stockage!$B$3:AT$6=Articles!B243)*(COLUMN(Stockage!$B:$AT)))</f>
        <v>3192</v>
      </c>
      <c r="E243" s="2">
        <f>INDEX(Stockage!$1:$1,(INT((D243+1)/3)-1)*3+2)</f>
        <v>0</v>
      </c>
      <c r="F243" s="2">
        <f>INDEX(Stockage!$2:$2,Articles!D243)</f>
        <v>0</v>
      </c>
      <c r="G243" s="2">
        <f>INDEX(Stockage!A:A,Articles!C243)</f>
        <v>0</v>
      </c>
      <c r="H243" t="str">
        <f t="shared" si="3"/>
        <v>0-0-0</v>
      </c>
    </row>
    <row r="244" spans="2:8" x14ac:dyDescent="0.35">
      <c r="B244" s="3"/>
      <c r="C244" s="2">
        <f>SUMPRODUCT((Stockage!$B$3:AT$6=Articles!B244)*(ROW(Stockage!$3:$6)))</f>
        <v>511</v>
      </c>
      <c r="D244" s="2">
        <f>SUMPRODUCT((Stockage!$B$3:AT$6=Articles!B244)*(COLUMN(Stockage!$B:$AT)))</f>
        <v>3192</v>
      </c>
      <c r="E244" s="2">
        <f>INDEX(Stockage!$1:$1,(INT((D244+1)/3)-1)*3+2)</f>
        <v>0</v>
      </c>
      <c r="F244" s="2">
        <f>INDEX(Stockage!$2:$2,Articles!D244)</f>
        <v>0</v>
      </c>
      <c r="G244" s="2">
        <f>INDEX(Stockage!A:A,Articles!C244)</f>
        <v>0</v>
      </c>
      <c r="H244" t="str">
        <f t="shared" si="3"/>
        <v>0-0-0</v>
      </c>
    </row>
    <row r="245" spans="2:8" x14ac:dyDescent="0.35">
      <c r="B245" s="3"/>
      <c r="C245" s="2">
        <f>SUMPRODUCT((Stockage!$B$3:AT$6=Articles!B245)*(ROW(Stockage!$3:$6)))</f>
        <v>511</v>
      </c>
      <c r="D245" s="2">
        <f>SUMPRODUCT((Stockage!$B$3:AT$6=Articles!B245)*(COLUMN(Stockage!$B:$AT)))</f>
        <v>3192</v>
      </c>
      <c r="E245" s="2">
        <f>INDEX(Stockage!$1:$1,(INT((D245+1)/3)-1)*3+2)</f>
        <v>0</v>
      </c>
      <c r="F245" s="2">
        <f>INDEX(Stockage!$2:$2,Articles!D245)</f>
        <v>0</v>
      </c>
      <c r="G245" s="2">
        <f>INDEX(Stockage!A:A,Articles!C245)</f>
        <v>0</v>
      </c>
      <c r="H245" t="str">
        <f t="shared" si="3"/>
        <v>0-0-0</v>
      </c>
    </row>
    <row r="246" spans="2:8" x14ac:dyDescent="0.35">
      <c r="B246" s="3"/>
      <c r="C246" s="2">
        <f>SUMPRODUCT((Stockage!$B$3:AT$6=Articles!B246)*(ROW(Stockage!$3:$6)))</f>
        <v>511</v>
      </c>
      <c r="D246" s="2">
        <f>SUMPRODUCT((Stockage!$B$3:AT$6=Articles!B246)*(COLUMN(Stockage!$B:$AT)))</f>
        <v>3192</v>
      </c>
      <c r="E246" s="2">
        <f>INDEX(Stockage!$1:$1,(INT((D246+1)/3)-1)*3+2)</f>
        <v>0</v>
      </c>
      <c r="F246" s="2">
        <f>INDEX(Stockage!$2:$2,Articles!D246)</f>
        <v>0</v>
      </c>
      <c r="G246" s="2">
        <f>INDEX(Stockage!A:A,Articles!C246)</f>
        <v>0</v>
      </c>
      <c r="H246" t="str">
        <f t="shared" si="3"/>
        <v>0-0-0</v>
      </c>
    </row>
    <row r="247" spans="2:8" x14ac:dyDescent="0.35">
      <c r="B247" s="3"/>
      <c r="C247" s="2">
        <f>SUMPRODUCT((Stockage!$B$3:AT$6=Articles!B247)*(ROW(Stockage!$3:$6)))</f>
        <v>511</v>
      </c>
      <c r="D247" s="2">
        <f>SUMPRODUCT((Stockage!$B$3:AT$6=Articles!B247)*(COLUMN(Stockage!$B:$AT)))</f>
        <v>3192</v>
      </c>
      <c r="E247" s="2">
        <f>INDEX(Stockage!$1:$1,(INT((D247+1)/3)-1)*3+2)</f>
        <v>0</v>
      </c>
      <c r="F247" s="2">
        <f>INDEX(Stockage!$2:$2,Articles!D247)</f>
        <v>0</v>
      </c>
      <c r="G247" s="2">
        <f>INDEX(Stockage!A:A,Articles!C247)</f>
        <v>0</v>
      </c>
      <c r="H247" t="str">
        <f t="shared" si="3"/>
        <v>0-0-0</v>
      </c>
    </row>
    <row r="248" spans="2:8" x14ac:dyDescent="0.35">
      <c r="B248" s="3"/>
      <c r="C248" s="2">
        <f>SUMPRODUCT((Stockage!$B$3:AT$6=Articles!B248)*(ROW(Stockage!$3:$6)))</f>
        <v>511</v>
      </c>
      <c r="D248" s="2">
        <f>SUMPRODUCT((Stockage!$B$3:AT$6=Articles!B248)*(COLUMN(Stockage!$B:$AT)))</f>
        <v>3192</v>
      </c>
      <c r="E248" s="2">
        <f>INDEX(Stockage!$1:$1,(INT((D248+1)/3)-1)*3+2)</f>
        <v>0</v>
      </c>
      <c r="F248" s="2">
        <f>INDEX(Stockage!$2:$2,Articles!D248)</f>
        <v>0</v>
      </c>
      <c r="G248" s="2">
        <f>INDEX(Stockage!A:A,Articles!C248)</f>
        <v>0</v>
      </c>
      <c r="H248" t="str">
        <f t="shared" si="3"/>
        <v>0-0-0</v>
      </c>
    </row>
    <row r="249" spans="2:8" x14ac:dyDescent="0.35">
      <c r="B249" s="3"/>
      <c r="C249" s="2">
        <f>SUMPRODUCT((Stockage!$B$3:AT$6=Articles!B249)*(ROW(Stockage!$3:$6)))</f>
        <v>511</v>
      </c>
      <c r="D249" s="2">
        <f>SUMPRODUCT((Stockage!$B$3:AT$6=Articles!B249)*(COLUMN(Stockage!$B:$AT)))</f>
        <v>3192</v>
      </c>
      <c r="E249" s="2">
        <f>INDEX(Stockage!$1:$1,(INT((D249+1)/3)-1)*3+2)</f>
        <v>0</v>
      </c>
      <c r="F249" s="2">
        <f>INDEX(Stockage!$2:$2,Articles!D249)</f>
        <v>0</v>
      </c>
      <c r="G249" s="2">
        <f>INDEX(Stockage!A:A,Articles!C249)</f>
        <v>0</v>
      </c>
      <c r="H249" t="str">
        <f t="shared" si="3"/>
        <v>0-0-0</v>
      </c>
    </row>
    <row r="250" spans="2:8" x14ac:dyDescent="0.35">
      <c r="B250" s="3"/>
      <c r="C250" s="2">
        <f>SUMPRODUCT((Stockage!$B$3:AT$6=Articles!B250)*(ROW(Stockage!$3:$6)))</f>
        <v>511</v>
      </c>
      <c r="D250" s="2">
        <f>SUMPRODUCT((Stockage!$B$3:AT$6=Articles!B250)*(COLUMN(Stockage!$B:$AT)))</f>
        <v>3192</v>
      </c>
      <c r="E250" s="2">
        <f>INDEX(Stockage!$1:$1,(INT((D250+1)/3)-1)*3+2)</f>
        <v>0</v>
      </c>
      <c r="F250" s="2">
        <f>INDEX(Stockage!$2:$2,Articles!D250)</f>
        <v>0</v>
      </c>
      <c r="G250" s="2">
        <f>INDEX(Stockage!A:A,Articles!C250)</f>
        <v>0</v>
      </c>
      <c r="H250" t="str">
        <f t="shared" ref="H250" si="4">E250&amp;"-"&amp;F250&amp;"-"&amp;G250</f>
        <v>0-0-0</v>
      </c>
    </row>
  </sheetData>
  <autoFilter ref="B2:B57">
    <sortState ref="B3:B57">
      <sortCondition ref="B2:B57"/>
    </sortState>
  </autoFilter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Stockage</vt:lpstr>
      <vt:lpstr>Articles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2015-04-20T16:55:26Z</dcterms:modified>
</cp:coreProperties>
</file>