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 activeTab="1"/>
  </bookViews>
  <sheets>
    <sheet name="code" sheetId="10" r:id="rId1"/>
    <sheet name="financials" sheetId="7" r:id="rId2"/>
    <sheet name="balance" sheetId="8" r:id="rId3"/>
    <sheet name="cash-flow" sheetId="9" r:id="rId4"/>
  </sheets>
  <definedNames>
    <definedName name="bal">balance!$A$5:$A$71</definedName>
    <definedName name="cash">'cash-flow'!$A$5:$A$87</definedName>
    <definedName name="fin">financials!$A$5:$A$21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2" i="7" s="1"/>
  <c r="A1" i="8"/>
  <c r="A2" i="8" s="1"/>
  <c r="A1" i="9"/>
  <c r="A2" i="9" s="1"/>
</calcChain>
</file>

<file path=xl/sharedStrings.xml><?xml version="1.0" encoding="utf-8"?>
<sst xmlns="http://schemas.openxmlformats.org/spreadsheetml/2006/main" count="585" uniqueCount="583">
  <si>
    <t>FW.V</t>
  </si>
  <si>
    <t>annualGrossProfit</t>
  </si>
  <si>
    <t>annualOtherIncomeExpense</t>
  </si>
  <si>
    <t>annualOtherSpecialCharges</t>
  </si>
  <si>
    <t>annualNetIncomeIncludingNoncontrollingInterests</t>
  </si>
  <si>
    <t>trailingNormalizedIncome</t>
  </si>
  <si>
    <t>annualTotalUnusualItemsExcludingGoodwill</t>
  </si>
  <si>
    <t>annualDepreciationAndAmortizationInIncomeStatement</t>
  </si>
  <si>
    <t>trailingTotalExpenses</t>
  </si>
  <si>
    <t>annualGainOnSaleOfSecurity</t>
  </si>
  <si>
    <t>annualOtherunderPreferredStockDividend</t>
  </si>
  <si>
    <t>annualEBIT</t>
  </si>
  <si>
    <t>annualRestructuringAndMergernAcquisition</t>
  </si>
  <si>
    <t>trailingTotalUnusualItemsExcludingGoodwill</t>
  </si>
  <si>
    <t>annualNormalizedIncome</t>
  </si>
  <si>
    <t>annualInterestExpense</t>
  </si>
  <si>
    <t>annualDilutedNIAvailtoComStockholders</t>
  </si>
  <si>
    <t>annualNetIncomeDiscontinuousOperations</t>
  </si>
  <si>
    <t>annualSpecialIncomeCharges</t>
  </si>
  <si>
    <t>trailingNetIncomeFromContinuingAndDiscontinuedOperation</t>
  </si>
  <si>
    <t>trailingInterestExpense</t>
  </si>
  <si>
    <t>trailingNetIncome</t>
  </si>
  <si>
    <t>annualPretaxIncome</t>
  </si>
  <si>
    <t>annualSalariesAndWages</t>
  </si>
  <si>
    <t>annualNetIncomeFromContinuingAndDiscontinuedOperation</t>
  </si>
  <si>
    <t>trailingOperatingExpense</t>
  </si>
  <si>
    <t>trailingSalariesAndWages</t>
  </si>
  <si>
    <t>trailingDilutedNIAvailtoComStockholders</t>
  </si>
  <si>
    <t>annualImpairmentOfCapitalAssets</t>
  </si>
  <si>
    <t>trailingEBIT</t>
  </si>
  <si>
    <t>trailingTotalUnusualItems</t>
  </si>
  <si>
    <t>annualNetInterestIncome</t>
  </si>
  <si>
    <t>trailingDepreciationAndAmortizationInIncomeStatement</t>
  </si>
  <si>
    <t>trailingTaxEffectOfUnusualItems</t>
  </si>
  <si>
    <t>annualReconciledCostOfRevenue</t>
  </si>
  <si>
    <t>trailingTotalOperatingIncomeAsReported</t>
  </si>
  <si>
    <t>annualDilutedEPS</t>
  </si>
  <si>
    <t>annualTotalRevenue</t>
  </si>
  <si>
    <t>annualDilutedAverageShares</t>
  </si>
  <si>
    <t>annualTotalOtherFinanceCost</t>
  </si>
  <si>
    <t>trailingNetIncomeIncludingNoncontrollingInterests</t>
  </si>
  <si>
    <t>trailingGrossProfit</t>
  </si>
  <si>
    <t>trailingCostOfRevenue</t>
  </si>
  <si>
    <t>trailingInterestExpenseNonOperating</t>
  </si>
  <si>
    <t>trailingTotalRevenue</t>
  </si>
  <si>
    <t>trailingOperatingIncome</t>
  </si>
  <si>
    <t>annualTaxProvision</t>
  </si>
  <si>
    <t>annualAverageDilutionEarnings</t>
  </si>
  <si>
    <t>annualTotalOperatingIncomeAsReported</t>
  </si>
  <si>
    <t>trailingTaxProvision</t>
  </si>
  <si>
    <t>annualOperatingIncome</t>
  </si>
  <si>
    <t>annualAmortization</t>
  </si>
  <si>
    <t>annualInterestExpenseNonOperating</t>
  </si>
  <si>
    <t>trailingReconciledCostOfRevenue</t>
  </si>
  <si>
    <t>trailingNetIncomeContinuousOperations</t>
  </si>
  <si>
    <t>trailingOtherGandA</t>
  </si>
  <si>
    <t>annualOtherGandA</t>
  </si>
  <si>
    <t>trailingNetInterestIncome</t>
  </si>
  <si>
    <t>annualTaxEffectOfUnusualItems</t>
  </si>
  <si>
    <t>trailingSellingGeneralAndAdministration</t>
  </si>
  <si>
    <t>annualCostOfRevenue</t>
  </si>
  <si>
    <t>annualTotalUnusualItems</t>
  </si>
  <si>
    <t>annualOperatingExpense</t>
  </si>
  <si>
    <t>annualNetIncomeContinuousOperations</t>
  </si>
  <si>
    <t>annualAmortizationOfIntangiblesIncomeStatement</t>
  </si>
  <si>
    <t>trailingPretaxIncome</t>
  </si>
  <si>
    <t>annualNetIncome</t>
  </si>
  <si>
    <t>annualInterestIncomeNonOperating</t>
  </si>
  <si>
    <t>annualBasicEPS</t>
  </si>
  <si>
    <t>annualDepreciationAmortizationDepletionIncomeStatement</t>
  </si>
  <si>
    <t>annualWriteOff</t>
  </si>
  <si>
    <t>annualOtherOperatingExpenses</t>
  </si>
  <si>
    <t>trailingGeneralAndAdministrativeExpense</t>
  </si>
  <si>
    <t>annualNormalizedEBITDA</t>
  </si>
  <si>
    <t>annualBasicAverageShares</t>
  </si>
  <si>
    <t>annualNetIncomeCommonStockholders</t>
  </si>
  <si>
    <t>annualSellingGeneralAndAdministration</t>
  </si>
  <si>
    <t>annualOtherNonOperatingIncomeExpenses</t>
  </si>
  <si>
    <t>annualInterestIncome</t>
  </si>
  <si>
    <t>annualNetNonOperatingInterestIncomeExpense</t>
  </si>
  <si>
    <t>annualTotalExpenses</t>
  </si>
  <si>
    <t>annualReconciledDepreciation</t>
  </si>
  <si>
    <t>annualNetIncomeFromContinuingOperationNetMinorityInterest</t>
  </si>
  <si>
    <t>trailingEBITDA</t>
  </si>
  <si>
    <t>trailingReconciledDepreciation</t>
  </si>
  <si>
    <t>trailingNetNonOperatingInterestIncomeExpense</t>
  </si>
  <si>
    <t>trailingTaxRateForCalcs</t>
  </si>
  <si>
    <t>annualGeneralAndAdministrativeExpense</t>
  </si>
  <si>
    <t>trailingNetIncomeFromContinuingOperationNetMinorityInterest</t>
  </si>
  <si>
    <t>trailingNormalizedEBITDA</t>
  </si>
  <si>
    <t>annualTaxRateForCalcs</t>
  </si>
  <si>
    <t>trailingNetIncomeCommonStockholders</t>
  </si>
  <si>
    <t>trailingOperatingRevenue</t>
  </si>
  <si>
    <t>trailingDepreciationAmortizationDepletionIncomeStatement</t>
  </si>
  <si>
    <t>trailingExplorationDevelopmentAndMineralPropertyLeaseExpenses</t>
  </si>
  <si>
    <t>trailingGainOnSaleOfBusiness</t>
  </si>
  <si>
    <t>trailingBasicEPS</t>
  </si>
  <si>
    <t>trailingExciseTaxes</t>
  </si>
  <si>
    <t>annualReportedNormalizedDilutedEPS</t>
  </si>
  <si>
    <t>trailingBasicAccountingChange</t>
  </si>
  <si>
    <t>trailingSellingAndMarketingExpense</t>
  </si>
  <si>
    <t>trailingDepletionIncomeStatement</t>
  </si>
  <si>
    <t>trailingBasicDiscontinuousOperations</t>
  </si>
  <si>
    <t>annualBasicDiscontinuousOperations</t>
  </si>
  <si>
    <t>trailingNetIncomeExtraordinary</t>
  </si>
  <si>
    <t>annualDilutedAccountingChange</t>
  </si>
  <si>
    <t>trailingNormalizedDilutedEPS</t>
  </si>
  <si>
    <t>annualReportedNormalizedBasicEPS</t>
  </si>
  <si>
    <t>trailingDilutedExtraordinary</t>
  </si>
  <si>
    <t>annualOtherTaxes</t>
  </si>
  <si>
    <t>trailingContinuingAndDiscontinuedDilutedEPS</t>
  </si>
  <si>
    <t>annualBasicEPSOtherGainsLosses</t>
  </si>
  <si>
    <t>annualNormalizedBasicEPS</t>
  </si>
  <si>
    <t>annualBasicExtraordinary</t>
  </si>
  <si>
    <t>annualDilutedEPSOtherGainsLosses</t>
  </si>
  <si>
    <t>annualNetIncomeExtraordinary</t>
  </si>
  <si>
    <t>trailingEarningsFromEquityInterest</t>
  </si>
  <si>
    <t>trailingContinuingAndDiscontinuedBasicEPS</t>
  </si>
  <si>
    <t>annualSellingAndMarketingExpense</t>
  </si>
  <si>
    <t>trailingBasicContinuousOperations</t>
  </si>
  <si>
    <t>trailingMinorityInterests</t>
  </si>
  <si>
    <t>trailingSecuritiesAmortization</t>
  </si>
  <si>
    <t>trailingEarningsFromEquityInterestNetOfTax</t>
  </si>
  <si>
    <t>annualSecuritiesAmortization</t>
  </si>
  <si>
    <t>trailingResearchAndDevelopment</t>
  </si>
  <si>
    <t>trailingWriteOff</t>
  </si>
  <si>
    <t>trailingDilutedEPS</t>
  </si>
  <si>
    <t>trailingProvisionForDoubtfulAccounts</t>
  </si>
  <si>
    <t>trailingOperationAndMaintenance</t>
  </si>
  <si>
    <t>trailingInsuranceAndClaims</t>
  </si>
  <si>
    <t>trailingOtherNonOperatingIncomeExpenses</t>
  </si>
  <si>
    <t>annualRentExpenseSupplemental</t>
  </si>
  <si>
    <t>trailingDilutedDiscontinuousOperations</t>
  </si>
  <si>
    <t>annualPreferredStockDividends</t>
  </si>
  <si>
    <t>annualBasicContinuousOperations</t>
  </si>
  <si>
    <t>trailingDilutedEPSOtherGainsLosses</t>
  </si>
  <si>
    <t>trailingGainOnSaleOfSecurity</t>
  </si>
  <si>
    <t>trailingTaxLossCarryforwardDilutedEPS</t>
  </si>
  <si>
    <t>trailingImpairmentOfCapitalAssets</t>
  </si>
  <si>
    <t>annualExplorationDevelopmentAndMineralPropertyLeaseExpenses</t>
  </si>
  <si>
    <t>trailingReportedNormalizedDilutedEPS</t>
  </si>
  <si>
    <t>annualNetIncomeFromTaxLossCarryforward</t>
  </si>
  <si>
    <t>trailingRestructuringAndMergernAcquisition</t>
  </si>
  <si>
    <t>trailingReportedNormalizedBasicEPS</t>
  </si>
  <si>
    <t>trailingDilutedAverageShares</t>
  </si>
  <si>
    <t>trailingTotalOtherFinanceCost</t>
  </si>
  <si>
    <t>annualTaxLossCarryforwardBasicEPS</t>
  </si>
  <si>
    <t>annualGainOnSaleOfPPE</t>
  </si>
  <si>
    <t>trailingBasicAverageShares</t>
  </si>
  <si>
    <t>annualNormalizedDilutedEPS</t>
  </si>
  <si>
    <t>trailingNetIncomeDiscontinuousOperations</t>
  </si>
  <si>
    <t>annualGainOnSaleOfBusiness</t>
  </si>
  <si>
    <t>trailingInterestIncomeNonOperating</t>
  </si>
  <si>
    <t>annualResearchAndDevelopment</t>
  </si>
  <si>
    <t>trailingTaxLossCarryforwardBasicEPS</t>
  </si>
  <si>
    <t>annualContinuingAndDiscontinuedBasicEPS</t>
  </si>
  <si>
    <t>annualDilutedExtraordinary</t>
  </si>
  <si>
    <t>trailingNetIncomeFromTaxLossCarryforward</t>
  </si>
  <si>
    <t>trailingInterestIncome</t>
  </si>
  <si>
    <t>annualOperationAndMaintenance</t>
  </si>
  <si>
    <t>trailingBasicEPSOtherGainsLosses</t>
  </si>
  <si>
    <t>trailingOtherunderPreferredStockDividend</t>
  </si>
  <si>
    <t>trailingRentAndLandingFees</t>
  </si>
  <si>
    <t>annualRentAndLandingFees</t>
  </si>
  <si>
    <t>trailingDilutedContinuousOperations</t>
  </si>
  <si>
    <t>trailingSpecialIncomeCharges</t>
  </si>
  <si>
    <t>trailingOtherCostofRevenue</t>
  </si>
  <si>
    <t>trailingOtherIncomeExpense</t>
  </si>
  <si>
    <t>trailingDilutedAccountingChange</t>
  </si>
  <si>
    <t>trailingDividendPerShare</t>
  </si>
  <si>
    <t>trailingOtherSpecialCharges</t>
  </si>
  <si>
    <t>annualTaxLossCarryforwardDilutedEPS</t>
  </si>
  <si>
    <t>annualInsuranceAndClaims</t>
  </si>
  <si>
    <t>annualEarningsFromEquityInterest</t>
  </si>
  <si>
    <t>trailingGainOnSaleOfPPE</t>
  </si>
  <si>
    <t>trailingNormalizedBasicEPS</t>
  </si>
  <si>
    <t>annualEarningsFromEquityInterestNetOfTax</t>
  </si>
  <si>
    <t>trailingAmortizationOfIntangiblesIncomeStatement</t>
  </si>
  <si>
    <t>trailingPreferredStockDividends</t>
  </si>
  <si>
    <t>annualDepletionIncomeStatement</t>
  </si>
  <si>
    <t>annualBasicAccountingChange</t>
  </si>
  <si>
    <t>annualDividendPerShare</t>
  </si>
  <si>
    <t>trailingOtherTaxes</t>
  </si>
  <si>
    <t>trailingAmortization</t>
  </si>
  <si>
    <t>annualDilutedDiscontinuousOperations</t>
  </si>
  <si>
    <t>trailingAverageDilutionEarnings</t>
  </si>
  <si>
    <t>annualContinuingAndDiscontinuedDilutedEPS</t>
  </si>
  <si>
    <t>trailingOtherOperatingExpenses</t>
  </si>
  <si>
    <t>annualDilutedContinuousOperations</t>
  </si>
  <si>
    <t>trailingBasicExtraordinary</t>
  </si>
  <si>
    <t>annualProvisionForDoubtfulAccounts</t>
  </si>
  <si>
    <t>trailingRentExpenseSupplemental</t>
  </si>
  <si>
    <t>annualMinorityInterests</t>
  </si>
  <si>
    <t>annualOtherCostofRevenue</t>
  </si>
  <si>
    <t>annualExciseTaxes</t>
  </si>
  <si>
    <t>timestamp</t>
  </si>
  <si>
    <t>annualCurrentDebt</t>
  </si>
  <si>
    <t>annualShareIssued</t>
  </si>
  <si>
    <t>annualCapitalStock</t>
  </si>
  <si>
    <t>annualCashEquivalents</t>
  </si>
  <si>
    <t>annualCommonStockEquity</t>
  </si>
  <si>
    <t>annualLongTermDebtAndCapitalLeaseObligation</t>
  </si>
  <si>
    <t>annualLeases</t>
  </si>
  <si>
    <t>annualTotalNonCurrentAssets</t>
  </si>
  <si>
    <t>annualCurrentLiabilities</t>
  </si>
  <si>
    <t>annualTotalDebt</t>
  </si>
  <si>
    <t>annualMineralProperties</t>
  </si>
  <si>
    <t>annualPayables</t>
  </si>
  <si>
    <t>annualTotalNonCurrentLiabilitiesNetMinorityInterest</t>
  </si>
  <si>
    <t>annualOtherCurrentAssets</t>
  </si>
  <si>
    <t>annualNotesReceivable</t>
  </si>
  <si>
    <t>annualAccountsPayable</t>
  </si>
  <si>
    <t>annualLongTermEquityInvestment</t>
  </si>
  <si>
    <t>annualNetPPE</t>
  </si>
  <si>
    <t>annualLongTermProvisions</t>
  </si>
  <si>
    <t>annualPrepaidAssets</t>
  </si>
  <si>
    <t>annualTotalLiabilitiesNetMinorityInterest</t>
  </si>
  <si>
    <t>annualCashCashEquivalentsAndShortTermInvestments</t>
  </si>
  <si>
    <t>annualIncomeTaxPayable</t>
  </si>
  <si>
    <t>annualCapitalLeaseObligations</t>
  </si>
  <si>
    <t>annualInvestmentsAndAdvances</t>
  </si>
  <si>
    <t>annualNonCurrentDeferredTaxesLiabilities</t>
  </si>
  <si>
    <t>annualGainsLossesNotAffectingRetainedEarnings</t>
  </si>
  <si>
    <t>annualAccruedInterestReceivable</t>
  </si>
  <si>
    <t>annualGoodwillAndOtherIntangibleAssets</t>
  </si>
  <si>
    <t>annualTaxesReceivable</t>
  </si>
  <si>
    <t>annualInvestmentinFinancialAssets</t>
  </si>
  <si>
    <t>annualCashAndCashEquivalents</t>
  </si>
  <si>
    <t>annualCurrentCapitalLeaseObligation</t>
  </si>
  <si>
    <t>annualTotalTaxPayable</t>
  </si>
  <si>
    <t>annualTotalEquityGrossMinorityInterest</t>
  </si>
  <si>
    <t>annualCashFinancial</t>
  </si>
  <si>
    <t>annualOtherCurrentBorrowings</t>
  </si>
  <si>
    <t>annualTangibleBookValue</t>
  </si>
  <si>
    <t>annualOtherProperties</t>
  </si>
  <si>
    <t>annualInvestedCapital</t>
  </si>
  <si>
    <t>annualAccountsReceivable</t>
  </si>
  <si>
    <t>annualCurrentAssets</t>
  </si>
  <si>
    <t>annualLongTermDebt</t>
  </si>
  <si>
    <t>annualNonCurrentDeferredAssets</t>
  </si>
  <si>
    <t>annualPayablesAndAccruedExpenses</t>
  </si>
  <si>
    <t>annualTotalAssets</t>
  </si>
  <si>
    <t>annualNonCurrentDeferredRevenue</t>
  </si>
  <si>
    <t>annualOtherReceivables</t>
  </si>
  <si>
    <t>annualCurrentDebtAndCapitalLeaseObligation</t>
  </si>
  <si>
    <t>annualNetTangibleAssets</t>
  </si>
  <si>
    <t>annualNonCurrentAccountsReceivable</t>
  </si>
  <si>
    <t>annualOrdinarySharesNumber</t>
  </si>
  <si>
    <t>annualLoansReceivable</t>
  </si>
  <si>
    <t>annualInvestmentsinJointVenturesatCost</t>
  </si>
  <si>
    <t>annualAccumulatedDepreciation</t>
  </si>
  <si>
    <t>annualNetDebt</t>
  </si>
  <si>
    <t>annualGrossPPE</t>
  </si>
  <si>
    <t>annualOtherNonCurrentAssets</t>
  </si>
  <si>
    <t>annualDividendsPayable</t>
  </si>
  <si>
    <t>annualCurrentProvisions</t>
  </si>
  <si>
    <t>annualNonCurrentDeferredTaxesAssets</t>
  </si>
  <si>
    <t>annualCurrentDeferredLiabilities</t>
  </si>
  <si>
    <t>annualStockholdersEquity</t>
  </si>
  <si>
    <t>annualNonCurrentDeferredLiabilities</t>
  </si>
  <si>
    <t>annualFinancialAssetsDesignatedasFairValueThroughProfitorLossTotal</t>
  </si>
  <si>
    <t>annualMachineryFurnitureEquipment</t>
  </si>
  <si>
    <t>annualReceivables</t>
  </si>
  <si>
    <t>annualNonCurrentNoteReceivables</t>
  </si>
  <si>
    <t>annualOtherShortTermInvestments</t>
  </si>
  <si>
    <t>annualDuetoRelatedPartiesCurrent</t>
  </si>
  <si>
    <t>annualOtherEquityInterest</t>
  </si>
  <si>
    <t>annualCurrentAccruedExpenses</t>
  </si>
  <si>
    <t>annualWorkingCapital</t>
  </si>
  <si>
    <t>annualCommonStock</t>
  </si>
  <si>
    <t>annualRetainedEarnings</t>
  </si>
  <si>
    <t>annualAdditionalPaidInCapital</t>
  </si>
  <si>
    <t>annualOtherCurrentLiabilities</t>
  </si>
  <si>
    <t>annualLongTermCapitalLeaseObligation</t>
  </si>
  <si>
    <t>annualOtherPayable</t>
  </si>
  <si>
    <t>annualTotalCapitalization</t>
  </si>
  <si>
    <t>annualDuefromRelatedPartiesNonCurrent</t>
  </si>
  <si>
    <t>annualInvestmentProperties</t>
  </si>
  <si>
    <t>annualAllowanceForDoubtfulAccountsReceivable</t>
  </si>
  <si>
    <t>annualUnrealizedGainLoss</t>
  </si>
  <si>
    <t>annualDefinedPensionBenefit</t>
  </si>
  <si>
    <t>annualHedgingAssetsCurrent</t>
  </si>
  <si>
    <t>annualOtherInventories</t>
  </si>
  <si>
    <t>annualTradeandOtherPayablesNonCurrent</t>
  </si>
  <si>
    <t>annualInvestmentsinAssociatesatCost</t>
  </si>
  <si>
    <t>annualPreferredSharesNumber</t>
  </si>
  <si>
    <t>annualReceivablesAdjustmentsAllowances</t>
  </si>
  <si>
    <t>annualNonCurrentAccruedExpenses</t>
  </si>
  <si>
    <t>annualOtherInvestments</t>
  </si>
  <si>
    <t>annualAvailableForSaleSecurities</t>
  </si>
  <si>
    <t>annualInvestmentsinSubsidiariesatCost</t>
  </si>
  <si>
    <t>annualInvestmentsInOtherVenturesUnderEquityMethod</t>
  </si>
  <si>
    <t>annualDuefromRelatedPartiesCurrent</t>
  </si>
  <si>
    <t>annualTreasurySharesNumber</t>
  </si>
  <si>
    <t>annualDerivativeProductLiabilities</t>
  </si>
  <si>
    <t>annualLandAndImprovements</t>
  </si>
  <si>
    <t>annualPreferredSecuritiesOutsideStockEquity</t>
  </si>
  <si>
    <t>annualOtherIntangibleAssets</t>
  </si>
  <si>
    <t>annualCurrentNotesPayable</t>
  </si>
  <si>
    <t>annualPreferredStock</t>
  </si>
  <si>
    <t>annualGrossAccountsReceivable</t>
  </si>
  <si>
    <t>annualCurrentDeferredTaxesLiabilities</t>
  </si>
  <si>
    <t>annualLineOfCredit</t>
  </si>
  <si>
    <t>annualMinorityInterest</t>
  </si>
  <si>
    <t>annualInventory</t>
  </si>
  <si>
    <t>annualFinishedGoods</t>
  </si>
  <si>
    <t>annualForeignCurrencyTranslationAdjustments</t>
  </si>
  <si>
    <t>annualBankIndebtedness</t>
  </si>
  <si>
    <t>annualGeneralPartnershipCapital</t>
  </si>
  <si>
    <t>annualRawMaterials</t>
  </si>
  <si>
    <t>annualMinimumPensionLiabilities</t>
  </si>
  <si>
    <t>annualPensionandOtherPostRetirementBenefitPlansCurrent</t>
  </si>
  <si>
    <t>annualEmployeeBenefits</t>
  </si>
  <si>
    <t>annualTotalPartnershipCapital</t>
  </si>
  <si>
    <t>annualFixedAssetsRevaluationReserve</t>
  </si>
  <si>
    <t>annualOtherCapitalStock</t>
  </si>
  <si>
    <t>annualPreferredStockEquity</t>
  </si>
  <si>
    <t>annualOtherEquityAdjustments</t>
  </si>
  <si>
    <t>annualOtherNonCurrentLiabilities</t>
  </si>
  <si>
    <t>annualLiabilitiesHeldforSaleNonCurrent</t>
  </si>
  <si>
    <t>annualInventoriesAdjustmentsAllowances</t>
  </si>
  <si>
    <t>annualCurrentDeferredTaxesAssets</t>
  </si>
  <si>
    <t>annualNonCurrentPrepaidAssets</t>
  </si>
  <si>
    <t>annualRestrictedCash</t>
  </si>
  <si>
    <t>annualRestrictedCommonStock</t>
  </si>
  <si>
    <t>annualHeldToMaturitySecurities</t>
  </si>
  <si>
    <t>annualLimitedPartnershipCapital</t>
  </si>
  <si>
    <t>annualCommercialPaper</t>
  </si>
  <si>
    <t>annualBuildingsAndImprovements</t>
  </si>
  <si>
    <t>annualAssetsHeldForSaleCurrent</t>
  </si>
  <si>
    <t>annualTreasuryStock</t>
  </si>
  <si>
    <t>annualDuetoRelatedPartiesNonCurrent</t>
  </si>
  <si>
    <t>annualGoodwill</t>
  </si>
  <si>
    <t>annualWorkInProcess</t>
  </si>
  <si>
    <t>annualNonCurrentPensionAndOtherPostretirementBenefitPlans</t>
  </si>
  <si>
    <t>annualFinancialAssets</t>
  </si>
  <si>
    <t>annualConstructionInProgress</t>
  </si>
  <si>
    <t>annualCurrentDeferredAssets</t>
  </si>
  <si>
    <t>annualTradingSecurities</t>
  </si>
  <si>
    <t>annualInterestPayable</t>
  </si>
  <si>
    <t>trailingOperatingCashFlow</t>
  </si>
  <si>
    <t>trailingChangeInOtherCurrentAssets</t>
  </si>
  <si>
    <t>annualCashFlowFromContinuingFinancingActivities</t>
  </si>
  <si>
    <t>annualOtherCashAdjustmentOutsideChangeinCash</t>
  </si>
  <si>
    <t>trailingDepreciation</t>
  </si>
  <si>
    <t>annualStockBasedCompensation</t>
  </si>
  <si>
    <t>annualChangeInOtherCurrentAssets</t>
  </si>
  <si>
    <t>annualDepreciation</t>
  </si>
  <si>
    <t>trailingCashFlowFromContinuingFinancingActivities</t>
  </si>
  <si>
    <t>annualIssuanceOfDebt</t>
  </si>
  <si>
    <t>annualNetCommonStockIssuance</t>
  </si>
  <si>
    <t>trailingDepreciationAndAmortization</t>
  </si>
  <si>
    <t>annualOtherNonCashItems</t>
  </si>
  <si>
    <t>annualOperatingCashFlow</t>
  </si>
  <si>
    <t>annualInterestPaidCFF</t>
  </si>
  <si>
    <t>annualChangeInPayable</t>
  </si>
  <si>
    <t>trailingOtherNonCashItems</t>
  </si>
  <si>
    <t>annualChangeInReceivables</t>
  </si>
  <si>
    <t>annualPurchaseOfBusiness</t>
  </si>
  <si>
    <t>annualCashFromDiscontinuedInvestingActivities</t>
  </si>
  <si>
    <t>trailingNetCommonStockIssuance</t>
  </si>
  <si>
    <t>annualUnrealizedGainLossOnInvestmentSecurities</t>
  </si>
  <si>
    <t>trailingPurchaseOfPPE</t>
  </si>
  <si>
    <t>annualLongTermDebtIssuance</t>
  </si>
  <si>
    <t>annualChangesInAccountReceivables</t>
  </si>
  <si>
    <t>trailingBeginningCashPosition</t>
  </si>
  <si>
    <t>trailingLongTermDebtPayments</t>
  </si>
  <si>
    <t>trailingNetPPEPurchaseAndSale</t>
  </si>
  <si>
    <t>trailingCashDividendsPaid</t>
  </si>
  <si>
    <t>trailingNetIncomeFromContinuingOperations</t>
  </si>
  <si>
    <t>annualAssetImpairmentCharge</t>
  </si>
  <si>
    <t>annualChangeInPrepaidAssets</t>
  </si>
  <si>
    <t>annualDeferredIncomeTax</t>
  </si>
  <si>
    <t>annualNetPPEPurchaseAndSale</t>
  </si>
  <si>
    <t>annualDepreciationAmortizationDepletion</t>
  </si>
  <si>
    <t>annualTaxesRefundPaid</t>
  </si>
  <si>
    <t>trailingInvestingCashFlow</t>
  </si>
  <si>
    <t>trailingNetForeignCurrencyExchangeGainLoss</t>
  </si>
  <si>
    <t>annualChangeInWorkingCapital</t>
  </si>
  <si>
    <t>annualChangesInCash</t>
  </si>
  <si>
    <t>annualSaleOfPPE</t>
  </si>
  <si>
    <t>trailingInterestPaidCFF</t>
  </si>
  <si>
    <t>trailingDepreciationAmortizationDepletion</t>
  </si>
  <si>
    <t>trailingRepaymentOfDebt</t>
  </si>
  <si>
    <t>annualAmortizationOfIntangibles</t>
  </si>
  <si>
    <t>trailingChangeInReceivables</t>
  </si>
  <si>
    <t>trailingChangeInWorkingCapital</t>
  </si>
  <si>
    <t>trailingCashFlowFromContinuingOperatingActivities</t>
  </si>
  <si>
    <t>annualProceedsFromStockOptionExercised</t>
  </si>
  <si>
    <t>annualPurchaseOfIntangibles</t>
  </si>
  <si>
    <t>annualNetIssuancePaymentsOfDebt</t>
  </si>
  <si>
    <t>annualNetBusinessPurchaseAndSale</t>
  </si>
  <si>
    <t>annualInvestingCashFlow</t>
  </si>
  <si>
    <t>annualInterestReceivedCFO</t>
  </si>
  <si>
    <t>annualCapitalExpenditure</t>
  </si>
  <si>
    <t>trailingStockBasedCompensation</t>
  </si>
  <si>
    <t>trailingNetIssuancePaymentsOfDebt</t>
  </si>
  <si>
    <t>annualNetIncomeFromContinuingOperations</t>
  </si>
  <si>
    <t>annualInterestPaidSupplementalData</t>
  </si>
  <si>
    <t>trailingDeferredIncomeTax</t>
  </si>
  <si>
    <t>annualNetForeignCurrencyExchangeGainLoss</t>
  </si>
  <si>
    <t>annualCashFlowFromContinuingOperatingActivities</t>
  </si>
  <si>
    <t>annualRepaymentOfDebt</t>
  </si>
  <si>
    <t>annualPurchaseOfInvestment</t>
  </si>
  <si>
    <t>trailingDeferredTax</t>
  </si>
  <si>
    <t>trailingEndCashPosition</t>
  </si>
  <si>
    <t>annualEndCashPosition</t>
  </si>
  <si>
    <t>annualNetOtherFinancingCharges</t>
  </si>
  <si>
    <t>annualChangeInOtherWorkingCapital</t>
  </si>
  <si>
    <t>annualChangeInAccountPayable</t>
  </si>
  <si>
    <t>trailingNetLongTermDebtIssuance</t>
  </si>
  <si>
    <t>annualCommonStockPayments</t>
  </si>
  <si>
    <t>trailingGainLossOnInvestmentSecurities</t>
  </si>
  <si>
    <t>annualRepurchaseOfCapitalStock</t>
  </si>
  <si>
    <t>trailingChangesInCash</t>
  </si>
  <si>
    <t>trailingCommonStockPayments</t>
  </si>
  <si>
    <t>annualFreeCashFlow</t>
  </si>
  <si>
    <t>annualIssuanceOfCapitalStock</t>
  </si>
  <si>
    <t>annualFinancingCashFlow</t>
  </si>
  <si>
    <t>trailingFreeCashFlow</t>
  </si>
  <si>
    <t>annualNetInvestmentPurchaseAndSale</t>
  </si>
  <si>
    <t>trailingFinancingCashFlow</t>
  </si>
  <si>
    <t>annualNetLongTermDebtIssuance</t>
  </si>
  <si>
    <t>annualNetOtherInvestingChanges</t>
  </si>
  <si>
    <t>annualDeferredTax</t>
  </si>
  <si>
    <t>trailingSaleOfPPE</t>
  </si>
  <si>
    <t>trailingChangeInPrepaidAssets</t>
  </si>
  <si>
    <t>annualCashDividendsPaid</t>
  </si>
  <si>
    <t>annualBeginningCashPosition</t>
  </si>
  <si>
    <t>annualChangeInPayablesAndAccruedExpense</t>
  </si>
  <si>
    <t>annualPurchaseOfPPE</t>
  </si>
  <si>
    <t>annualOperatingGainsLosses</t>
  </si>
  <si>
    <t>trailingChangeInPayablesAndAccruedExpense</t>
  </si>
  <si>
    <t>annualLongTermDebtPayments</t>
  </si>
  <si>
    <t>annualChangeInOtherCurrentLiabilities</t>
  </si>
  <si>
    <t>trailingOperatingGainsLosses</t>
  </si>
  <si>
    <t>annualEarningsLossesFromEquityInvestments</t>
  </si>
  <si>
    <t>annualCashFlowFromContinuingInvestingActivities</t>
  </si>
  <si>
    <t>annualProvisionandWriteOffofAssets</t>
  </si>
  <si>
    <t>annualGainLossOnInvestmentSecurities</t>
  </si>
  <si>
    <t>annualEffectOfExchangeRateChanges</t>
  </si>
  <si>
    <t>annualNetIntangiblesPurchaseAndSale</t>
  </si>
  <si>
    <t>trailingRepurchaseOfCapitalStock</t>
  </si>
  <si>
    <t>annualDepreciationAndAmortization</t>
  </si>
  <si>
    <t>annualSaleOfInvestment</t>
  </si>
  <si>
    <t>annualCommonStockIssuance</t>
  </si>
  <si>
    <t>annualGainLossOnSaleOfPPE</t>
  </si>
  <si>
    <t>trailingCashFlowFromContinuingInvestingActivities</t>
  </si>
  <si>
    <t>trailingAdjustedGeographySegmentData</t>
  </si>
  <si>
    <t>annualPreferredStockDividendPaid</t>
  </si>
  <si>
    <t>annualCommonStockDividendPaid</t>
  </si>
  <si>
    <t>annualChangeInInterestPayable</t>
  </si>
  <si>
    <t>annualShortTermDebtPayments</t>
  </si>
  <si>
    <t>trailingPaymentsonBehalfofEmployees</t>
  </si>
  <si>
    <t>trailingTaxesRefundPaid</t>
  </si>
  <si>
    <t>trailingNetShortTermDebtIssuance</t>
  </si>
  <si>
    <t>trailingReceiptsfromGovernmentGrants</t>
  </si>
  <si>
    <t>trailingInterestPaidDirect</t>
  </si>
  <si>
    <t>annualNetPreferredStockIssuance</t>
  </si>
  <si>
    <t>annualForeignSales</t>
  </si>
  <si>
    <t>annualCapitalExpenditureReported</t>
  </si>
  <si>
    <t>annualClassesofCashPayments</t>
  </si>
  <si>
    <t>trailingPurchaseOfInvestmentProperties</t>
  </si>
  <si>
    <t>trailingOtherCashReceiptsfromOperatingActivities</t>
  </si>
  <si>
    <t>annualOtherCashPaymentsfromOperatingActivities</t>
  </si>
  <si>
    <t>annualCashFlowsfromusedinOperatingActivitiesDirect</t>
  </si>
  <si>
    <t>trailingCommonStockDividendPaid</t>
  </si>
  <si>
    <t>annualChangeInAccruedExpense</t>
  </si>
  <si>
    <t>trailingPurchaseOfInvestment</t>
  </si>
  <si>
    <t>trailingChangeInOtherWorkingCapital</t>
  </si>
  <si>
    <t>annualAdjustedGeographySegmentData</t>
  </si>
  <si>
    <t>trailingChangeInOtherCurrentLiabilities</t>
  </si>
  <si>
    <t>trailingInterestReceivedCFO</t>
  </si>
  <si>
    <t>trailingGainLossOnSaleOfBusiness</t>
  </si>
  <si>
    <t>trailingNetInvestmentPropertiesPurchaseAndSale</t>
  </si>
  <si>
    <t>trailingCashFromDiscontinuedInvestingActivities</t>
  </si>
  <si>
    <t>trailingAssetImpairmentCharge</t>
  </si>
  <si>
    <t>trailingNetBusinessPurchaseAndSale</t>
  </si>
  <si>
    <t>trailingClassesofCashPayments</t>
  </si>
  <si>
    <t>trailingOtherCashAdjustmentInsideChangeinCash</t>
  </si>
  <si>
    <t>trailingEarningsLossesFromEquityInvestments</t>
  </si>
  <si>
    <t>trailingChangeInPayable</t>
  </si>
  <si>
    <t>annualOtherCashAdjustmentInsideChangeinCash</t>
  </si>
  <si>
    <t>trailingOtherCashAdjustmentOutsideChangeinCash</t>
  </si>
  <si>
    <t>trailingDepletion</t>
  </si>
  <si>
    <t>annualIncomeTaxPaidSupplementalData</t>
  </si>
  <si>
    <t>annualInterestPaidDirect</t>
  </si>
  <si>
    <t>trailingOtherCashPaymentsfromOperatingActivities</t>
  </si>
  <si>
    <t>trailingPaymentstoSuppliersforGoodsandServices</t>
  </si>
  <si>
    <t>trailingSaleOfBusiness</t>
  </si>
  <si>
    <t>trailingIncomeTaxPaidSupplementalData</t>
  </si>
  <si>
    <t>annualCashFromDiscontinuedFinancingActivities</t>
  </si>
  <si>
    <t>annualChangeInTaxPayable</t>
  </si>
  <si>
    <t>trailingPreferredStockIssuance</t>
  </si>
  <si>
    <t>trailingDividendsReceivedDirect</t>
  </si>
  <si>
    <t>trailingAmortizationOfIntangibles</t>
  </si>
  <si>
    <t>trailingChangeInInterestPayable</t>
  </si>
  <si>
    <t>trailingForeignSales</t>
  </si>
  <si>
    <t>trailingLongTermDebtIssuance</t>
  </si>
  <si>
    <t>trailingChangeInAccountPayable</t>
  </si>
  <si>
    <t>trailingCapitalExpenditureReported</t>
  </si>
  <si>
    <t>trailingPurchaseOfIntangibles</t>
  </si>
  <si>
    <t>trailingPreferredStockDividendPaid</t>
  </si>
  <si>
    <t>trailingShortTermDebtPayments</t>
  </si>
  <si>
    <t>trailingSaleOfInvestment</t>
  </si>
  <si>
    <t>trailingSaleOfInvestmentProperties</t>
  </si>
  <si>
    <t>trailingNetPreferredStockIssuance</t>
  </si>
  <si>
    <t>trailingNetInvestmentPurchaseAndSale</t>
  </si>
  <si>
    <t>trailingCapitalExpenditure</t>
  </si>
  <si>
    <t>trailingExcessTaxBenefitFromStockBasedCompensation</t>
  </si>
  <si>
    <t>trailingNetOtherFinancingCharges</t>
  </si>
  <si>
    <t>trailingCashFlowFromDiscontinuedOperation</t>
  </si>
  <si>
    <t>trailingTaxesRefundPaidDirect</t>
  </si>
  <si>
    <t>annualInterestPaidCFO</t>
  </si>
  <si>
    <t>annualInterestReceivedDirect</t>
  </si>
  <si>
    <t>annualAmortizationOfSecurities</t>
  </si>
  <si>
    <t>trailingClassesofCashReceiptsfromOperatingActivities</t>
  </si>
  <si>
    <t>trailingChangeInIncomeTaxPayable</t>
  </si>
  <si>
    <t>annualInterestReceivedCFI</t>
  </si>
  <si>
    <t>annualTaxesRefundPaidDirect</t>
  </si>
  <si>
    <t>trailingCashFromDiscontinuedOperatingActivities</t>
  </si>
  <si>
    <t>trailingDividendsReceivedCFI</t>
  </si>
  <si>
    <t>annualDividendsReceivedCFI</t>
  </si>
  <si>
    <t>annualPaymentsonBehalfofEmployees</t>
  </si>
  <si>
    <t>trailingPurchaseOfBusiness</t>
  </si>
  <si>
    <t>trailingChangeInTaxPayable</t>
  </si>
  <si>
    <t>trailingCashFlowsfromusedinOperatingActivitiesDirect</t>
  </si>
  <si>
    <t>annualPaymentstoSuppliersforGoodsandServices</t>
  </si>
  <si>
    <t>annualPreferredStockIssuance</t>
  </si>
  <si>
    <t>trailingShortTermDebtIssuance</t>
  </si>
  <si>
    <t>trailingChangeInInventory</t>
  </si>
  <si>
    <t>trailingEffectOfExchangeRateChanges</t>
  </si>
  <si>
    <t>annualShortTermDebtIssuance</t>
  </si>
  <si>
    <t>annualDepletion</t>
  </si>
  <si>
    <t>annualNetShortTermDebtIssuance</t>
  </si>
  <si>
    <t>trailingInterestReceivedDirect</t>
  </si>
  <si>
    <t>annualPensionAndEmployeeBenefitExpense</t>
  </si>
  <si>
    <t>trailingDividendPaidCFO</t>
  </si>
  <si>
    <t>trailingReceiptsfromCustomers</t>
  </si>
  <si>
    <t>trailingPensionAndEmployeeBenefitExpense</t>
  </si>
  <si>
    <t>trailingChangeInAccruedExpense</t>
  </si>
  <si>
    <t>annualCashFlowFromDiscontinuedOperation</t>
  </si>
  <si>
    <t>trailingDividendReceivedCFO</t>
  </si>
  <si>
    <t>annualDividendReceivedCFO</t>
  </si>
  <si>
    <t>annualPreferredStockPayments</t>
  </si>
  <si>
    <t>annualSaleOfInvestmentProperties</t>
  </si>
  <si>
    <t>trailingProvisionandWriteOffofAssets</t>
  </si>
  <si>
    <t>trailingIssuanceOfCapitalStock</t>
  </si>
  <si>
    <t>annualPurchaseOfInvestmentProperties</t>
  </si>
  <si>
    <t>trailingPreferredStockPayments</t>
  </si>
  <si>
    <t>annualSaleOfBusiness</t>
  </si>
  <si>
    <t>annualChangeInInventory</t>
  </si>
  <si>
    <t>trailingInterestPaidSupplementalData</t>
  </si>
  <si>
    <t>annualExcessTaxBenefitFromStockBasedCompensation</t>
  </si>
  <si>
    <t>annualDividendsReceivedDirect</t>
  </si>
  <si>
    <t>trailingChangeInDividendPayable</t>
  </si>
  <si>
    <t>annualChangeInDividendPayable</t>
  </si>
  <si>
    <t>trailingCashFromDiscontinuedFinancingActivities</t>
  </si>
  <si>
    <t>trailingAmortizationOfSecurities</t>
  </si>
  <si>
    <t>trailingDomesticSales</t>
  </si>
  <si>
    <t>trailingNetIntangiblesPurchaseAndSale</t>
  </si>
  <si>
    <t>trailingIssuanceOfDebt</t>
  </si>
  <si>
    <t>annualClassesofCashReceiptsfromOperatingActivities</t>
  </si>
  <si>
    <t>annualNetInvestmentPropertiesPurchaseAndSale</t>
  </si>
  <si>
    <t>trailingSaleOfIntangibles</t>
  </si>
  <si>
    <t>annualChangeInIncomeTaxPayable</t>
  </si>
  <si>
    <t>annualReceiptsfromCustomers</t>
  </si>
  <si>
    <t>trailingDividendsPaidDirect</t>
  </si>
  <si>
    <t>trailingInterestReceivedCFI</t>
  </si>
  <si>
    <t>annualDomesticSales</t>
  </si>
  <si>
    <t>annualDividendPaidCFO</t>
  </si>
  <si>
    <t>annualOtherCashReceiptsfromOperatingActivities</t>
  </si>
  <si>
    <t>trailingGainLossOnSaleOfPPE</t>
  </si>
  <si>
    <t>trailingInterestPaidCFO</t>
  </si>
  <si>
    <t>trailingChangesInAccountReceivables</t>
  </si>
  <si>
    <t>annualSaleOfIntangibles</t>
  </si>
  <si>
    <t>annualDividendsPaidDirect</t>
  </si>
  <si>
    <t>trailingProceedsFromStockOptionExercised</t>
  </si>
  <si>
    <t>trailingNetOtherInvestingChanges</t>
  </si>
  <si>
    <t>annualReceiptsfromGovernmentGrants</t>
  </si>
  <si>
    <t>trailingUnrealizedGainLossOnInvestmentSecurities</t>
  </si>
  <si>
    <t>annualGainLossOnSaleOfBusiness</t>
  </si>
  <si>
    <t>trailingCommonStockIssuance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</si>
</sst>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Inconsolata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Border="1"/>
    <xf numFmtId="14" fontId="3" fillId="0" borderId="0" xfId="0" applyNumberFormat="1" applyFont="1" applyBorder="1"/>
    <xf numFmtId="0" fontId="4" fillId="2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0" fontId="5" fillId="3" borderId="0" xfId="1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0</xdr:rowOff>
    </xdr:from>
    <xdr:ext cx="801795" cy="292704"/>
    <xdr:sp macro="[0]!timeSeries" textlink="">
      <xdr:nvSpPr>
        <xdr:cNvPr id="3" name="Rectangle à coins arrondis 2"/>
        <xdr:cNvSpPr/>
      </xdr:nvSpPr>
      <xdr:spPr>
        <a:xfrm>
          <a:off x="3048000" y="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0</xdr:rowOff>
    </xdr:from>
    <xdr:ext cx="801795" cy="292704"/>
    <xdr:sp macro="[0]!timeSeries" textlink="">
      <xdr:nvSpPr>
        <xdr:cNvPr id="2" name="Rectangle à coins arrondis 1"/>
        <xdr:cNvSpPr/>
      </xdr:nvSpPr>
      <xdr:spPr>
        <a:xfrm>
          <a:off x="3657600" y="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0</xdr:rowOff>
    </xdr:from>
    <xdr:ext cx="801795" cy="292704"/>
    <xdr:sp macro="[0]!timeSeries" textlink="">
      <xdr:nvSpPr>
        <xdr:cNvPr id="2" name="Rectangle à coins arrondis 1"/>
        <xdr:cNvSpPr/>
      </xdr:nvSpPr>
      <xdr:spPr>
        <a:xfrm>
          <a:off x="3060700" y="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inance.yahoo.com/quote/AB9.F/financials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s://finance.yahoo.com/quote/AB9.F/balance-sheet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ce.yahoo.com/quote/AB9.F/cash-flo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4.5"/>
  <sheetData>
    <row r="1" spans="1:1" ht="18.5" thickBot="1">
      <c r="A1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99"/>
  <sheetViews>
    <sheetView tabSelected="1" workbookViewId="0"/>
  </sheetViews>
  <sheetFormatPr baseColWidth="10" defaultRowHeight="13"/>
  <cols>
    <col min="1" max="1" width="52.6328125" style="2" bestFit="1" customWidth="1"/>
    <col min="2" max="9" width="11.6328125" style="2" customWidth="1"/>
    <col min="10" max="16384" width="10.90625" style="2"/>
  </cols>
  <sheetData>
    <row r="1" spans="1:9">
      <c r="A1" s="4" t="str">
        <f>code!A1</f>
        <v>FW.V</v>
      </c>
    </row>
    <row r="2" spans="1:9">
      <c r="A2" s="7" t="str">
        <f>"https://finance.yahoo.com/quote/"&amp;A1&amp;"/financials"</f>
        <v>https://finance.yahoo.com/quote/FW.V/financials</v>
      </c>
    </row>
    <row r="3" spans="1:9">
      <c r="A3" s="6"/>
    </row>
    <row r="4" spans="1:9">
      <c r="A4" s="6"/>
      <c r="B4" s="3"/>
      <c r="C4" s="3"/>
      <c r="D4" s="3"/>
      <c r="E4" s="3"/>
    </row>
    <row r="5" spans="1:9">
      <c r="A5" s="6" t="s">
        <v>1</v>
      </c>
      <c r="D5" s="3">
        <v>43465</v>
      </c>
      <c r="E5" s="2">
        <v>3025010</v>
      </c>
      <c r="F5" s="3">
        <v>43830</v>
      </c>
      <c r="G5" s="2">
        <v>2739101</v>
      </c>
      <c r="H5" s="3">
        <v>44196</v>
      </c>
      <c r="I5" s="2">
        <v>8691696</v>
      </c>
    </row>
    <row r="6" spans="1:9">
      <c r="A6" s="8" t="s">
        <v>2</v>
      </c>
      <c r="D6" s="3">
        <v>43465</v>
      </c>
      <c r="E6" s="2">
        <v>4752897</v>
      </c>
      <c r="F6" s="3">
        <v>43830</v>
      </c>
      <c r="G6" s="2">
        <v>11158</v>
      </c>
      <c r="H6" s="3">
        <v>44196</v>
      </c>
      <c r="I6" s="2">
        <v>-517770</v>
      </c>
    </row>
    <row r="7" spans="1:9">
      <c r="A7" s="8" t="s">
        <v>3</v>
      </c>
    </row>
    <row r="8" spans="1:9">
      <c r="A8" s="8" t="s">
        <v>4</v>
      </c>
      <c r="B8" s="3">
        <v>43100</v>
      </c>
      <c r="C8" s="2">
        <v>-11351423</v>
      </c>
      <c r="D8" s="3">
        <v>43465</v>
      </c>
      <c r="E8" s="2">
        <v>3030163</v>
      </c>
      <c r="F8" s="3">
        <v>43830</v>
      </c>
      <c r="G8" s="2">
        <v>-11855851</v>
      </c>
      <c r="H8" s="3">
        <v>44196</v>
      </c>
      <c r="I8" s="2">
        <v>2121739</v>
      </c>
    </row>
    <row r="9" spans="1:9">
      <c r="A9" s="8" t="s">
        <v>5</v>
      </c>
      <c r="B9" s="3">
        <v>44286</v>
      </c>
      <c r="C9" s="2">
        <v>4220526.3497259999</v>
      </c>
    </row>
    <row r="10" spans="1:9">
      <c r="A10" s="8" t="s">
        <v>6</v>
      </c>
      <c r="D10" s="3">
        <v>43465</v>
      </c>
      <c r="E10" s="2">
        <v>4752897</v>
      </c>
      <c r="F10" s="3">
        <v>43830</v>
      </c>
      <c r="G10" s="2">
        <v>11158</v>
      </c>
      <c r="H10" s="3">
        <v>44196</v>
      </c>
      <c r="I10" s="2">
        <v>-517770</v>
      </c>
    </row>
    <row r="11" spans="1:9">
      <c r="A11" s="8" t="s">
        <v>7</v>
      </c>
      <c r="D11" s="3">
        <v>43465</v>
      </c>
      <c r="E11" s="2">
        <v>1022606</v>
      </c>
      <c r="F11" s="3">
        <v>43830</v>
      </c>
      <c r="G11" s="2">
        <v>161606</v>
      </c>
      <c r="H11" s="3">
        <v>44196</v>
      </c>
      <c r="I11" s="2">
        <v>115089</v>
      </c>
    </row>
    <row r="12" spans="1:9">
      <c r="A12" s="8" t="s">
        <v>8</v>
      </c>
      <c r="B12" s="3">
        <v>44286</v>
      </c>
      <c r="C12" s="2">
        <v>3046538</v>
      </c>
    </row>
    <row r="13" spans="1:9">
      <c r="A13" s="8" t="s">
        <v>9</v>
      </c>
    </row>
    <row r="14" spans="1:9">
      <c r="A14" s="8" t="s">
        <v>10</v>
      </c>
      <c r="B14" s="3">
        <v>43100</v>
      </c>
      <c r="C14" s="2">
        <v>-1298975</v>
      </c>
    </row>
    <row r="15" spans="1:9">
      <c r="A15" s="8" t="s">
        <v>11</v>
      </c>
      <c r="B15" s="3">
        <v>43100</v>
      </c>
      <c r="C15" s="2">
        <v>-13953908</v>
      </c>
      <c r="D15" s="3">
        <v>43465</v>
      </c>
      <c r="E15" s="2">
        <v>3632794</v>
      </c>
      <c r="F15" s="3">
        <v>43830</v>
      </c>
      <c r="G15" s="2">
        <v>224183</v>
      </c>
      <c r="H15" s="3">
        <v>44196</v>
      </c>
      <c r="I15" s="2">
        <v>5493098</v>
      </c>
    </row>
    <row r="16" spans="1:9">
      <c r="A16" s="8" t="s">
        <v>12</v>
      </c>
      <c r="D16" s="3">
        <v>43465</v>
      </c>
      <c r="E16" s="2">
        <v>-4752897</v>
      </c>
      <c r="F16" s="3">
        <v>43830</v>
      </c>
      <c r="G16" s="2">
        <v>-11158</v>
      </c>
      <c r="H16" s="3">
        <v>44196</v>
      </c>
      <c r="I16" s="2">
        <v>517770</v>
      </c>
    </row>
    <row r="17" spans="1:9">
      <c r="A17" s="8" t="s">
        <v>13</v>
      </c>
      <c r="B17" s="3">
        <v>44286</v>
      </c>
      <c r="C17" s="2">
        <v>-517770</v>
      </c>
    </row>
    <row r="18" spans="1:9">
      <c r="A18" s="8" t="s">
        <v>14</v>
      </c>
      <c r="B18" s="3">
        <v>43100</v>
      </c>
      <c r="C18" s="2">
        <v>-11351423</v>
      </c>
      <c r="D18" s="3">
        <v>43465</v>
      </c>
      <c r="E18" s="2">
        <v>-463216.29499999998</v>
      </c>
      <c r="F18" s="3">
        <v>43830</v>
      </c>
      <c r="G18" s="2">
        <v>-12230865.130000001</v>
      </c>
      <c r="H18" s="3">
        <v>44196</v>
      </c>
      <c r="I18" s="2">
        <v>2486719.1731159999</v>
      </c>
    </row>
    <row r="19" spans="1:9">
      <c r="A19" s="8" t="s">
        <v>15</v>
      </c>
      <c r="B19" s="3">
        <v>43100</v>
      </c>
      <c r="C19" s="2">
        <v>1380000</v>
      </c>
      <c r="D19" s="3">
        <v>43465</v>
      </c>
      <c r="E19" s="2">
        <v>1580300</v>
      </c>
      <c r="F19" s="3">
        <v>43830</v>
      </c>
      <c r="G19" s="2">
        <v>3028774</v>
      </c>
      <c r="H19" s="3">
        <v>44196</v>
      </c>
      <c r="I19" s="2">
        <v>2483146</v>
      </c>
    </row>
    <row r="20" spans="1:9">
      <c r="A20" s="8" t="s">
        <v>16</v>
      </c>
      <c r="B20" s="3">
        <v>43100</v>
      </c>
      <c r="C20" s="2">
        <v>-10052448</v>
      </c>
      <c r="D20" s="3">
        <v>43465</v>
      </c>
      <c r="E20" s="2">
        <v>4677137</v>
      </c>
      <c r="F20" s="3">
        <v>43830</v>
      </c>
      <c r="G20" s="2">
        <v>-9982745</v>
      </c>
      <c r="H20" s="3">
        <v>44196</v>
      </c>
      <c r="I20" s="2">
        <v>4681851</v>
      </c>
    </row>
    <row r="21" spans="1:9">
      <c r="A21" s="8" t="s">
        <v>17</v>
      </c>
      <c r="F21" s="3">
        <v>43830</v>
      </c>
      <c r="G21" s="2">
        <v>366813</v>
      </c>
      <c r="H21" s="3">
        <v>44196</v>
      </c>
      <c r="I21" s="2">
        <v>0</v>
      </c>
    </row>
    <row r="22" spans="1:9">
      <c r="A22" s="2" t="s">
        <v>18</v>
      </c>
      <c r="D22" s="3">
        <v>43465</v>
      </c>
      <c r="E22" s="2">
        <v>4752897</v>
      </c>
      <c r="F22" s="3">
        <v>43830</v>
      </c>
      <c r="G22" s="2">
        <v>11158</v>
      </c>
      <c r="H22" s="3">
        <v>44196</v>
      </c>
      <c r="I22" s="2">
        <v>-517770</v>
      </c>
    </row>
    <row r="23" spans="1:9">
      <c r="A23" s="2" t="s">
        <v>19</v>
      </c>
      <c r="B23" s="3">
        <v>44286</v>
      </c>
      <c r="C23" s="2">
        <v>3799231</v>
      </c>
    </row>
    <row r="24" spans="1:9">
      <c r="A24" s="2" t="s">
        <v>20</v>
      </c>
      <c r="B24" s="3">
        <v>44286</v>
      </c>
      <c r="C24" s="2">
        <v>2393275</v>
      </c>
    </row>
    <row r="25" spans="1:9">
      <c r="A25" s="2" t="s">
        <v>21</v>
      </c>
      <c r="B25" s="3">
        <v>44286</v>
      </c>
      <c r="C25" s="2">
        <v>3799231</v>
      </c>
    </row>
    <row r="26" spans="1:9">
      <c r="A26" s="2" t="s">
        <v>22</v>
      </c>
      <c r="B26" s="3">
        <v>43100</v>
      </c>
      <c r="C26" s="2">
        <v>-15333908</v>
      </c>
      <c r="D26" s="3">
        <v>43465</v>
      </c>
      <c r="E26" s="2">
        <v>2052494</v>
      </c>
      <c r="F26" s="3">
        <v>43830</v>
      </c>
      <c r="G26" s="2">
        <v>-2804591</v>
      </c>
      <c r="H26" s="3">
        <v>44196</v>
      </c>
      <c r="I26" s="2">
        <v>3009952</v>
      </c>
    </row>
    <row r="27" spans="1:9">
      <c r="A27" s="2" t="s">
        <v>23</v>
      </c>
      <c r="B27" s="3">
        <v>43100</v>
      </c>
      <c r="C27" s="2">
        <v>1633687</v>
      </c>
      <c r="D27" s="3">
        <v>43465</v>
      </c>
      <c r="E27" s="2">
        <v>195462</v>
      </c>
      <c r="F27" s="3">
        <v>43830</v>
      </c>
      <c r="G27" s="2">
        <v>180306</v>
      </c>
      <c r="H27" s="3">
        <v>44196</v>
      </c>
      <c r="I27" s="2">
        <v>403990</v>
      </c>
    </row>
    <row r="28" spans="1:9">
      <c r="A28" s="2" t="s">
        <v>24</v>
      </c>
      <c r="B28" s="3">
        <v>43100</v>
      </c>
      <c r="C28" s="2">
        <v>-11351423</v>
      </c>
      <c r="D28" s="3">
        <v>43465</v>
      </c>
      <c r="E28" s="2">
        <v>3030163</v>
      </c>
      <c r="F28" s="3">
        <v>43830</v>
      </c>
      <c r="G28" s="2">
        <v>-11855851</v>
      </c>
      <c r="H28" s="3">
        <v>44196</v>
      </c>
      <c r="I28" s="2">
        <v>2121739</v>
      </c>
    </row>
    <row r="29" spans="1:9">
      <c r="A29" s="2" t="s">
        <v>25</v>
      </c>
      <c r="B29" s="3">
        <v>44286</v>
      </c>
      <c r="C29" s="2">
        <v>1381960</v>
      </c>
    </row>
    <row r="30" spans="1:9">
      <c r="A30" s="2" t="s">
        <v>26</v>
      </c>
      <c r="B30" s="3">
        <v>44286</v>
      </c>
      <c r="C30" s="2">
        <v>397765</v>
      </c>
    </row>
    <row r="31" spans="1:9">
      <c r="A31" s="2" t="s">
        <v>27</v>
      </c>
      <c r="B31" s="3">
        <v>44286</v>
      </c>
      <c r="C31" s="2">
        <v>6359343</v>
      </c>
    </row>
    <row r="32" spans="1:9">
      <c r="A32" s="2" t="s">
        <v>28</v>
      </c>
      <c r="D32" s="3">
        <v>43465</v>
      </c>
      <c r="E32" s="2">
        <v>-5459147</v>
      </c>
    </row>
    <row r="33" spans="1:9">
      <c r="A33" s="2" t="s">
        <v>29</v>
      </c>
      <c r="B33" s="3">
        <v>44286</v>
      </c>
      <c r="C33" s="2">
        <v>7062512</v>
      </c>
    </row>
    <row r="34" spans="1:9">
      <c r="A34" s="2" t="s">
        <v>30</v>
      </c>
      <c r="B34" s="3">
        <v>44286</v>
      </c>
      <c r="C34" s="2">
        <v>-517770</v>
      </c>
    </row>
    <row r="35" spans="1:9">
      <c r="A35" s="2" t="s">
        <v>31</v>
      </c>
      <c r="B35" s="3">
        <v>43100</v>
      </c>
      <c r="C35" s="2">
        <v>-1767313</v>
      </c>
      <c r="D35" s="3">
        <v>43465</v>
      </c>
      <c r="E35" s="2">
        <v>-2240781</v>
      </c>
      <c r="F35" s="3">
        <v>43830</v>
      </c>
      <c r="G35" s="2">
        <v>-3028774</v>
      </c>
      <c r="H35" s="3">
        <v>44196</v>
      </c>
      <c r="I35" s="2">
        <v>-3483146</v>
      </c>
    </row>
    <row r="36" spans="1:9">
      <c r="A36" s="2" t="s">
        <v>32</v>
      </c>
      <c r="B36" s="3">
        <v>44286</v>
      </c>
      <c r="C36" s="2">
        <v>81483</v>
      </c>
    </row>
    <row r="37" spans="1:9">
      <c r="A37" s="2" t="s">
        <v>33</v>
      </c>
      <c r="B37" s="3">
        <v>44286</v>
      </c>
      <c r="C37" s="2">
        <v>-96474.650274</v>
      </c>
    </row>
    <row r="38" spans="1:9">
      <c r="A38" s="2" t="s">
        <v>34</v>
      </c>
      <c r="D38" s="3">
        <v>43465</v>
      </c>
      <c r="E38" s="2">
        <v>1569076</v>
      </c>
      <c r="F38" s="3">
        <v>43830</v>
      </c>
      <c r="G38" s="2">
        <v>1287269</v>
      </c>
      <c r="H38" s="3">
        <v>44196</v>
      </c>
      <c r="I38" s="2">
        <v>1687491</v>
      </c>
    </row>
    <row r="39" spans="1:9">
      <c r="A39" s="2" t="s">
        <v>35</v>
      </c>
      <c r="B39" s="3">
        <v>44286</v>
      </c>
      <c r="C39" s="2">
        <v>8062512</v>
      </c>
    </row>
    <row r="40" spans="1:9">
      <c r="A40" s="2" t="s">
        <v>36</v>
      </c>
      <c r="B40" s="3">
        <v>43100</v>
      </c>
      <c r="C40" s="2">
        <v>-0.41011199999999998</v>
      </c>
      <c r="D40" s="3">
        <v>43465</v>
      </c>
      <c r="E40" s="2">
        <v>0.11559999999999999</v>
      </c>
      <c r="F40" s="3">
        <v>43830</v>
      </c>
      <c r="G40" s="2">
        <v>-0.29909999999999998</v>
      </c>
      <c r="H40" s="3">
        <v>44196</v>
      </c>
      <c r="I40" s="2">
        <v>0.06</v>
      </c>
    </row>
    <row r="41" spans="1:9">
      <c r="A41" s="2" t="s">
        <v>37</v>
      </c>
      <c r="B41" s="3">
        <v>43100</v>
      </c>
      <c r="C41" s="2">
        <v>-9603221</v>
      </c>
      <c r="D41" s="3">
        <v>43465</v>
      </c>
      <c r="E41" s="2">
        <v>4594086</v>
      </c>
      <c r="F41" s="3">
        <v>43830</v>
      </c>
      <c r="G41" s="2">
        <v>4026370</v>
      </c>
      <c r="H41" s="3">
        <v>44196</v>
      </c>
      <c r="I41" s="2">
        <v>10379187</v>
      </c>
    </row>
    <row r="42" spans="1:9">
      <c r="A42" s="2" t="s">
        <v>38</v>
      </c>
      <c r="B42" s="3">
        <v>43100</v>
      </c>
      <c r="C42" s="2">
        <v>34828394</v>
      </c>
      <c r="D42" s="3">
        <v>43465</v>
      </c>
      <c r="E42" s="2">
        <v>33472325</v>
      </c>
      <c r="F42" s="3">
        <v>43830</v>
      </c>
      <c r="G42" s="2">
        <v>39632418</v>
      </c>
      <c r="H42" s="3">
        <v>44196</v>
      </c>
      <c r="I42" s="2">
        <v>35391244</v>
      </c>
    </row>
    <row r="43" spans="1:9">
      <c r="A43" s="2" t="s">
        <v>39</v>
      </c>
      <c r="B43" s="3">
        <v>43100</v>
      </c>
      <c r="C43" s="2">
        <v>387313</v>
      </c>
      <c r="D43" s="3">
        <v>43465</v>
      </c>
      <c r="E43" s="2">
        <v>660481</v>
      </c>
      <c r="H43" s="3">
        <v>44196</v>
      </c>
      <c r="I43" s="2">
        <v>1000000</v>
      </c>
    </row>
    <row r="44" spans="1:9">
      <c r="A44" s="2" t="s">
        <v>40</v>
      </c>
      <c r="B44" s="3">
        <v>44286</v>
      </c>
      <c r="C44" s="2">
        <v>3799231</v>
      </c>
    </row>
    <row r="45" spans="1:9">
      <c r="A45" s="2" t="s">
        <v>41</v>
      </c>
      <c r="B45" s="3">
        <v>44286</v>
      </c>
      <c r="C45" s="2">
        <v>9962242</v>
      </c>
    </row>
    <row r="46" spans="1:9">
      <c r="A46" s="2" t="s">
        <v>42</v>
      </c>
      <c r="B46" s="3">
        <v>44286</v>
      </c>
      <c r="C46" s="2">
        <v>1664578</v>
      </c>
    </row>
    <row r="47" spans="1:9">
      <c r="A47" s="2" t="s">
        <v>43</v>
      </c>
      <c r="B47" s="3">
        <v>44286</v>
      </c>
      <c r="C47" s="2">
        <v>2393275</v>
      </c>
    </row>
    <row r="48" spans="1:9">
      <c r="A48" s="2" t="s">
        <v>44</v>
      </c>
      <c r="B48" s="3">
        <v>44286</v>
      </c>
      <c r="C48" s="2">
        <v>11626820</v>
      </c>
    </row>
    <row r="49" spans="1:9">
      <c r="A49" s="2" t="s">
        <v>45</v>
      </c>
      <c r="B49" s="3">
        <v>44286</v>
      </c>
      <c r="C49" s="2">
        <v>8580282</v>
      </c>
    </row>
    <row r="50" spans="1:9">
      <c r="A50" s="2" t="s">
        <v>46</v>
      </c>
      <c r="B50" s="3">
        <v>43100</v>
      </c>
      <c r="C50" s="2">
        <v>-3982485</v>
      </c>
      <c r="D50" s="3">
        <v>43465</v>
      </c>
      <c r="E50" s="2">
        <v>-977669</v>
      </c>
      <c r="F50" s="3">
        <v>43830</v>
      </c>
      <c r="G50" s="2">
        <v>9418073</v>
      </c>
      <c r="H50" s="3">
        <v>44196</v>
      </c>
      <c r="I50" s="2">
        <v>888213</v>
      </c>
    </row>
    <row r="51" spans="1:9">
      <c r="A51" s="2" t="s">
        <v>47</v>
      </c>
      <c r="D51" s="3">
        <v>43465</v>
      </c>
      <c r="E51" s="2">
        <v>1646974</v>
      </c>
      <c r="F51" s="3">
        <v>43830</v>
      </c>
      <c r="G51" s="2">
        <v>1873106</v>
      </c>
      <c r="H51" s="3">
        <v>44196</v>
      </c>
      <c r="I51" s="2">
        <v>2560112</v>
      </c>
    </row>
    <row r="52" spans="1:9">
      <c r="A52" s="2" t="s">
        <v>48</v>
      </c>
      <c r="B52" s="3">
        <v>43100</v>
      </c>
      <c r="C52" s="2">
        <v>-13566595</v>
      </c>
      <c r="D52" s="3">
        <v>43465</v>
      </c>
      <c r="E52" s="2">
        <v>-1165872</v>
      </c>
      <c r="F52" s="3">
        <v>43830</v>
      </c>
      <c r="G52" s="2">
        <v>-80725</v>
      </c>
      <c r="H52" s="3">
        <v>44196</v>
      </c>
      <c r="I52" s="2">
        <v>6493098</v>
      </c>
    </row>
    <row r="53" spans="1:9">
      <c r="A53" s="2" t="s">
        <v>49</v>
      </c>
      <c r="B53" s="3">
        <v>44286</v>
      </c>
      <c r="C53" s="2">
        <v>870006</v>
      </c>
    </row>
    <row r="54" spans="1:9">
      <c r="A54" s="2" t="s">
        <v>50</v>
      </c>
      <c r="B54" s="3">
        <v>43100</v>
      </c>
      <c r="C54" s="2">
        <v>-13566595</v>
      </c>
      <c r="D54" s="3">
        <v>43465</v>
      </c>
      <c r="E54" s="2">
        <v>-459622</v>
      </c>
      <c r="F54" s="3">
        <v>43830</v>
      </c>
      <c r="G54" s="2">
        <v>213025</v>
      </c>
      <c r="H54" s="3">
        <v>44196</v>
      </c>
      <c r="I54" s="2">
        <v>7010868</v>
      </c>
    </row>
    <row r="55" spans="1:9">
      <c r="A55" s="2" t="s">
        <v>51</v>
      </c>
    </row>
    <row r="56" spans="1:9">
      <c r="A56" s="2" t="s">
        <v>52</v>
      </c>
      <c r="B56" s="3">
        <v>43100</v>
      </c>
      <c r="C56" s="2">
        <v>1380000</v>
      </c>
      <c r="D56" s="3">
        <v>43465</v>
      </c>
      <c r="E56" s="2">
        <v>1580300</v>
      </c>
      <c r="F56" s="3">
        <v>43830</v>
      </c>
      <c r="G56" s="2">
        <v>3028774</v>
      </c>
      <c r="H56" s="3">
        <v>44196</v>
      </c>
      <c r="I56" s="2">
        <v>2483146</v>
      </c>
    </row>
    <row r="57" spans="1:9">
      <c r="A57" s="2" t="s">
        <v>53</v>
      </c>
      <c r="B57" s="3">
        <v>44286</v>
      </c>
      <c r="C57" s="2">
        <v>1664578</v>
      </c>
    </row>
    <row r="58" spans="1:9">
      <c r="A58" s="2" t="s">
        <v>54</v>
      </c>
      <c r="B58" s="3">
        <v>44286</v>
      </c>
      <c r="C58" s="2">
        <v>3799231</v>
      </c>
    </row>
    <row r="59" spans="1:9">
      <c r="A59" s="2" t="s">
        <v>55</v>
      </c>
      <c r="B59" s="3">
        <v>44286</v>
      </c>
      <c r="C59" s="2">
        <v>902712</v>
      </c>
    </row>
    <row r="60" spans="1:9">
      <c r="A60" s="2" t="s">
        <v>56</v>
      </c>
      <c r="B60" s="3">
        <v>43100</v>
      </c>
      <c r="C60" s="2">
        <v>2329687</v>
      </c>
      <c r="D60" s="3">
        <v>43465</v>
      </c>
      <c r="E60" s="2">
        <v>2266564</v>
      </c>
      <c r="F60" s="3">
        <v>43830</v>
      </c>
      <c r="G60" s="2">
        <v>2184164</v>
      </c>
      <c r="H60" s="3">
        <v>44196</v>
      </c>
      <c r="I60" s="2">
        <v>1161749</v>
      </c>
    </row>
    <row r="61" spans="1:9">
      <c r="A61" s="2" t="s">
        <v>57</v>
      </c>
      <c r="B61" s="3">
        <v>44286</v>
      </c>
      <c r="C61" s="2">
        <v>-3393275</v>
      </c>
    </row>
    <row r="62" spans="1:9">
      <c r="A62" s="2" t="s">
        <v>58</v>
      </c>
      <c r="B62" s="3">
        <v>43100</v>
      </c>
      <c r="C62" s="2">
        <v>0</v>
      </c>
      <c r="D62" s="3">
        <v>43465</v>
      </c>
      <c r="E62" s="2">
        <v>1259517.7050000001</v>
      </c>
      <c r="F62" s="3">
        <v>43830</v>
      </c>
      <c r="G62" s="2">
        <v>2956.87</v>
      </c>
      <c r="H62" s="3">
        <v>44196</v>
      </c>
      <c r="I62" s="2">
        <v>-152789.82688400001</v>
      </c>
    </row>
    <row r="63" spans="1:9">
      <c r="A63" s="2" t="s">
        <v>59</v>
      </c>
      <c r="B63" s="3">
        <v>44286</v>
      </c>
      <c r="C63" s="2">
        <v>1300477</v>
      </c>
    </row>
    <row r="64" spans="1:9">
      <c r="A64" s="2" t="s">
        <v>60</v>
      </c>
      <c r="D64" s="3">
        <v>43465</v>
      </c>
      <c r="E64" s="2">
        <v>1569076</v>
      </c>
      <c r="F64" s="3">
        <v>43830</v>
      </c>
      <c r="G64" s="2">
        <v>1287269</v>
      </c>
      <c r="H64" s="3">
        <v>44196</v>
      </c>
      <c r="I64" s="2">
        <v>1687491</v>
      </c>
    </row>
    <row r="65" spans="1:9">
      <c r="A65" s="2" t="s">
        <v>61</v>
      </c>
      <c r="D65" s="3">
        <v>43465</v>
      </c>
      <c r="E65" s="2">
        <v>4752897</v>
      </c>
      <c r="F65" s="3">
        <v>43830</v>
      </c>
      <c r="G65" s="2">
        <v>11158</v>
      </c>
      <c r="H65" s="3">
        <v>44196</v>
      </c>
      <c r="I65" s="2">
        <v>-517770</v>
      </c>
    </row>
    <row r="66" spans="1:9">
      <c r="A66" s="2" t="s">
        <v>62</v>
      </c>
      <c r="B66" s="3">
        <v>43100</v>
      </c>
      <c r="C66" s="2">
        <v>3963374</v>
      </c>
      <c r="D66" s="3">
        <v>43465</v>
      </c>
      <c r="E66" s="2">
        <v>3484632</v>
      </c>
      <c r="F66" s="3">
        <v>43830</v>
      </c>
      <c r="G66" s="2">
        <v>2526076</v>
      </c>
      <c r="H66" s="3">
        <v>44196</v>
      </c>
      <c r="I66" s="2">
        <v>1680828</v>
      </c>
    </row>
    <row r="67" spans="1:9">
      <c r="A67" s="2" t="s">
        <v>63</v>
      </c>
      <c r="B67" s="3">
        <v>43100</v>
      </c>
      <c r="C67" s="2">
        <v>-11351423</v>
      </c>
      <c r="D67" s="3">
        <v>43465</v>
      </c>
      <c r="E67" s="2">
        <v>3030163</v>
      </c>
      <c r="F67" s="3">
        <v>43830</v>
      </c>
      <c r="G67" s="2">
        <v>-12222664</v>
      </c>
      <c r="H67" s="3">
        <v>44196</v>
      </c>
      <c r="I67" s="2">
        <v>2121739</v>
      </c>
    </row>
    <row r="68" spans="1:9">
      <c r="A68" s="2" t="s">
        <v>64</v>
      </c>
    </row>
    <row r="69" spans="1:9">
      <c r="A69" s="2" t="s">
        <v>65</v>
      </c>
      <c r="B69" s="3">
        <v>44286</v>
      </c>
      <c r="C69" s="2">
        <v>4669237</v>
      </c>
    </row>
    <row r="70" spans="1:9">
      <c r="A70" s="2" t="s">
        <v>66</v>
      </c>
      <c r="B70" s="3">
        <v>43100</v>
      </c>
      <c r="C70" s="2">
        <v>-11351423</v>
      </c>
      <c r="D70" s="3">
        <v>43465</v>
      </c>
      <c r="E70" s="2">
        <v>3030163</v>
      </c>
      <c r="F70" s="3">
        <v>43830</v>
      </c>
      <c r="G70" s="2">
        <v>-11855851</v>
      </c>
      <c r="H70" s="3">
        <v>44196</v>
      </c>
      <c r="I70" s="2">
        <v>2121739</v>
      </c>
    </row>
    <row r="71" spans="1:9">
      <c r="A71" s="2" t="s">
        <v>67</v>
      </c>
    </row>
    <row r="72" spans="1:9">
      <c r="A72" s="2" t="s">
        <v>68</v>
      </c>
      <c r="B72" s="3">
        <v>43100</v>
      </c>
      <c r="C72" s="2">
        <v>-0.41011199999999998</v>
      </c>
      <c r="D72" s="3">
        <v>43465</v>
      </c>
      <c r="E72" s="2">
        <v>0.11559999999999999</v>
      </c>
      <c r="F72" s="3">
        <v>43830</v>
      </c>
      <c r="G72" s="2">
        <v>-0.29909999999999998</v>
      </c>
      <c r="H72" s="3">
        <v>44196</v>
      </c>
      <c r="I72" s="2">
        <v>0.06</v>
      </c>
    </row>
    <row r="73" spans="1:9">
      <c r="A73" s="2" t="s">
        <v>69</v>
      </c>
      <c r="D73" s="3">
        <v>43465</v>
      </c>
      <c r="E73" s="2">
        <v>1022606</v>
      </c>
      <c r="F73" s="3">
        <v>43830</v>
      </c>
      <c r="G73" s="2">
        <v>161606</v>
      </c>
      <c r="H73" s="3">
        <v>44196</v>
      </c>
      <c r="I73" s="2">
        <v>115089</v>
      </c>
    </row>
    <row r="74" spans="1:9">
      <c r="A74" s="2" t="s">
        <v>70</v>
      </c>
    </row>
    <row r="75" spans="1:9">
      <c r="A75" s="2" t="s">
        <v>71</v>
      </c>
    </row>
    <row r="76" spans="1:9">
      <c r="A76" s="2" t="s">
        <v>72</v>
      </c>
      <c r="B76" s="3">
        <v>44286</v>
      </c>
      <c r="C76" s="2">
        <v>1300477</v>
      </c>
    </row>
    <row r="77" spans="1:9">
      <c r="A77" s="2" t="s">
        <v>73</v>
      </c>
      <c r="B77" s="3">
        <v>43100</v>
      </c>
      <c r="C77" s="2">
        <v>-13913122</v>
      </c>
      <c r="D77" s="3">
        <v>43465</v>
      </c>
      <c r="E77" s="2">
        <v>-97497</v>
      </c>
      <c r="F77" s="3">
        <v>43830</v>
      </c>
      <c r="G77" s="2">
        <v>374631</v>
      </c>
      <c r="H77" s="3">
        <v>44196</v>
      </c>
      <c r="I77" s="2">
        <v>6125957</v>
      </c>
    </row>
    <row r="78" spans="1:9">
      <c r="A78" s="2" t="s">
        <v>74</v>
      </c>
      <c r="B78" s="3">
        <v>43100</v>
      </c>
      <c r="C78" s="2">
        <v>27685598</v>
      </c>
      <c r="D78" s="3">
        <v>43465</v>
      </c>
      <c r="E78" s="2">
        <v>26233160</v>
      </c>
      <c r="F78" s="3">
        <v>43830</v>
      </c>
      <c r="G78" s="2">
        <v>39632418</v>
      </c>
      <c r="H78" s="3">
        <v>44196</v>
      </c>
      <c r="I78" s="2">
        <v>35391244</v>
      </c>
    </row>
    <row r="79" spans="1:9">
      <c r="A79" s="2" t="s">
        <v>75</v>
      </c>
      <c r="B79" s="3">
        <v>43100</v>
      </c>
      <c r="C79" s="2">
        <v>-10052448</v>
      </c>
      <c r="D79" s="3">
        <v>43465</v>
      </c>
      <c r="E79" s="2">
        <v>3030163</v>
      </c>
      <c r="F79" s="3">
        <v>43830</v>
      </c>
      <c r="G79" s="2">
        <v>-11855851</v>
      </c>
      <c r="H79" s="3">
        <v>44196</v>
      </c>
      <c r="I79" s="2">
        <v>2121739</v>
      </c>
    </row>
    <row r="80" spans="1:9">
      <c r="A80" s="2" t="s">
        <v>76</v>
      </c>
      <c r="B80" s="3">
        <v>43100</v>
      </c>
      <c r="C80" s="2">
        <v>3963374</v>
      </c>
      <c r="D80" s="3">
        <v>43465</v>
      </c>
      <c r="E80" s="2">
        <v>2462026</v>
      </c>
      <c r="F80" s="3">
        <v>43830</v>
      </c>
      <c r="G80" s="2">
        <v>2364470</v>
      </c>
      <c r="H80" s="3">
        <v>44196</v>
      </c>
      <c r="I80" s="2">
        <v>1565739</v>
      </c>
    </row>
    <row r="81" spans="1:9">
      <c r="A81" s="2" t="s">
        <v>77</v>
      </c>
    </row>
    <row r="82" spans="1:9">
      <c r="A82" s="2" t="s">
        <v>78</v>
      </c>
    </row>
    <row r="83" spans="1:9">
      <c r="A83" s="2" t="s">
        <v>79</v>
      </c>
      <c r="B83" s="3">
        <v>43100</v>
      </c>
      <c r="C83" s="2">
        <v>-1767313</v>
      </c>
      <c r="D83" s="3">
        <v>43465</v>
      </c>
      <c r="E83" s="2">
        <v>-2240781</v>
      </c>
      <c r="F83" s="3">
        <v>43830</v>
      </c>
      <c r="G83" s="2">
        <v>-3028774</v>
      </c>
      <c r="H83" s="3">
        <v>44196</v>
      </c>
      <c r="I83" s="2">
        <v>-3483146</v>
      </c>
    </row>
    <row r="84" spans="1:9">
      <c r="A84" s="2" t="s">
        <v>80</v>
      </c>
      <c r="B84" s="3">
        <v>43100</v>
      </c>
      <c r="C84" s="2">
        <v>3963374</v>
      </c>
      <c r="D84" s="3">
        <v>43465</v>
      </c>
      <c r="E84" s="2">
        <v>5053708</v>
      </c>
      <c r="F84" s="3">
        <v>43830</v>
      </c>
      <c r="G84" s="2">
        <v>3813345</v>
      </c>
      <c r="H84" s="3">
        <v>44196</v>
      </c>
      <c r="I84" s="2">
        <v>3368319</v>
      </c>
    </row>
    <row r="85" spans="1:9">
      <c r="A85" s="2" t="s">
        <v>81</v>
      </c>
      <c r="B85" s="3">
        <v>43100</v>
      </c>
      <c r="C85" s="2">
        <v>40786</v>
      </c>
      <c r="D85" s="3">
        <v>43465</v>
      </c>
      <c r="E85" s="2">
        <v>1022606</v>
      </c>
      <c r="F85" s="3">
        <v>43830</v>
      </c>
      <c r="G85" s="2">
        <v>161606</v>
      </c>
      <c r="H85" s="3">
        <v>44196</v>
      </c>
      <c r="I85" s="2">
        <v>115089</v>
      </c>
    </row>
    <row r="86" spans="1:9">
      <c r="A86" s="2" t="s">
        <v>82</v>
      </c>
      <c r="B86" s="3">
        <v>43100</v>
      </c>
      <c r="C86" s="2">
        <v>-11351423</v>
      </c>
      <c r="D86" s="3">
        <v>43465</v>
      </c>
      <c r="E86" s="2">
        <v>3030163</v>
      </c>
      <c r="F86" s="3">
        <v>43830</v>
      </c>
      <c r="G86" s="2">
        <v>-12222664</v>
      </c>
      <c r="H86" s="3">
        <v>44196</v>
      </c>
      <c r="I86" s="2">
        <v>2121739</v>
      </c>
    </row>
    <row r="87" spans="1:9">
      <c r="A87" s="2" t="s">
        <v>83</v>
      </c>
      <c r="B87" s="3">
        <v>44286</v>
      </c>
      <c r="C87" s="2">
        <v>7143995</v>
      </c>
    </row>
    <row r="88" spans="1:9">
      <c r="A88" s="2" t="s">
        <v>84</v>
      </c>
      <c r="B88" s="3">
        <v>44286</v>
      </c>
      <c r="C88" s="2">
        <v>81483</v>
      </c>
    </row>
    <row r="89" spans="1:9">
      <c r="A89" s="2" t="s">
        <v>85</v>
      </c>
      <c r="B89" s="3">
        <v>44286</v>
      </c>
      <c r="C89" s="2">
        <v>-3393275</v>
      </c>
    </row>
    <row r="90" spans="1:9">
      <c r="A90" s="2" t="s">
        <v>86</v>
      </c>
      <c r="B90" s="3">
        <v>44286</v>
      </c>
      <c r="C90" s="2">
        <v>0.18632699999999999</v>
      </c>
    </row>
    <row r="91" spans="1:9">
      <c r="A91" s="2" t="s">
        <v>87</v>
      </c>
      <c r="B91" s="3">
        <v>43100</v>
      </c>
      <c r="C91" s="2">
        <v>3963374</v>
      </c>
      <c r="D91" s="3">
        <v>43465</v>
      </c>
      <c r="E91" s="2">
        <v>2462026</v>
      </c>
      <c r="F91" s="3">
        <v>43830</v>
      </c>
      <c r="G91" s="2">
        <v>2364470</v>
      </c>
      <c r="H91" s="3">
        <v>44196</v>
      </c>
      <c r="I91" s="2">
        <v>1565739</v>
      </c>
    </row>
    <row r="92" spans="1:9">
      <c r="A92" s="2" t="s">
        <v>88</v>
      </c>
      <c r="B92" s="3">
        <v>44286</v>
      </c>
      <c r="C92" s="2">
        <v>3799231</v>
      </c>
    </row>
    <row r="93" spans="1:9">
      <c r="A93" s="2" t="s">
        <v>89</v>
      </c>
      <c r="B93" s="3">
        <v>44286</v>
      </c>
      <c r="C93" s="2">
        <v>7661765</v>
      </c>
    </row>
    <row r="94" spans="1:9">
      <c r="A94" s="2" t="s">
        <v>90</v>
      </c>
      <c r="B94" s="3">
        <v>43100</v>
      </c>
      <c r="C94" s="2">
        <v>0.259718</v>
      </c>
      <c r="D94" s="3">
        <v>43465</v>
      </c>
      <c r="E94" s="2">
        <v>0.26500000000000001</v>
      </c>
      <c r="F94" s="3">
        <v>43830</v>
      </c>
      <c r="G94" s="2">
        <v>0.26500000000000001</v>
      </c>
      <c r="H94" s="3">
        <v>44196</v>
      </c>
      <c r="I94" s="2">
        <v>0.29509200000000002</v>
      </c>
    </row>
    <row r="95" spans="1:9">
      <c r="A95" s="2" t="s">
        <v>91</v>
      </c>
      <c r="B95" s="3">
        <v>44286</v>
      </c>
      <c r="C95" s="2">
        <v>3799231</v>
      </c>
    </row>
    <row r="96" spans="1:9">
      <c r="A96" s="2" t="s">
        <v>92</v>
      </c>
      <c r="B96" s="3">
        <v>44286</v>
      </c>
      <c r="C96" s="2">
        <v>11257817</v>
      </c>
    </row>
    <row r="97" spans="1:3">
      <c r="A97" s="2" t="s">
        <v>93</v>
      </c>
      <c r="B97" s="3">
        <v>44286</v>
      </c>
      <c r="C97" s="2">
        <v>81483</v>
      </c>
    </row>
    <row r="98" spans="1:3">
      <c r="A98" s="2" t="s">
        <v>94</v>
      </c>
    </row>
    <row r="99" spans="1:3">
      <c r="A99" s="2" t="s">
        <v>95</v>
      </c>
    </row>
    <row r="100" spans="1:3">
      <c r="A100" s="2" t="s">
        <v>96</v>
      </c>
    </row>
    <row r="101" spans="1:3">
      <c r="A101" s="2" t="s">
        <v>97</v>
      </c>
    </row>
    <row r="102" spans="1:3">
      <c r="A102" s="2" t="s">
        <v>98</v>
      </c>
    </row>
    <row r="103" spans="1:3">
      <c r="A103" s="2" t="s">
        <v>99</v>
      </c>
    </row>
    <row r="104" spans="1:3">
      <c r="A104" s="2" t="s">
        <v>100</v>
      </c>
    </row>
    <row r="105" spans="1:3">
      <c r="A105" s="2" t="s">
        <v>101</v>
      </c>
    </row>
    <row r="106" spans="1:3">
      <c r="A106" s="2" t="s">
        <v>102</v>
      </c>
    </row>
    <row r="107" spans="1:3">
      <c r="A107" s="2" t="s">
        <v>103</v>
      </c>
    </row>
    <row r="108" spans="1:3">
      <c r="A108" s="2" t="s">
        <v>104</v>
      </c>
    </row>
    <row r="109" spans="1:3">
      <c r="A109" s="2" t="s">
        <v>105</v>
      </c>
    </row>
    <row r="110" spans="1:3">
      <c r="A110" s="2" t="s">
        <v>106</v>
      </c>
    </row>
    <row r="111" spans="1:3">
      <c r="A111" s="2" t="s">
        <v>107</v>
      </c>
    </row>
    <row r="112" spans="1:3">
      <c r="A112" s="2" t="s">
        <v>108</v>
      </c>
    </row>
    <row r="113" spans="1:1">
      <c r="A113" s="2" t="s">
        <v>109</v>
      </c>
    </row>
    <row r="114" spans="1:1">
      <c r="A114" s="2" t="s">
        <v>110</v>
      </c>
    </row>
    <row r="115" spans="1:1">
      <c r="A115" s="2" t="s">
        <v>111</v>
      </c>
    </row>
    <row r="116" spans="1:1">
      <c r="A116" s="2" t="s">
        <v>112</v>
      </c>
    </row>
    <row r="117" spans="1:1">
      <c r="A117" s="2" t="s">
        <v>113</v>
      </c>
    </row>
    <row r="118" spans="1:1">
      <c r="A118" s="2" t="s">
        <v>114</v>
      </c>
    </row>
    <row r="119" spans="1:1">
      <c r="A119" s="2" t="s">
        <v>115</v>
      </c>
    </row>
    <row r="120" spans="1:1">
      <c r="A120" s="2" t="s">
        <v>116</v>
      </c>
    </row>
    <row r="121" spans="1:1">
      <c r="A121" s="2" t="s">
        <v>117</v>
      </c>
    </row>
    <row r="122" spans="1:1">
      <c r="A122" s="2" t="s">
        <v>118</v>
      </c>
    </row>
    <row r="123" spans="1:1">
      <c r="A123" s="2" t="s">
        <v>119</v>
      </c>
    </row>
    <row r="124" spans="1:1">
      <c r="A124" s="2" t="s">
        <v>120</v>
      </c>
    </row>
    <row r="125" spans="1:1">
      <c r="A125" s="2" t="s">
        <v>121</v>
      </c>
    </row>
    <row r="126" spans="1:1">
      <c r="A126" s="2" t="s">
        <v>122</v>
      </c>
    </row>
    <row r="127" spans="1:1">
      <c r="A127" s="2" t="s">
        <v>123</v>
      </c>
    </row>
    <row r="128" spans="1:1">
      <c r="A128" s="2" t="s">
        <v>124</v>
      </c>
    </row>
    <row r="129" spans="1:1">
      <c r="A129" s="2" t="s">
        <v>125</v>
      </c>
    </row>
    <row r="130" spans="1:1">
      <c r="A130" s="2" t="s">
        <v>126</v>
      </c>
    </row>
    <row r="131" spans="1:1">
      <c r="A131" s="2" t="s">
        <v>127</v>
      </c>
    </row>
    <row r="132" spans="1:1">
      <c r="A132" s="2" t="s">
        <v>128</v>
      </c>
    </row>
    <row r="133" spans="1:1">
      <c r="A133" s="2" t="s">
        <v>129</v>
      </c>
    </row>
    <row r="134" spans="1:1">
      <c r="A134" s="2" t="s">
        <v>130</v>
      </c>
    </row>
    <row r="135" spans="1:1">
      <c r="A135" s="2" t="s">
        <v>131</v>
      </c>
    </row>
    <row r="136" spans="1:1">
      <c r="A136" s="2" t="s">
        <v>132</v>
      </c>
    </row>
    <row r="137" spans="1:1">
      <c r="A137" s="2" t="s">
        <v>133</v>
      </c>
    </row>
    <row r="138" spans="1:1">
      <c r="A138" s="2" t="s">
        <v>134</v>
      </c>
    </row>
    <row r="139" spans="1:1">
      <c r="A139" s="2" t="s">
        <v>135</v>
      </c>
    </row>
    <row r="140" spans="1:1">
      <c r="A140" s="2" t="s">
        <v>136</v>
      </c>
    </row>
    <row r="141" spans="1:1">
      <c r="A141" s="2" t="s">
        <v>137</v>
      </c>
    </row>
    <row r="142" spans="1:1">
      <c r="A142" s="2" t="s">
        <v>138</v>
      </c>
    </row>
    <row r="143" spans="1:1">
      <c r="A143" s="2" t="s">
        <v>139</v>
      </c>
    </row>
    <row r="144" spans="1:1">
      <c r="A144" s="2" t="s">
        <v>140</v>
      </c>
    </row>
    <row r="145" spans="1:1">
      <c r="A145" s="2" t="s">
        <v>141</v>
      </c>
    </row>
    <row r="146" spans="1:1">
      <c r="A146" s="2" t="s">
        <v>142</v>
      </c>
    </row>
    <row r="147" spans="1:1">
      <c r="A147" s="2" t="s">
        <v>143</v>
      </c>
    </row>
    <row r="148" spans="1:1">
      <c r="A148" s="2" t="s">
        <v>144</v>
      </c>
    </row>
    <row r="149" spans="1:1">
      <c r="A149" s="2" t="s">
        <v>145</v>
      </c>
    </row>
    <row r="150" spans="1:1">
      <c r="A150" s="2" t="s">
        <v>146</v>
      </c>
    </row>
    <row r="151" spans="1:1">
      <c r="A151" s="2" t="s">
        <v>147</v>
      </c>
    </row>
    <row r="152" spans="1:1">
      <c r="A152" s="2" t="s">
        <v>148</v>
      </c>
    </row>
    <row r="153" spans="1:1">
      <c r="A153" s="2" t="s">
        <v>149</v>
      </c>
    </row>
    <row r="154" spans="1:1">
      <c r="A154" s="2" t="s">
        <v>150</v>
      </c>
    </row>
    <row r="155" spans="1:1">
      <c r="A155" s="2" t="s">
        <v>151</v>
      </c>
    </row>
    <row r="156" spans="1:1">
      <c r="A156" s="2" t="s">
        <v>152</v>
      </c>
    </row>
    <row r="157" spans="1:1">
      <c r="A157" s="2" t="s">
        <v>153</v>
      </c>
    </row>
    <row r="158" spans="1:1">
      <c r="A158" s="2" t="s">
        <v>154</v>
      </c>
    </row>
    <row r="159" spans="1:1">
      <c r="A159" s="2" t="s">
        <v>155</v>
      </c>
    </row>
    <row r="160" spans="1:1">
      <c r="A160" s="2" t="s">
        <v>156</v>
      </c>
    </row>
    <row r="161" spans="1:1">
      <c r="A161" s="2" t="s">
        <v>157</v>
      </c>
    </row>
    <row r="162" spans="1:1">
      <c r="A162" s="2" t="s">
        <v>158</v>
      </c>
    </row>
    <row r="163" spans="1:1">
      <c r="A163" s="2" t="s">
        <v>159</v>
      </c>
    </row>
    <row r="164" spans="1:1">
      <c r="A164" s="2" t="s">
        <v>160</v>
      </c>
    </row>
    <row r="165" spans="1:1">
      <c r="A165" s="2" t="s">
        <v>161</v>
      </c>
    </row>
    <row r="166" spans="1:1">
      <c r="A166" s="2" t="s">
        <v>162</v>
      </c>
    </row>
    <row r="167" spans="1:1">
      <c r="A167" s="2" t="s">
        <v>163</v>
      </c>
    </row>
    <row r="168" spans="1:1">
      <c r="A168" s="2" t="s">
        <v>164</v>
      </c>
    </row>
    <row r="169" spans="1:1">
      <c r="A169" s="2" t="s">
        <v>165</v>
      </c>
    </row>
    <row r="170" spans="1:1">
      <c r="A170" s="2" t="s">
        <v>166</v>
      </c>
    </row>
    <row r="171" spans="1:1">
      <c r="A171" s="2" t="s">
        <v>167</v>
      </c>
    </row>
    <row r="172" spans="1:1">
      <c r="A172" s="2" t="s">
        <v>168</v>
      </c>
    </row>
    <row r="173" spans="1:1">
      <c r="A173" s="2" t="s">
        <v>169</v>
      </c>
    </row>
    <row r="174" spans="1:1">
      <c r="A174" s="2" t="s">
        <v>170</v>
      </c>
    </row>
    <row r="175" spans="1:1">
      <c r="A175" s="2" t="s">
        <v>171</v>
      </c>
    </row>
    <row r="176" spans="1:1">
      <c r="A176" s="2" t="s">
        <v>172</v>
      </c>
    </row>
    <row r="177" spans="1:1">
      <c r="A177" s="2" t="s">
        <v>173</v>
      </c>
    </row>
    <row r="178" spans="1:1">
      <c r="A178" s="2" t="s">
        <v>174</v>
      </c>
    </row>
    <row r="179" spans="1:1">
      <c r="A179" s="2" t="s">
        <v>175</v>
      </c>
    </row>
    <row r="180" spans="1:1">
      <c r="A180" s="2" t="s">
        <v>176</v>
      </c>
    </row>
    <row r="181" spans="1:1">
      <c r="A181" s="2" t="s">
        <v>177</v>
      </c>
    </row>
    <row r="182" spans="1:1">
      <c r="A182" s="2" t="s">
        <v>178</v>
      </c>
    </row>
    <row r="183" spans="1:1">
      <c r="A183" s="2" t="s">
        <v>179</v>
      </c>
    </row>
    <row r="184" spans="1:1">
      <c r="A184" s="2" t="s">
        <v>180</v>
      </c>
    </row>
    <row r="185" spans="1:1">
      <c r="A185" s="2" t="s">
        <v>181</v>
      </c>
    </row>
    <row r="186" spans="1:1">
      <c r="A186" s="2" t="s">
        <v>182</v>
      </c>
    </row>
    <row r="187" spans="1:1">
      <c r="A187" s="2" t="s">
        <v>183</v>
      </c>
    </row>
    <row r="188" spans="1:1">
      <c r="A188" s="2" t="s">
        <v>184</v>
      </c>
    </row>
    <row r="189" spans="1:1">
      <c r="A189" s="2" t="s">
        <v>185</v>
      </c>
    </row>
    <row r="190" spans="1:1">
      <c r="A190" s="2" t="s">
        <v>186</v>
      </c>
    </row>
    <row r="191" spans="1:1">
      <c r="A191" s="2" t="s">
        <v>187</v>
      </c>
    </row>
    <row r="192" spans="1:1">
      <c r="A192" s="2" t="s">
        <v>188</v>
      </c>
    </row>
    <row r="193" spans="1:1">
      <c r="A193" s="2" t="s">
        <v>189</v>
      </c>
    </row>
    <row r="194" spans="1:1">
      <c r="A194" s="2" t="s">
        <v>190</v>
      </c>
    </row>
    <row r="195" spans="1:1">
      <c r="A195" s="2" t="s">
        <v>191</v>
      </c>
    </row>
    <row r="196" spans="1:1">
      <c r="A196" s="2" t="s">
        <v>192</v>
      </c>
    </row>
    <row r="197" spans="1:1">
      <c r="A197" s="2" t="s">
        <v>193</v>
      </c>
    </row>
    <row r="198" spans="1:1">
      <c r="A198" s="2" t="s">
        <v>194</v>
      </c>
    </row>
    <row r="199" spans="1:1">
      <c r="A199" s="2" t="s">
        <v>195</v>
      </c>
    </row>
  </sheetData>
  <hyperlinks>
    <hyperlink ref="A2" r:id="rId1" display="https://finance.yahoo.com/quote/AB9.F/financials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49"/>
  <sheetViews>
    <sheetView workbookViewId="0"/>
  </sheetViews>
  <sheetFormatPr baseColWidth="10" defaultRowHeight="13"/>
  <cols>
    <col min="1" max="1" width="51.81640625" style="2" bestFit="1" customWidth="1"/>
    <col min="2" max="9" width="11.6328125" style="2" customWidth="1"/>
    <col min="10" max="16384" width="10.90625" style="2"/>
  </cols>
  <sheetData>
    <row r="1" spans="1:9">
      <c r="A1" s="4" t="str">
        <f>code!A1</f>
        <v>FW.V</v>
      </c>
    </row>
    <row r="2" spans="1:9">
      <c r="A2" s="5" t="str">
        <f>"https://finance.yahoo.com/quote/"&amp;A1&amp;"/balance-sheet"</f>
        <v>https://finance.yahoo.com/quote/FW.V/balance-sheet</v>
      </c>
    </row>
    <row r="3" spans="1:9">
      <c r="A3" s="6"/>
    </row>
    <row r="4" spans="1:9">
      <c r="A4" s="6"/>
      <c r="B4" s="3"/>
      <c r="C4" s="3"/>
      <c r="D4" s="3"/>
      <c r="E4" s="3"/>
    </row>
    <row r="5" spans="1:9">
      <c r="A5" s="6" t="s">
        <v>196</v>
      </c>
      <c r="D5" s="3">
        <v>43465</v>
      </c>
      <c r="E5" s="2">
        <v>16667633</v>
      </c>
      <c r="H5" s="3">
        <v>44196</v>
      </c>
      <c r="I5" s="2">
        <v>2620029</v>
      </c>
    </row>
    <row r="6" spans="1:9">
      <c r="A6" s="6" t="s">
        <v>197</v>
      </c>
      <c r="B6" s="3">
        <v>43100</v>
      </c>
      <c r="C6" s="2">
        <v>27686871</v>
      </c>
      <c r="D6" s="3">
        <v>43465</v>
      </c>
      <c r="E6" s="2">
        <v>43393382</v>
      </c>
      <c r="F6" s="3">
        <v>43830</v>
      </c>
      <c r="G6" s="2">
        <v>38847337</v>
      </c>
      <c r="H6" s="3">
        <v>44196</v>
      </c>
      <c r="I6" s="2">
        <v>32155077</v>
      </c>
    </row>
    <row r="7" spans="1:9">
      <c r="A7" s="6" t="s">
        <v>198</v>
      </c>
      <c r="B7" s="3">
        <v>43100</v>
      </c>
      <c r="C7" s="2">
        <v>0</v>
      </c>
      <c r="D7" s="3">
        <v>43465</v>
      </c>
      <c r="E7" s="2">
        <v>55443299</v>
      </c>
      <c r="F7" s="3">
        <v>43830</v>
      </c>
      <c r="G7" s="2">
        <v>54281689</v>
      </c>
      <c r="H7" s="3">
        <v>44196</v>
      </c>
      <c r="I7" s="2">
        <v>52538126</v>
      </c>
    </row>
    <row r="8" spans="1:9">
      <c r="A8" s="6" t="s">
        <v>199</v>
      </c>
      <c r="B8" s="3">
        <v>43100</v>
      </c>
      <c r="C8" s="2">
        <v>5870226</v>
      </c>
      <c r="D8" s="3">
        <v>43465</v>
      </c>
      <c r="E8" s="2">
        <v>3119936</v>
      </c>
      <c r="F8" s="3">
        <v>43830</v>
      </c>
      <c r="G8" s="2">
        <v>9248685</v>
      </c>
      <c r="H8" s="3">
        <v>44196</v>
      </c>
      <c r="I8" s="2">
        <v>878248</v>
      </c>
    </row>
    <row r="9" spans="1:9">
      <c r="A9" s="6" t="s">
        <v>200</v>
      </c>
      <c r="B9" s="3">
        <v>43100</v>
      </c>
      <c r="C9" s="2">
        <v>22158040</v>
      </c>
      <c r="D9" s="3">
        <v>43465</v>
      </c>
      <c r="E9" s="2">
        <v>31179809</v>
      </c>
      <c r="F9" s="3">
        <v>43830</v>
      </c>
      <c r="G9" s="2">
        <v>17601982</v>
      </c>
      <c r="H9" s="3">
        <v>44196</v>
      </c>
      <c r="I9" s="2">
        <v>17971479</v>
      </c>
    </row>
    <row r="10" spans="1:9">
      <c r="A10" s="6" t="s">
        <v>201</v>
      </c>
      <c r="B10" s="3">
        <v>43100</v>
      </c>
      <c r="C10" s="2">
        <v>16334427</v>
      </c>
      <c r="D10" s="3">
        <v>43465</v>
      </c>
      <c r="E10" s="2">
        <v>3742526</v>
      </c>
      <c r="F10" s="3">
        <v>43830</v>
      </c>
      <c r="G10" s="2">
        <v>13751644</v>
      </c>
      <c r="H10" s="3">
        <v>44196</v>
      </c>
      <c r="I10" s="2">
        <v>13165286</v>
      </c>
    </row>
    <row r="11" spans="1:9">
      <c r="A11" s="6" t="s">
        <v>202</v>
      </c>
      <c r="B11" s="3">
        <v>43100</v>
      </c>
      <c r="C11" s="2">
        <v>220339</v>
      </c>
      <c r="D11" s="3">
        <v>43465</v>
      </c>
      <c r="E11" s="2">
        <v>220339</v>
      </c>
      <c r="F11" s="3">
        <v>43830</v>
      </c>
      <c r="G11" s="2">
        <v>220339</v>
      </c>
      <c r="H11" s="3">
        <v>44196</v>
      </c>
      <c r="I11" s="2">
        <v>220339</v>
      </c>
    </row>
    <row r="12" spans="1:9">
      <c r="A12" s="6" t="s">
        <v>203</v>
      </c>
      <c r="B12" s="3">
        <v>43100</v>
      </c>
      <c r="C12" s="2">
        <v>30195820</v>
      </c>
      <c r="D12" s="3">
        <v>43465</v>
      </c>
      <c r="E12" s="2">
        <v>45812741</v>
      </c>
      <c r="F12" s="3">
        <v>43830</v>
      </c>
      <c r="G12" s="2">
        <v>21921186</v>
      </c>
      <c r="H12" s="3">
        <v>44196</v>
      </c>
      <c r="I12" s="2">
        <v>23938751</v>
      </c>
    </row>
    <row r="13" spans="1:9">
      <c r="A13" s="6" t="s">
        <v>204</v>
      </c>
      <c r="B13" s="3">
        <v>43100</v>
      </c>
      <c r="C13" s="2">
        <v>900096</v>
      </c>
      <c r="D13" s="3">
        <v>43465</v>
      </c>
      <c r="E13" s="2">
        <v>19674992</v>
      </c>
      <c r="F13" s="3">
        <v>43830</v>
      </c>
      <c r="G13" s="2">
        <v>3659436</v>
      </c>
      <c r="H13" s="3">
        <v>44196</v>
      </c>
      <c r="I13" s="2">
        <v>5842731</v>
      </c>
    </row>
    <row r="14" spans="1:9">
      <c r="A14" s="6" t="s">
        <v>205</v>
      </c>
      <c r="B14" s="3">
        <v>43100</v>
      </c>
      <c r="C14" s="2">
        <v>16337987</v>
      </c>
      <c r="D14" s="3">
        <v>43465</v>
      </c>
      <c r="E14" s="2">
        <v>20413047</v>
      </c>
      <c r="F14" s="3">
        <v>43830</v>
      </c>
      <c r="G14" s="2">
        <v>15096123</v>
      </c>
      <c r="H14" s="3">
        <v>44196</v>
      </c>
      <c r="I14" s="2">
        <v>16151009</v>
      </c>
    </row>
    <row r="15" spans="1:9">
      <c r="A15" s="6" t="s">
        <v>206</v>
      </c>
    </row>
    <row r="16" spans="1:9">
      <c r="A16" s="6" t="s">
        <v>207</v>
      </c>
      <c r="B16" s="3">
        <v>43100</v>
      </c>
      <c r="C16" s="2">
        <v>466589</v>
      </c>
      <c r="D16" s="3">
        <v>43465</v>
      </c>
      <c r="E16" s="2">
        <v>758867</v>
      </c>
      <c r="F16" s="3">
        <v>43830</v>
      </c>
      <c r="G16" s="2">
        <v>633276</v>
      </c>
      <c r="H16" s="3">
        <v>44196</v>
      </c>
      <c r="I16" s="2">
        <v>2024835</v>
      </c>
    </row>
    <row r="17" spans="1:9">
      <c r="A17" s="6" t="s">
        <v>208</v>
      </c>
      <c r="B17" s="3">
        <v>43100</v>
      </c>
      <c r="C17" s="2">
        <v>16334427</v>
      </c>
      <c r="D17" s="3">
        <v>43465</v>
      </c>
      <c r="E17" s="2">
        <v>5810548</v>
      </c>
      <c r="F17" s="3">
        <v>43830</v>
      </c>
      <c r="G17" s="2">
        <v>14139621</v>
      </c>
      <c r="H17" s="3">
        <v>44196</v>
      </c>
      <c r="I17" s="2">
        <v>14043102</v>
      </c>
    </row>
    <row r="18" spans="1:9">
      <c r="A18" s="6" t="s">
        <v>209</v>
      </c>
      <c r="B18" s="3">
        <v>43100</v>
      </c>
      <c r="C18" s="2">
        <v>95050</v>
      </c>
    </row>
    <row r="19" spans="1:9">
      <c r="A19" s="6" t="s">
        <v>210</v>
      </c>
      <c r="B19" s="3">
        <v>43100</v>
      </c>
      <c r="C19" s="2">
        <v>1003600</v>
      </c>
    </row>
    <row r="20" spans="1:9">
      <c r="A20" s="6" t="s">
        <v>211</v>
      </c>
      <c r="B20" s="3">
        <v>43100</v>
      </c>
      <c r="C20" s="2">
        <v>138900</v>
      </c>
      <c r="D20" s="3">
        <v>43465</v>
      </c>
      <c r="E20" s="2">
        <v>366906</v>
      </c>
      <c r="F20" s="3">
        <v>43830</v>
      </c>
      <c r="G20" s="2">
        <v>181124</v>
      </c>
      <c r="H20" s="3">
        <v>44196</v>
      </c>
      <c r="I20" s="2">
        <v>1127071</v>
      </c>
    </row>
    <row r="21" spans="1:9">
      <c r="A21" s="6" t="s">
        <v>212</v>
      </c>
      <c r="B21" s="3">
        <v>43100</v>
      </c>
      <c r="C21" s="2">
        <v>1098846</v>
      </c>
      <c r="D21" s="3">
        <v>43465</v>
      </c>
      <c r="E21" s="2">
        <v>0</v>
      </c>
    </row>
    <row r="22" spans="1:9">
      <c r="A22" s="6" t="s">
        <v>213</v>
      </c>
      <c r="B22" s="3">
        <v>43100</v>
      </c>
      <c r="C22" s="2">
        <v>288916</v>
      </c>
      <c r="D22" s="3">
        <v>43465</v>
      </c>
      <c r="E22" s="2">
        <v>222596</v>
      </c>
      <c r="F22" s="3">
        <v>43830</v>
      </c>
      <c r="G22" s="2">
        <v>374966</v>
      </c>
      <c r="H22" s="3">
        <v>44196</v>
      </c>
      <c r="I22" s="2">
        <v>90823</v>
      </c>
    </row>
    <row r="23" spans="1:9">
      <c r="A23" s="6" t="s">
        <v>214</v>
      </c>
      <c r="D23" s="3">
        <v>43465</v>
      </c>
      <c r="E23" s="2">
        <v>1518022</v>
      </c>
      <c r="F23" s="3">
        <v>43830</v>
      </c>
      <c r="G23" s="2">
        <v>375440</v>
      </c>
      <c r="H23" s="3">
        <v>44196</v>
      </c>
      <c r="I23" s="2">
        <v>375440</v>
      </c>
    </row>
    <row r="24" spans="1:9">
      <c r="A24" s="6" t="s">
        <v>215</v>
      </c>
      <c r="B24" s="3">
        <v>43100</v>
      </c>
      <c r="C24" s="2">
        <v>137124</v>
      </c>
      <c r="D24" s="3">
        <v>43465</v>
      </c>
      <c r="E24" s="2">
        <v>913100</v>
      </c>
      <c r="F24" s="3">
        <v>43830</v>
      </c>
      <c r="G24" s="2">
        <v>553510</v>
      </c>
      <c r="H24" s="3">
        <v>44196</v>
      </c>
      <c r="I24" s="2">
        <v>473180</v>
      </c>
    </row>
    <row r="25" spans="1:9">
      <c r="A25" s="6" t="s">
        <v>216</v>
      </c>
      <c r="B25" s="3">
        <v>43100</v>
      </c>
      <c r="C25" s="2">
        <v>17234523</v>
      </c>
      <c r="D25" s="3">
        <v>43465</v>
      </c>
      <c r="E25" s="2">
        <v>25485540</v>
      </c>
      <c r="F25" s="3">
        <v>43830</v>
      </c>
      <c r="G25" s="2">
        <v>17799057</v>
      </c>
      <c r="H25" s="3">
        <v>44196</v>
      </c>
      <c r="I25" s="2">
        <v>19885833</v>
      </c>
    </row>
    <row r="26" spans="1:9">
      <c r="A26" s="6" t="s">
        <v>217</v>
      </c>
      <c r="B26" s="3">
        <v>43100</v>
      </c>
      <c r="C26" s="2">
        <v>7534383</v>
      </c>
      <c r="D26" s="3">
        <v>43465</v>
      </c>
      <c r="E26" s="2">
        <v>8769691</v>
      </c>
      <c r="F26" s="3">
        <v>43830</v>
      </c>
      <c r="G26" s="2">
        <v>11984971</v>
      </c>
      <c r="H26" s="3">
        <v>44196</v>
      </c>
      <c r="I26" s="2">
        <v>13067347</v>
      </c>
    </row>
    <row r="27" spans="1:9">
      <c r="A27" s="6" t="s">
        <v>218</v>
      </c>
      <c r="F27" s="3">
        <v>43830</v>
      </c>
      <c r="G27" s="2">
        <v>0</v>
      </c>
      <c r="H27" s="3">
        <v>44196</v>
      </c>
      <c r="I27" s="2">
        <v>398374</v>
      </c>
    </row>
    <row r="28" spans="1:9">
      <c r="A28" s="6" t="s">
        <v>219</v>
      </c>
      <c r="B28" s="3">
        <v>43100</v>
      </c>
      <c r="C28" s="2">
        <v>7501</v>
      </c>
      <c r="D28" s="3">
        <v>43465</v>
      </c>
      <c r="E28" s="2">
        <v>2888</v>
      </c>
      <c r="F28" s="3">
        <v>43830</v>
      </c>
      <c r="G28" s="2">
        <v>2861761</v>
      </c>
      <c r="H28" s="3">
        <v>44196</v>
      </c>
      <c r="I28" s="2">
        <v>411009</v>
      </c>
    </row>
    <row r="29" spans="1:9">
      <c r="A29" s="6" t="s">
        <v>220</v>
      </c>
      <c r="B29" s="3">
        <v>43100</v>
      </c>
      <c r="C29" s="2">
        <v>1098846</v>
      </c>
      <c r="D29" s="3">
        <v>43465</v>
      </c>
      <c r="E29" s="2">
        <v>23913834</v>
      </c>
      <c r="F29" s="3">
        <v>43830</v>
      </c>
      <c r="G29" s="2">
        <v>20779133</v>
      </c>
      <c r="H29" s="3">
        <v>44196</v>
      </c>
      <c r="I29" s="2">
        <v>23847928</v>
      </c>
    </row>
    <row r="30" spans="1:9">
      <c r="A30" s="6" t="s">
        <v>221</v>
      </c>
      <c r="F30" s="3">
        <v>43830</v>
      </c>
      <c r="G30" s="2">
        <v>12537</v>
      </c>
      <c r="H30" s="3">
        <v>44196</v>
      </c>
      <c r="I30" s="2">
        <v>502376</v>
      </c>
    </row>
    <row r="31" spans="1:9">
      <c r="A31" s="6" t="s">
        <v>222</v>
      </c>
      <c r="D31" s="3">
        <v>43465</v>
      </c>
      <c r="E31" s="2">
        <v>127861</v>
      </c>
      <c r="F31" s="3">
        <v>43830</v>
      </c>
      <c r="G31" s="2">
        <v>-24474</v>
      </c>
      <c r="H31" s="3">
        <v>44196</v>
      </c>
      <c r="I31" s="2">
        <v>-437143</v>
      </c>
    </row>
    <row r="32" spans="1:9">
      <c r="A32" s="6" t="s">
        <v>223</v>
      </c>
      <c r="D32" s="3">
        <v>43465</v>
      </c>
      <c r="E32" s="2">
        <v>2022</v>
      </c>
      <c r="F32" s="3">
        <v>43830</v>
      </c>
      <c r="G32" s="2">
        <v>36384</v>
      </c>
      <c r="H32" s="3">
        <v>44196</v>
      </c>
      <c r="I32" s="2">
        <v>1517</v>
      </c>
    </row>
    <row r="33" spans="1:9">
      <c r="A33" s="6" t="s">
        <v>224</v>
      </c>
      <c r="D33" s="3">
        <v>43465</v>
      </c>
      <c r="E33" s="2">
        <v>12115869</v>
      </c>
    </row>
    <row r="34" spans="1:9">
      <c r="A34" s="6" t="s">
        <v>225</v>
      </c>
      <c r="B34" s="3">
        <v>43100</v>
      </c>
      <c r="C34" s="2">
        <v>426586</v>
      </c>
      <c r="D34" s="3">
        <v>43465</v>
      </c>
      <c r="E34" s="2">
        <v>79790</v>
      </c>
      <c r="F34" s="3">
        <v>43830</v>
      </c>
      <c r="G34" s="2">
        <v>1891</v>
      </c>
      <c r="H34" s="3">
        <v>44196</v>
      </c>
      <c r="I34" s="2">
        <v>0</v>
      </c>
    </row>
    <row r="35" spans="1:9">
      <c r="A35" s="6" t="s">
        <v>226</v>
      </c>
      <c r="D35" s="3">
        <v>43465</v>
      </c>
      <c r="E35" s="2">
        <v>23913834</v>
      </c>
      <c r="F35" s="3">
        <v>43830</v>
      </c>
      <c r="G35" s="2">
        <v>20779133</v>
      </c>
      <c r="H35" s="3">
        <v>44196</v>
      </c>
      <c r="I35" s="2">
        <v>23847928</v>
      </c>
    </row>
    <row r="36" spans="1:9">
      <c r="A36" s="6" t="s">
        <v>227</v>
      </c>
      <c r="B36" s="3">
        <v>43100</v>
      </c>
      <c r="C36" s="2">
        <v>7534383</v>
      </c>
      <c r="D36" s="3">
        <v>43465</v>
      </c>
      <c r="E36" s="2">
        <v>8607686</v>
      </c>
      <c r="F36" s="3">
        <v>43830</v>
      </c>
      <c r="G36" s="2">
        <v>10324694</v>
      </c>
      <c r="H36" s="3">
        <v>44196</v>
      </c>
      <c r="I36" s="2">
        <v>7141988</v>
      </c>
    </row>
    <row r="37" spans="1:9">
      <c r="A37" s="6" t="s">
        <v>228</v>
      </c>
      <c r="B37" s="3">
        <v>43100</v>
      </c>
      <c r="C37" s="2">
        <v>3560</v>
      </c>
      <c r="D37" s="3">
        <v>43465</v>
      </c>
      <c r="E37" s="2">
        <v>2888</v>
      </c>
      <c r="F37" s="3">
        <v>43830</v>
      </c>
      <c r="G37" s="2">
        <v>1344479</v>
      </c>
      <c r="H37" s="3">
        <v>44196</v>
      </c>
      <c r="I37" s="2">
        <v>365694</v>
      </c>
    </row>
    <row r="38" spans="1:9">
      <c r="A38" s="6" t="s">
        <v>229</v>
      </c>
      <c r="B38" s="3">
        <v>43100</v>
      </c>
      <c r="C38" s="2">
        <v>325617</v>
      </c>
      <c r="D38" s="3">
        <v>43465</v>
      </c>
      <c r="E38" s="2">
        <v>391961</v>
      </c>
      <c r="F38" s="3">
        <v>43830</v>
      </c>
      <c r="G38" s="2">
        <v>372077</v>
      </c>
      <c r="H38" s="3">
        <v>44196</v>
      </c>
      <c r="I38" s="2">
        <v>766597</v>
      </c>
    </row>
    <row r="39" spans="1:9">
      <c r="A39" s="6" t="s">
        <v>230</v>
      </c>
      <c r="B39" s="3">
        <v>43100</v>
      </c>
      <c r="C39" s="2">
        <v>22158040</v>
      </c>
      <c r="D39" s="3">
        <v>43465</v>
      </c>
      <c r="E39" s="2">
        <v>31179809</v>
      </c>
      <c r="F39" s="3">
        <v>43830</v>
      </c>
      <c r="G39" s="2">
        <v>17601982</v>
      </c>
      <c r="H39" s="3">
        <v>44196</v>
      </c>
      <c r="I39" s="2">
        <v>17971479</v>
      </c>
    </row>
    <row r="40" spans="1:9">
      <c r="A40" s="6" t="s">
        <v>231</v>
      </c>
      <c r="B40" s="3">
        <v>43100</v>
      </c>
      <c r="C40" s="2">
        <v>1664157</v>
      </c>
      <c r="D40" s="3">
        <v>43465</v>
      </c>
      <c r="E40" s="2">
        <v>5487750</v>
      </c>
      <c r="F40" s="3">
        <v>43830</v>
      </c>
      <c r="G40" s="2">
        <v>1076009</v>
      </c>
      <c r="H40" s="3">
        <v>44196</v>
      </c>
      <c r="I40" s="2">
        <v>6263740</v>
      </c>
    </row>
    <row r="41" spans="1:9">
      <c r="A41" s="6" t="s">
        <v>232</v>
      </c>
      <c r="D41" s="3">
        <v>43465</v>
      </c>
      <c r="E41" s="2">
        <v>16667633</v>
      </c>
      <c r="H41" s="3">
        <v>44196</v>
      </c>
      <c r="I41" s="2">
        <v>2620029</v>
      </c>
    </row>
    <row r="42" spans="1:9">
      <c r="A42" s="6" t="s">
        <v>233</v>
      </c>
      <c r="B42" s="3">
        <v>43100</v>
      </c>
      <c r="C42" s="2">
        <v>22158040</v>
      </c>
      <c r="D42" s="3">
        <v>43465</v>
      </c>
      <c r="E42" s="2">
        <v>19063940</v>
      </c>
      <c r="F42" s="3">
        <v>43830</v>
      </c>
      <c r="G42" s="2">
        <v>17601982</v>
      </c>
      <c r="H42" s="3">
        <v>44196</v>
      </c>
      <c r="I42" s="2">
        <v>17971479</v>
      </c>
    </row>
    <row r="43" spans="1:9">
      <c r="A43" s="6" t="s">
        <v>234</v>
      </c>
      <c r="F43" s="3">
        <v>43830</v>
      </c>
      <c r="G43" s="2">
        <v>381278</v>
      </c>
      <c r="H43" s="3">
        <v>44196</v>
      </c>
      <c r="I43" s="2">
        <v>112201</v>
      </c>
    </row>
    <row r="44" spans="1:9">
      <c r="A44" s="6" t="s">
        <v>235</v>
      </c>
      <c r="B44" s="3">
        <v>43100</v>
      </c>
      <c r="C44" s="2">
        <v>38488526</v>
      </c>
      <c r="D44" s="3">
        <v>43465</v>
      </c>
      <c r="E44" s="2">
        <v>51589968</v>
      </c>
      <c r="F44" s="3">
        <v>43830</v>
      </c>
      <c r="G44" s="2">
        <v>29836344</v>
      </c>
      <c r="H44" s="3">
        <v>44196</v>
      </c>
      <c r="I44" s="2">
        <v>33711479</v>
      </c>
    </row>
    <row r="45" spans="1:9">
      <c r="A45" s="6" t="s">
        <v>236</v>
      </c>
      <c r="D45" s="3">
        <v>43465</v>
      </c>
      <c r="E45" s="2">
        <v>96265</v>
      </c>
      <c r="F45" s="3">
        <v>43830</v>
      </c>
      <c r="G45" s="2">
        <v>5557</v>
      </c>
      <c r="H45" s="3">
        <v>44196</v>
      </c>
      <c r="I45" s="2">
        <v>1420</v>
      </c>
    </row>
    <row r="46" spans="1:9">
      <c r="A46" s="6" t="s">
        <v>237</v>
      </c>
      <c r="B46" s="3">
        <v>43100</v>
      </c>
      <c r="C46" s="2">
        <v>9196743</v>
      </c>
      <c r="D46" s="3">
        <v>43465</v>
      </c>
      <c r="E46" s="2">
        <v>10852608</v>
      </c>
      <c r="F46" s="3">
        <v>43830</v>
      </c>
      <c r="G46" s="2">
        <v>13479853</v>
      </c>
      <c r="H46" s="3">
        <v>44196</v>
      </c>
      <c r="I46" s="2">
        <v>13918561</v>
      </c>
    </row>
    <row r="47" spans="1:9">
      <c r="A47" s="6" t="s">
        <v>238</v>
      </c>
      <c r="B47" s="3">
        <v>43100</v>
      </c>
      <c r="C47" s="2">
        <v>16330486</v>
      </c>
      <c r="D47" s="3">
        <v>43465</v>
      </c>
      <c r="E47" s="2">
        <v>3742526</v>
      </c>
      <c r="F47" s="3">
        <v>43830</v>
      </c>
      <c r="G47" s="2">
        <v>12234362</v>
      </c>
      <c r="H47" s="3">
        <v>44196</v>
      </c>
      <c r="I47" s="2">
        <v>13119971</v>
      </c>
    </row>
    <row r="48" spans="1:9">
      <c r="A48" s="6" t="s">
        <v>239</v>
      </c>
      <c r="B48" s="3">
        <v>43100</v>
      </c>
      <c r="C48" s="2">
        <v>8716397</v>
      </c>
      <c r="D48" s="3">
        <v>43465</v>
      </c>
      <c r="E48" s="2">
        <v>9365187</v>
      </c>
    </row>
    <row r="49" spans="1:9">
      <c r="A49" s="6" t="s">
        <v>240</v>
      </c>
      <c r="B49" s="3">
        <v>43100</v>
      </c>
      <c r="C49" s="2">
        <v>644664</v>
      </c>
      <c r="D49" s="3">
        <v>43465</v>
      </c>
      <c r="E49" s="2">
        <v>1207373</v>
      </c>
      <c r="F49" s="3">
        <v>43830</v>
      </c>
      <c r="G49" s="2">
        <v>1420738</v>
      </c>
      <c r="H49" s="3">
        <v>44196</v>
      </c>
      <c r="I49" s="2">
        <v>2260836</v>
      </c>
    </row>
    <row r="50" spans="1:9">
      <c r="A50" s="6" t="s">
        <v>241</v>
      </c>
      <c r="B50" s="3">
        <v>43100</v>
      </c>
      <c r="C50" s="2">
        <v>39392563</v>
      </c>
      <c r="D50" s="3">
        <v>43465</v>
      </c>
      <c r="E50" s="2">
        <v>56665349</v>
      </c>
      <c r="F50" s="3">
        <v>43830</v>
      </c>
      <c r="G50" s="2">
        <v>35401039</v>
      </c>
      <c r="H50" s="3">
        <v>44196</v>
      </c>
      <c r="I50" s="2">
        <v>37857312</v>
      </c>
    </row>
    <row r="51" spans="1:9">
      <c r="A51" s="6" t="s">
        <v>242</v>
      </c>
      <c r="D51" s="3">
        <v>43465</v>
      </c>
      <c r="E51" s="2">
        <v>550000</v>
      </c>
    </row>
    <row r="52" spans="1:9">
      <c r="A52" s="6" t="s">
        <v>243</v>
      </c>
      <c r="D52" s="3">
        <v>43465</v>
      </c>
      <c r="E52" s="2">
        <v>991740</v>
      </c>
      <c r="F52" s="3">
        <v>43830</v>
      </c>
      <c r="G52" s="2">
        <v>897540</v>
      </c>
      <c r="H52" s="3">
        <v>44196</v>
      </c>
      <c r="I52" s="2">
        <v>375097</v>
      </c>
    </row>
    <row r="53" spans="1:9">
      <c r="A53" s="6" t="s">
        <v>244</v>
      </c>
      <c r="B53" s="3">
        <v>43100</v>
      </c>
      <c r="C53" s="2">
        <v>3560</v>
      </c>
      <c r="D53" s="3">
        <v>43465</v>
      </c>
      <c r="E53" s="2">
        <v>16670521</v>
      </c>
      <c r="F53" s="3">
        <v>43830</v>
      </c>
      <c r="G53" s="2">
        <v>1344479</v>
      </c>
      <c r="H53" s="3">
        <v>44196</v>
      </c>
      <c r="I53" s="2">
        <v>2985723</v>
      </c>
    </row>
    <row r="54" spans="1:9">
      <c r="A54" s="6" t="s">
        <v>245</v>
      </c>
      <c r="B54" s="3">
        <v>43100</v>
      </c>
      <c r="C54" s="2">
        <v>22158040</v>
      </c>
      <c r="D54" s="3">
        <v>43465</v>
      </c>
      <c r="E54" s="2">
        <v>19063940</v>
      </c>
      <c r="F54" s="3">
        <v>43830</v>
      </c>
      <c r="G54" s="2">
        <v>17601982</v>
      </c>
      <c r="H54" s="3">
        <v>44196</v>
      </c>
      <c r="I54" s="2">
        <v>17971479</v>
      </c>
    </row>
    <row r="55" spans="1:9">
      <c r="A55" s="6" t="s">
        <v>246</v>
      </c>
      <c r="D55" s="3">
        <v>43465</v>
      </c>
      <c r="E55" s="2">
        <v>195255</v>
      </c>
      <c r="F55" s="3">
        <v>43830</v>
      </c>
      <c r="G55" s="2">
        <v>767087</v>
      </c>
    </row>
    <row r="56" spans="1:9">
      <c r="A56" s="6" t="s">
        <v>247</v>
      </c>
      <c r="B56" s="3">
        <v>43100</v>
      </c>
      <c r="C56" s="2">
        <v>27686871</v>
      </c>
      <c r="D56" s="3">
        <v>43465</v>
      </c>
      <c r="E56" s="2">
        <v>43393382</v>
      </c>
      <c r="F56" s="3">
        <v>43830</v>
      </c>
      <c r="G56" s="2">
        <v>38847337</v>
      </c>
      <c r="H56" s="3">
        <v>44196</v>
      </c>
      <c r="I56" s="2">
        <v>32155077</v>
      </c>
    </row>
    <row r="57" spans="1:9">
      <c r="A57" s="6" t="s">
        <v>248</v>
      </c>
    </row>
    <row r="58" spans="1:9">
      <c r="A58" s="6" t="s">
        <v>249</v>
      </c>
      <c r="D58" s="3">
        <v>43465</v>
      </c>
      <c r="E58" s="2">
        <v>0</v>
      </c>
    </row>
    <row r="59" spans="1:9">
      <c r="A59" s="6" t="s">
        <v>250</v>
      </c>
      <c r="B59" s="3">
        <v>43100</v>
      </c>
      <c r="C59" s="2">
        <v>-75351</v>
      </c>
      <c r="D59" s="3">
        <v>43465</v>
      </c>
      <c r="E59" s="2">
        <v>-174326</v>
      </c>
      <c r="F59" s="3">
        <v>43830</v>
      </c>
      <c r="G59" s="2">
        <v>-407191</v>
      </c>
      <c r="H59" s="3">
        <v>44196</v>
      </c>
      <c r="I59" s="2">
        <v>-426056</v>
      </c>
    </row>
    <row r="60" spans="1:9">
      <c r="A60" s="6" t="s">
        <v>251</v>
      </c>
      <c r="B60" s="3">
        <v>43100</v>
      </c>
      <c r="C60" s="2">
        <v>8796103</v>
      </c>
      <c r="D60" s="3">
        <v>43465</v>
      </c>
      <c r="E60" s="2">
        <v>11802473</v>
      </c>
      <c r="F60" s="3">
        <v>43830</v>
      </c>
      <c r="G60" s="2">
        <v>1909668</v>
      </c>
      <c r="H60" s="3">
        <v>44196</v>
      </c>
      <c r="I60" s="2">
        <v>8598012</v>
      </c>
    </row>
    <row r="61" spans="1:9">
      <c r="A61" s="6" t="s">
        <v>252</v>
      </c>
      <c r="B61" s="3">
        <v>43100</v>
      </c>
      <c r="C61" s="2">
        <v>364267</v>
      </c>
      <c r="D61" s="3">
        <v>43465</v>
      </c>
      <c r="E61" s="2">
        <v>396922</v>
      </c>
      <c r="F61" s="3">
        <v>43830</v>
      </c>
      <c r="G61" s="2">
        <v>782157</v>
      </c>
      <c r="H61" s="3">
        <v>44196</v>
      </c>
      <c r="I61" s="2">
        <v>516879</v>
      </c>
    </row>
    <row r="62" spans="1:9">
      <c r="A62" s="6" t="s">
        <v>253</v>
      </c>
      <c r="B62" s="3">
        <v>43100</v>
      </c>
      <c r="C62" s="2">
        <v>18588439</v>
      </c>
    </row>
    <row r="63" spans="1:9">
      <c r="A63" s="6" t="s">
        <v>254</v>
      </c>
    </row>
    <row r="64" spans="1:9">
      <c r="A64" s="6" t="s">
        <v>255</v>
      </c>
      <c r="D64" s="3">
        <v>43465</v>
      </c>
      <c r="E64" s="2">
        <v>493110</v>
      </c>
    </row>
    <row r="65" spans="1:9">
      <c r="A65" s="6" t="s">
        <v>256</v>
      </c>
      <c r="B65" s="3">
        <v>43100</v>
      </c>
      <c r="C65" s="2">
        <v>8716397</v>
      </c>
      <c r="D65" s="3">
        <v>43465</v>
      </c>
      <c r="E65" s="2">
        <v>9365187</v>
      </c>
    </row>
    <row r="66" spans="1:9">
      <c r="A66" s="6" t="s">
        <v>257</v>
      </c>
      <c r="D66" s="3">
        <v>43465</v>
      </c>
      <c r="E66" s="2">
        <v>200000</v>
      </c>
      <c r="F66" s="3">
        <v>43830</v>
      </c>
      <c r="G66" s="2">
        <v>271820</v>
      </c>
      <c r="H66" s="3">
        <v>44196</v>
      </c>
      <c r="I66" s="2">
        <v>0</v>
      </c>
    </row>
    <row r="67" spans="1:9">
      <c r="A67" s="6" t="s">
        <v>258</v>
      </c>
      <c r="B67" s="3">
        <v>43100</v>
      </c>
      <c r="C67" s="2">
        <v>22158040</v>
      </c>
      <c r="D67" s="3">
        <v>43465</v>
      </c>
      <c r="E67" s="2">
        <v>31179809</v>
      </c>
      <c r="F67" s="3">
        <v>43830</v>
      </c>
      <c r="G67" s="2">
        <v>17601982</v>
      </c>
      <c r="H67" s="3">
        <v>44196</v>
      </c>
      <c r="I67" s="2">
        <v>17971479</v>
      </c>
    </row>
    <row r="68" spans="1:9">
      <c r="A68" s="6" t="s">
        <v>259</v>
      </c>
      <c r="D68" s="3">
        <v>43465</v>
      </c>
      <c r="E68" s="2">
        <v>550000</v>
      </c>
      <c r="F68" s="3">
        <v>43830</v>
      </c>
      <c r="G68" s="2">
        <v>12537</v>
      </c>
      <c r="H68" s="3">
        <v>44196</v>
      </c>
      <c r="I68" s="2">
        <v>502376</v>
      </c>
    </row>
    <row r="69" spans="1:9" ht="26">
      <c r="A69" s="6" t="s">
        <v>260</v>
      </c>
      <c r="D69" s="3">
        <v>43465</v>
      </c>
      <c r="E69" s="2">
        <v>23913834</v>
      </c>
      <c r="F69" s="3">
        <v>43830</v>
      </c>
      <c r="G69" s="2">
        <v>20779133</v>
      </c>
      <c r="H69" s="3">
        <v>44196</v>
      </c>
      <c r="I69" s="2">
        <v>23847928</v>
      </c>
    </row>
    <row r="70" spans="1:9">
      <c r="A70" s="6" t="s">
        <v>261</v>
      </c>
      <c r="B70" s="3">
        <v>43100</v>
      </c>
      <c r="C70" s="2">
        <v>143928</v>
      </c>
      <c r="D70" s="3">
        <v>43465</v>
      </c>
      <c r="E70" s="2">
        <v>176583</v>
      </c>
      <c r="F70" s="3">
        <v>43830</v>
      </c>
      <c r="G70" s="2">
        <v>180540</v>
      </c>
      <c r="H70" s="3">
        <v>44196</v>
      </c>
      <c r="I70" s="2">
        <v>184339</v>
      </c>
    </row>
    <row r="71" spans="1:9">
      <c r="A71" s="6" t="s">
        <v>262</v>
      </c>
      <c r="B71" s="3">
        <v>43100</v>
      </c>
      <c r="C71" s="2">
        <v>1430186</v>
      </c>
      <c r="D71" s="3">
        <v>43465</v>
      </c>
      <c r="E71" s="2">
        <v>1169817</v>
      </c>
      <c r="F71" s="3">
        <v>43830</v>
      </c>
      <c r="G71" s="2">
        <v>941372</v>
      </c>
      <c r="H71" s="3">
        <v>44196</v>
      </c>
      <c r="I71" s="2">
        <v>378034</v>
      </c>
    </row>
    <row r="72" spans="1:9">
      <c r="A72" s="2" t="s">
        <v>263</v>
      </c>
      <c r="B72" s="3">
        <v>43100</v>
      </c>
      <c r="C72" s="2">
        <v>1503222</v>
      </c>
    </row>
    <row r="73" spans="1:9">
      <c r="A73" s="2" t="s">
        <v>264</v>
      </c>
      <c r="D73" s="3">
        <v>43465</v>
      </c>
      <c r="E73" s="2">
        <v>162005</v>
      </c>
      <c r="F73" s="3">
        <v>43830</v>
      </c>
      <c r="G73" s="2">
        <v>1660277</v>
      </c>
      <c r="H73" s="3">
        <v>44196</v>
      </c>
      <c r="I73" s="2">
        <v>5925359</v>
      </c>
    </row>
    <row r="74" spans="1:9">
      <c r="A74" s="2" t="s">
        <v>265</v>
      </c>
    </row>
    <row r="75" spans="1:9">
      <c r="A75" s="2" t="s">
        <v>266</v>
      </c>
      <c r="B75" s="3">
        <v>43100</v>
      </c>
      <c r="C75" s="2">
        <v>558831</v>
      </c>
      <c r="D75" s="3">
        <v>43465</v>
      </c>
      <c r="E75" s="2">
        <v>1045455</v>
      </c>
      <c r="F75" s="3">
        <v>43830</v>
      </c>
      <c r="G75" s="2">
        <v>486624</v>
      </c>
      <c r="H75" s="3">
        <v>44196</v>
      </c>
      <c r="I75" s="2">
        <v>486624</v>
      </c>
    </row>
    <row r="76" spans="1:9">
      <c r="A76" s="2" t="s">
        <v>267</v>
      </c>
      <c r="B76" s="3">
        <v>43100</v>
      </c>
      <c r="C76" s="2">
        <v>178075</v>
      </c>
      <c r="D76" s="3">
        <v>43465</v>
      </c>
      <c r="E76" s="2">
        <v>448506</v>
      </c>
      <c r="F76" s="3">
        <v>43830</v>
      </c>
      <c r="G76" s="2">
        <v>787462</v>
      </c>
      <c r="H76" s="3">
        <v>44196</v>
      </c>
      <c r="I76" s="2">
        <v>236001</v>
      </c>
    </row>
    <row r="77" spans="1:9">
      <c r="A77" s="2" t="s">
        <v>268</v>
      </c>
      <c r="B77" s="3">
        <v>43100</v>
      </c>
      <c r="C77" s="2">
        <v>8296647</v>
      </c>
      <c r="D77" s="3">
        <v>43465</v>
      </c>
      <c r="E77" s="2">
        <v>-8822384</v>
      </c>
      <c r="F77" s="3">
        <v>43830</v>
      </c>
      <c r="G77" s="2">
        <v>9820417</v>
      </c>
      <c r="H77" s="3">
        <v>44196</v>
      </c>
      <c r="I77" s="2">
        <v>8075830</v>
      </c>
    </row>
    <row r="78" spans="1:9">
      <c r="A78" s="2" t="s">
        <v>269</v>
      </c>
      <c r="B78" s="3">
        <v>43100</v>
      </c>
      <c r="C78" s="2">
        <v>0</v>
      </c>
      <c r="D78" s="3">
        <v>43465</v>
      </c>
      <c r="E78" s="2">
        <v>55443299</v>
      </c>
      <c r="F78" s="3">
        <v>43830</v>
      </c>
      <c r="G78" s="2">
        <v>54281689</v>
      </c>
      <c r="H78" s="3">
        <v>44196</v>
      </c>
      <c r="I78" s="2">
        <v>52538126</v>
      </c>
    </row>
    <row r="79" spans="1:9">
      <c r="A79" s="2" t="s">
        <v>270</v>
      </c>
      <c r="B79" s="3">
        <v>43100</v>
      </c>
      <c r="C79" s="2">
        <v>-29673391</v>
      </c>
      <c r="D79" s="3">
        <v>43465</v>
      </c>
      <c r="E79" s="2">
        <v>-26643228</v>
      </c>
      <c r="F79" s="3">
        <v>43830</v>
      </c>
      <c r="G79" s="2">
        <v>-38528585</v>
      </c>
      <c r="H79" s="3">
        <v>44196</v>
      </c>
      <c r="I79" s="2">
        <v>-35272740</v>
      </c>
    </row>
    <row r="80" spans="1:9">
      <c r="A80" s="2" t="s">
        <v>271</v>
      </c>
      <c r="B80" s="3">
        <v>43100</v>
      </c>
      <c r="C80" s="2">
        <v>51272600</v>
      </c>
      <c r="D80" s="3">
        <v>43465</v>
      </c>
      <c r="E80" s="2">
        <v>1206422</v>
      </c>
      <c r="F80" s="3">
        <v>43830</v>
      </c>
      <c r="G80" s="2">
        <v>1386728</v>
      </c>
      <c r="H80" s="3">
        <v>44196</v>
      </c>
      <c r="I80" s="2">
        <v>656612</v>
      </c>
    </row>
    <row r="81" spans="1:9">
      <c r="A81" s="2" t="s">
        <v>272</v>
      </c>
      <c r="B81" s="3">
        <v>43100</v>
      </c>
      <c r="C81" s="2">
        <v>251872</v>
      </c>
      <c r="D81" s="3">
        <v>43465</v>
      </c>
      <c r="E81" s="2">
        <v>1103988</v>
      </c>
      <c r="F81" s="3">
        <v>43830</v>
      </c>
      <c r="G81" s="2">
        <v>622399</v>
      </c>
      <c r="H81" s="3">
        <v>44196</v>
      </c>
      <c r="I81" s="2">
        <v>596172</v>
      </c>
    </row>
    <row r="82" spans="1:9">
      <c r="A82" s="2" t="s">
        <v>273</v>
      </c>
      <c r="B82" s="3">
        <v>43100</v>
      </c>
      <c r="C82" s="2">
        <v>3941</v>
      </c>
      <c r="D82" s="3">
        <v>43465</v>
      </c>
      <c r="E82" s="2">
        <v>0</v>
      </c>
      <c r="F82" s="3">
        <v>43830</v>
      </c>
      <c r="G82" s="2">
        <v>1517282</v>
      </c>
      <c r="H82" s="3">
        <v>44196</v>
      </c>
      <c r="I82" s="2">
        <v>45315</v>
      </c>
    </row>
    <row r="83" spans="1:9">
      <c r="A83" s="2" t="s">
        <v>274</v>
      </c>
      <c r="B83" s="3">
        <v>43100</v>
      </c>
      <c r="C83" s="2">
        <v>2072</v>
      </c>
      <c r="F83" s="3">
        <v>43830</v>
      </c>
      <c r="G83" s="2">
        <v>80075</v>
      </c>
      <c r="H83" s="3">
        <v>44196</v>
      </c>
      <c r="I83" s="2">
        <v>131167</v>
      </c>
    </row>
    <row r="84" spans="1:9">
      <c r="A84" s="2" t="s">
        <v>275</v>
      </c>
      <c r="B84" s="3">
        <v>43100</v>
      </c>
      <c r="C84" s="2">
        <v>38488526</v>
      </c>
      <c r="D84" s="3">
        <v>43465</v>
      </c>
      <c r="E84" s="2">
        <v>34922335</v>
      </c>
      <c r="F84" s="3">
        <v>43830</v>
      </c>
      <c r="G84" s="2">
        <v>29836344</v>
      </c>
      <c r="H84" s="3">
        <v>44196</v>
      </c>
      <c r="I84" s="2">
        <v>31091450</v>
      </c>
    </row>
    <row r="85" spans="1:9">
      <c r="A85" s="2" t="s">
        <v>276</v>
      </c>
    </row>
    <row r="86" spans="1:9">
      <c r="A86" s="2" t="s">
        <v>277</v>
      </c>
    </row>
    <row r="87" spans="1:9">
      <c r="A87" s="2" t="s">
        <v>278</v>
      </c>
    </row>
    <row r="88" spans="1:9">
      <c r="A88" s="2" t="s">
        <v>279</v>
      </c>
    </row>
    <row r="89" spans="1:9">
      <c r="A89" s="2" t="s">
        <v>280</v>
      </c>
    </row>
    <row r="90" spans="1:9">
      <c r="A90" s="2" t="s">
        <v>281</v>
      </c>
    </row>
    <row r="91" spans="1:9">
      <c r="A91" s="2" t="s">
        <v>282</v>
      </c>
    </row>
    <row r="92" spans="1:9">
      <c r="A92" s="2" t="s">
        <v>283</v>
      </c>
    </row>
    <row r="93" spans="1:9">
      <c r="A93" s="2" t="s">
        <v>284</v>
      </c>
    </row>
    <row r="94" spans="1:9">
      <c r="A94" s="2" t="s">
        <v>285</v>
      </c>
    </row>
    <row r="95" spans="1:9">
      <c r="A95" s="2" t="s">
        <v>286</v>
      </c>
    </row>
    <row r="96" spans="1:9">
      <c r="A96" s="2" t="s">
        <v>287</v>
      </c>
    </row>
    <row r="97" spans="1:1">
      <c r="A97" s="2" t="s">
        <v>288</v>
      </c>
    </row>
    <row r="98" spans="1:1">
      <c r="A98" s="2" t="s">
        <v>289</v>
      </c>
    </row>
    <row r="99" spans="1:1">
      <c r="A99" s="2" t="s">
        <v>290</v>
      </c>
    </row>
    <row r="100" spans="1:1">
      <c r="A100" s="2" t="s">
        <v>291</v>
      </c>
    </row>
    <row r="101" spans="1:1">
      <c r="A101" s="2" t="s">
        <v>292</v>
      </c>
    </row>
    <row r="102" spans="1:1">
      <c r="A102" s="2" t="s">
        <v>293</v>
      </c>
    </row>
    <row r="103" spans="1:1">
      <c r="A103" s="2" t="s">
        <v>294</v>
      </c>
    </row>
    <row r="104" spans="1:1">
      <c r="A104" s="2" t="s">
        <v>295</v>
      </c>
    </row>
    <row r="105" spans="1:1">
      <c r="A105" s="2" t="s">
        <v>296</v>
      </c>
    </row>
    <row r="106" spans="1:1">
      <c r="A106" s="2" t="s">
        <v>297</v>
      </c>
    </row>
    <row r="107" spans="1:1">
      <c r="A107" s="2" t="s">
        <v>298</v>
      </c>
    </row>
    <row r="108" spans="1:1">
      <c r="A108" s="2" t="s">
        <v>299</v>
      </c>
    </row>
    <row r="109" spans="1:1">
      <c r="A109" s="2" t="s">
        <v>300</v>
      </c>
    </row>
    <row r="110" spans="1:1">
      <c r="A110" s="2" t="s">
        <v>301</v>
      </c>
    </row>
    <row r="111" spans="1:1">
      <c r="A111" s="2" t="s">
        <v>302</v>
      </c>
    </row>
    <row r="112" spans="1:1">
      <c r="A112" s="2" t="s">
        <v>303</v>
      </c>
    </row>
    <row r="113" spans="1:1">
      <c r="A113" s="2" t="s">
        <v>304</v>
      </c>
    </row>
    <row r="114" spans="1:1">
      <c r="A114" s="2" t="s">
        <v>305</v>
      </c>
    </row>
    <row r="115" spans="1:1">
      <c r="A115" s="2" t="s">
        <v>306</v>
      </c>
    </row>
    <row r="116" spans="1:1">
      <c r="A116" s="2" t="s">
        <v>307</v>
      </c>
    </row>
    <row r="117" spans="1:1">
      <c r="A117" s="2" t="s">
        <v>308</v>
      </c>
    </row>
    <row r="118" spans="1:1">
      <c r="A118" s="2" t="s">
        <v>309</v>
      </c>
    </row>
    <row r="119" spans="1:1">
      <c r="A119" s="2" t="s">
        <v>310</v>
      </c>
    </row>
    <row r="120" spans="1:1">
      <c r="A120" s="2" t="s">
        <v>311</v>
      </c>
    </row>
    <row r="121" spans="1:1">
      <c r="A121" s="2" t="s">
        <v>312</v>
      </c>
    </row>
    <row r="122" spans="1:1">
      <c r="A122" s="2" t="s">
        <v>313</v>
      </c>
    </row>
    <row r="123" spans="1:1">
      <c r="A123" s="2" t="s">
        <v>314</v>
      </c>
    </row>
    <row r="124" spans="1:1">
      <c r="A124" s="2" t="s">
        <v>315</v>
      </c>
    </row>
    <row r="125" spans="1:1">
      <c r="A125" s="2" t="s">
        <v>316</v>
      </c>
    </row>
    <row r="126" spans="1:1">
      <c r="A126" s="2" t="s">
        <v>317</v>
      </c>
    </row>
    <row r="127" spans="1:1">
      <c r="A127" s="2" t="s">
        <v>318</v>
      </c>
    </row>
    <row r="128" spans="1:1">
      <c r="A128" s="2" t="s">
        <v>319</v>
      </c>
    </row>
    <row r="129" spans="1:1">
      <c r="A129" s="2" t="s">
        <v>320</v>
      </c>
    </row>
    <row r="130" spans="1:1">
      <c r="A130" s="2" t="s">
        <v>321</v>
      </c>
    </row>
    <row r="131" spans="1:1">
      <c r="A131" s="2" t="s">
        <v>322</v>
      </c>
    </row>
    <row r="132" spans="1:1">
      <c r="A132" s="2" t="s">
        <v>323</v>
      </c>
    </row>
    <row r="133" spans="1:1">
      <c r="A133" s="2" t="s">
        <v>324</v>
      </c>
    </row>
    <row r="134" spans="1:1">
      <c r="A134" s="2" t="s">
        <v>325</v>
      </c>
    </row>
    <row r="135" spans="1:1">
      <c r="A135" s="2" t="s">
        <v>326</v>
      </c>
    </row>
    <row r="136" spans="1:1">
      <c r="A136" s="2" t="s">
        <v>327</v>
      </c>
    </row>
    <row r="137" spans="1:1">
      <c r="A137" s="2" t="s">
        <v>328</v>
      </c>
    </row>
    <row r="138" spans="1:1">
      <c r="A138" s="2" t="s">
        <v>329</v>
      </c>
    </row>
    <row r="139" spans="1:1">
      <c r="A139" s="2" t="s">
        <v>330</v>
      </c>
    </row>
    <row r="140" spans="1:1">
      <c r="A140" s="2" t="s">
        <v>331</v>
      </c>
    </row>
    <row r="141" spans="1:1">
      <c r="A141" s="2" t="s">
        <v>332</v>
      </c>
    </row>
    <row r="142" spans="1:1">
      <c r="A142" s="2" t="s">
        <v>333</v>
      </c>
    </row>
    <row r="143" spans="1:1">
      <c r="A143" s="2" t="s">
        <v>334</v>
      </c>
    </row>
    <row r="144" spans="1:1">
      <c r="A144" s="2" t="s">
        <v>335</v>
      </c>
    </row>
    <row r="145" spans="1:1">
      <c r="A145" s="2" t="s">
        <v>336</v>
      </c>
    </row>
    <row r="146" spans="1:1">
      <c r="A146" s="2" t="s">
        <v>337</v>
      </c>
    </row>
    <row r="147" spans="1:1">
      <c r="A147" s="2" t="s">
        <v>338</v>
      </c>
    </row>
    <row r="148" spans="1:1">
      <c r="A148" s="2" t="s">
        <v>339</v>
      </c>
    </row>
    <row r="149" spans="1:1">
      <c r="A149" s="2" t="s">
        <v>195</v>
      </c>
    </row>
  </sheetData>
  <hyperlinks>
    <hyperlink ref="A2" r:id="rId1" display="https://finance.yahoo.com/quote/AB9.F/balance-sheet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48"/>
  <sheetViews>
    <sheetView workbookViewId="0"/>
  </sheetViews>
  <sheetFormatPr baseColWidth="10" defaultRowHeight="13"/>
  <cols>
    <col min="1" max="1" width="43.1796875" style="2" bestFit="1" customWidth="1"/>
    <col min="2" max="9" width="11.6328125" style="2" customWidth="1"/>
    <col min="10" max="16384" width="10.90625" style="2"/>
  </cols>
  <sheetData>
    <row r="1" spans="1:9">
      <c r="A1" s="4" t="str">
        <f>code!A1</f>
        <v>FW.V</v>
      </c>
    </row>
    <row r="2" spans="1:9">
      <c r="A2" s="5" t="str">
        <f>"https://finance.yahoo.com/quote/"&amp;A1&amp;"/cash-flow"</f>
        <v>https://finance.yahoo.com/quote/FW.V/cash-flow</v>
      </c>
    </row>
    <row r="3" spans="1:9">
      <c r="A3" s="6"/>
    </row>
    <row r="4" spans="1:9">
      <c r="A4" s="6"/>
      <c r="B4" s="3"/>
      <c r="C4" s="3"/>
      <c r="D4" s="3"/>
      <c r="E4" s="3"/>
    </row>
    <row r="5" spans="1:9">
      <c r="A5" s="6" t="s">
        <v>340</v>
      </c>
      <c r="B5" s="3">
        <v>44286</v>
      </c>
      <c r="C5" s="2">
        <v>-2003286</v>
      </c>
    </row>
    <row r="6" spans="1:9">
      <c r="A6" s="6" t="s">
        <v>341</v>
      </c>
      <c r="B6" s="3">
        <v>44286</v>
      </c>
      <c r="C6" s="2">
        <v>-133259</v>
      </c>
    </row>
    <row r="7" spans="1:9">
      <c r="A7" s="6" t="s">
        <v>342</v>
      </c>
      <c r="B7" s="3">
        <v>43100</v>
      </c>
      <c r="C7" s="2">
        <v>-1382712</v>
      </c>
      <c r="D7" s="3">
        <v>43465</v>
      </c>
      <c r="E7" s="2">
        <v>3546134</v>
      </c>
      <c r="F7" s="3">
        <v>43830</v>
      </c>
      <c r="G7" s="2">
        <v>-14055886</v>
      </c>
      <c r="H7" s="3">
        <v>44196</v>
      </c>
      <c r="I7" s="2">
        <v>-2406836</v>
      </c>
    </row>
    <row r="8" spans="1:9">
      <c r="A8" s="6" t="s">
        <v>343</v>
      </c>
    </row>
    <row r="9" spans="1:9">
      <c r="A9" s="6" t="s">
        <v>344</v>
      </c>
      <c r="B9" s="3">
        <v>44286</v>
      </c>
      <c r="C9" s="2">
        <v>81483</v>
      </c>
    </row>
    <row r="10" spans="1:9">
      <c r="A10" s="6" t="s">
        <v>345</v>
      </c>
      <c r="B10" s="3">
        <v>43100</v>
      </c>
      <c r="C10" s="2">
        <v>291913</v>
      </c>
      <c r="D10" s="3">
        <v>43465</v>
      </c>
      <c r="E10" s="2">
        <v>195462</v>
      </c>
      <c r="F10" s="3">
        <v>43830</v>
      </c>
      <c r="G10" s="2">
        <v>180306</v>
      </c>
      <c r="H10" s="3">
        <v>44196</v>
      </c>
      <c r="I10" s="2">
        <v>403990</v>
      </c>
    </row>
    <row r="11" spans="1:9">
      <c r="A11" s="6" t="s">
        <v>346</v>
      </c>
      <c r="D11" s="3">
        <v>43465</v>
      </c>
      <c r="E11" s="2">
        <v>-657734</v>
      </c>
      <c r="F11" s="3">
        <v>43830</v>
      </c>
      <c r="G11" s="2">
        <v>1764</v>
      </c>
      <c r="H11" s="3">
        <v>44196</v>
      </c>
      <c r="I11" s="2">
        <v>40119</v>
      </c>
    </row>
    <row r="12" spans="1:9">
      <c r="A12" s="6" t="s">
        <v>347</v>
      </c>
      <c r="B12" s="3">
        <v>43100</v>
      </c>
      <c r="C12" s="2">
        <v>40786</v>
      </c>
      <c r="D12" s="3">
        <v>43465</v>
      </c>
      <c r="E12" s="2">
        <v>98975</v>
      </c>
      <c r="F12" s="3">
        <v>43830</v>
      </c>
      <c r="G12" s="2">
        <v>161606</v>
      </c>
      <c r="H12" s="3">
        <v>44196</v>
      </c>
      <c r="I12" s="2">
        <v>115089</v>
      </c>
    </row>
    <row r="13" spans="1:9">
      <c r="A13" s="6" t="s">
        <v>348</v>
      </c>
      <c r="B13" s="3">
        <v>44286</v>
      </c>
      <c r="C13" s="2">
        <v>-1712365</v>
      </c>
    </row>
    <row r="14" spans="1:9">
      <c r="A14" s="6" t="s">
        <v>349</v>
      </c>
      <c r="F14" s="3">
        <v>43830</v>
      </c>
      <c r="G14" s="2">
        <v>10000000</v>
      </c>
      <c r="H14" s="3">
        <v>44196</v>
      </c>
      <c r="I14" s="2">
        <v>15740000</v>
      </c>
    </row>
    <row r="15" spans="1:9">
      <c r="A15" s="6" t="s">
        <v>350</v>
      </c>
      <c r="D15" s="3">
        <v>43465</v>
      </c>
      <c r="E15" s="2">
        <v>5666883</v>
      </c>
      <c r="F15" s="3">
        <v>43830</v>
      </c>
      <c r="G15" s="2">
        <v>-1720440</v>
      </c>
      <c r="H15" s="3">
        <v>44196</v>
      </c>
      <c r="I15" s="2">
        <v>-1743563</v>
      </c>
    </row>
    <row r="16" spans="1:9">
      <c r="A16" s="6" t="s">
        <v>351</v>
      </c>
      <c r="B16" s="3">
        <v>44286</v>
      </c>
      <c r="C16" s="2">
        <v>81483</v>
      </c>
    </row>
    <row r="17" spans="1:9">
      <c r="A17" s="6" t="s">
        <v>352</v>
      </c>
      <c r="B17" s="3">
        <v>43100</v>
      </c>
      <c r="C17" s="2">
        <v>-1052277</v>
      </c>
      <c r="D17" s="3">
        <v>43465</v>
      </c>
      <c r="E17" s="2">
        <v>-25639328</v>
      </c>
      <c r="F17" s="3">
        <v>43830</v>
      </c>
      <c r="G17" s="2">
        <v>2853018</v>
      </c>
      <c r="H17" s="3">
        <v>44196</v>
      </c>
      <c r="I17" s="2">
        <v>-8416935</v>
      </c>
    </row>
    <row r="18" spans="1:9">
      <c r="A18" s="6" t="s">
        <v>353</v>
      </c>
      <c r="B18" s="3">
        <v>43100</v>
      </c>
      <c r="C18" s="2">
        <v>2935022</v>
      </c>
      <c r="D18" s="3">
        <v>43465</v>
      </c>
      <c r="E18" s="2">
        <v>-1588819</v>
      </c>
      <c r="F18" s="3">
        <v>43830</v>
      </c>
      <c r="G18" s="2">
        <v>13729519</v>
      </c>
      <c r="H18" s="3">
        <v>44196</v>
      </c>
      <c r="I18" s="2">
        <v>-1161731</v>
      </c>
    </row>
    <row r="19" spans="1:9">
      <c r="A19" s="6" t="s">
        <v>354</v>
      </c>
      <c r="B19" s="3">
        <v>43100</v>
      </c>
      <c r="C19" s="2">
        <v>-1380000</v>
      </c>
      <c r="D19" s="3">
        <v>43465</v>
      </c>
      <c r="E19" s="2">
        <v>-1742282</v>
      </c>
      <c r="F19" s="3">
        <v>43830</v>
      </c>
      <c r="G19" s="2">
        <v>-1980847</v>
      </c>
      <c r="H19" s="3">
        <v>44196</v>
      </c>
      <c r="I19" s="2">
        <v>-1403236</v>
      </c>
    </row>
    <row r="20" spans="1:9">
      <c r="A20" s="6" t="s">
        <v>355</v>
      </c>
    </row>
    <row r="21" spans="1:9">
      <c r="A21" s="6" t="s">
        <v>356</v>
      </c>
      <c r="B21" s="3">
        <v>44286</v>
      </c>
      <c r="C21" s="2">
        <v>-11542848</v>
      </c>
    </row>
    <row r="22" spans="1:9">
      <c r="A22" s="6" t="s">
        <v>357</v>
      </c>
      <c r="B22" s="3">
        <v>43100</v>
      </c>
      <c r="C22" s="2">
        <v>653313</v>
      </c>
      <c r="D22" s="3">
        <v>43465</v>
      </c>
      <c r="E22" s="2">
        <v>679332</v>
      </c>
      <c r="F22" s="3">
        <v>43830</v>
      </c>
      <c r="G22" s="2">
        <v>0</v>
      </c>
      <c r="H22" s="3">
        <v>44196</v>
      </c>
      <c r="I22" s="2">
        <v>4137</v>
      </c>
    </row>
    <row r="23" spans="1:9">
      <c r="A23" s="6" t="s">
        <v>358</v>
      </c>
      <c r="D23" s="3">
        <v>43465</v>
      </c>
      <c r="E23" s="2">
        <v>-811857</v>
      </c>
    </row>
    <row r="24" spans="1:9">
      <c r="A24" s="6" t="s">
        <v>359</v>
      </c>
      <c r="F24" s="3">
        <v>43830</v>
      </c>
      <c r="G24" s="2">
        <v>1245000</v>
      </c>
      <c r="H24" s="3">
        <v>44196</v>
      </c>
      <c r="I24" s="2">
        <v>0</v>
      </c>
    </row>
    <row r="25" spans="1:9">
      <c r="A25" s="6" t="s">
        <v>360</v>
      </c>
      <c r="B25" s="3">
        <v>44286</v>
      </c>
      <c r="C25" s="2">
        <v>-1759759</v>
      </c>
    </row>
    <row r="26" spans="1:9">
      <c r="A26" s="6" t="s">
        <v>361</v>
      </c>
      <c r="B26" s="3">
        <v>43100</v>
      </c>
      <c r="C26" s="2">
        <v>8131595</v>
      </c>
      <c r="D26" s="3">
        <v>43465</v>
      </c>
      <c r="E26" s="2">
        <v>0</v>
      </c>
    </row>
    <row r="27" spans="1:9">
      <c r="A27" s="6" t="s">
        <v>362</v>
      </c>
      <c r="B27" s="3">
        <v>44286</v>
      </c>
      <c r="C27" s="2">
        <v>2</v>
      </c>
    </row>
    <row r="28" spans="1:9">
      <c r="A28" s="6" t="s">
        <v>363</v>
      </c>
      <c r="F28" s="3">
        <v>43830</v>
      </c>
      <c r="G28" s="2">
        <v>10000000</v>
      </c>
      <c r="H28" s="3">
        <v>44196</v>
      </c>
      <c r="I28" s="2">
        <v>15740000</v>
      </c>
    </row>
    <row r="29" spans="1:9">
      <c r="A29" s="6" t="s">
        <v>364</v>
      </c>
    </row>
    <row r="30" spans="1:9">
      <c r="A30" s="6" t="s">
        <v>365</v>
      </c>
      <c r="B30" s="3">
        <v>44286</v>
      </c>
      <c r="C30" s="2">
        <v>10673082</v>
      </c>
    </row>
    <row r="31" spans="1:9">
      <c r="A31" s="6" t="s">
        <v>366</v>
      </c>
      <c r="B31" s="3">
        <v>44286</v>
      </c>
      <c r="C31" s="2">
        <v>-14329271</v>
      </c>
    </row>
    <row r="32" spans="1:9">
      <c r="A32" s="6" t="s">
        <v>367</v>
      </c>
      <c r="B32" s="3">
        <v>44286</v>
      </c>
      <c r="C32" s="2">
        <v>301322</v>
      </c>
    </row>
    <row r="33" spans="1:9">
      <c r="A33" s="6" t="s">
        <v>368</v>
      </c>
      <c r="B33" s="3">
        <v>44286</v>
      </c>
      <c r="C33" s="2">
        <v>0</v>
      </c>
    </row>
    <row r="34" spans="1:9">
      <c r="A34" s="6" t="s">
        <v>369</v>
      </c>
      <c r="B34" s="3">
        <v>44286</v>
      </c>
      <c r="C34" s="2">
        <v>4687444</v>
      </c>
    </row>
    <row r="35" spans="1:9">
      <c r="A35" s="6" t="s">
        <v>370</v>
      </c>
      <c r="B35" s="3">
        <v>43100</v>
      </c>
      <c r="C35" s="2">
        <v>7294269</v>
      </c>
      <c r="D35" s="3">
        <v>43465</v>
      </c>
      <c r="E35" s="2">
        <v>17932127</v>
      </c>
      <c r="F35" s="3">
        <v>43830</v>
      </c>
      <c r="G35" s="2">
        <v>5457902</v>
      </c>
      <c r="H35" s="3">
        <v>44196</v>
      </c>
      <c r="I35" s="2">
        <v>151642</v>
      </c>
    </row>
    <row r="36" spans="1:9">
      <c r="A36" s="6" t="s">
        <v>371</v>
      </c>
      <c r="B36" s="3">
        <v>43100</v>
      </c>
      <c r="C36" s="2">
        <v>213527</v>
      </c>
      <c r="D36" s="3">
        <v>43465</v>
      </c>
      <c r="E36" s="2">
        <v>796929</v>
      </c>
      <c r="F36" s="3">
        <v>43830</v>
      </c>
      <c r="G36" s="2">
        <v>133390</v>
      </c>
      <c r="H36" s="3">
        <v>44196</v>
      </c>
      <c r="I36" s="2">
        <v>-111688</v>
      </c>
    </row>
    <row r="37" spans="1:9">
      <c r="A37" s="6" t="s">
        <v>372</v>
      </c>
      <c r="D37" s="3">
        <v>43465</v>
      </c>
      <c r="E37" s="2">
        <v>526365</v>
      </c>
      <c r="F37" s="3">
        <v>43830</v>
      </c>
      <c r="G37" s="2">
        <v>31380</v>
      </c>
      <c r="H37" s="3">
        <v>44196</v>
      </c>
      <c r="I37" s="2">
        <v>0</v>
      </c>
    </row>
    <row r="38" spans="1:9">
      <c r="A38" s="6" t="s">
        <v>373</v>
      </c>
      <c r="B38" s="3">
        <v>43100</v>
      </c>
      <c r="C38" s="2">
        <v>-220339</v>
      </c>
      <c r="D38" s="3">
        <v>43465</v>
      </c>
      <c r="E38" s="2">
        <v>-32655</v>
      </c>
      <c r="F38" s="3">
        <v>43830</v>
      </c>
      <c r="G38" s="2">
        <v>798375</v>
      </c>
      <c r="H38" s="3">
        <v>44196</v>
      </c>
      <c r="I38" s="2">
        <v>385861</v>
      </c>
    </row>
    <row r="39" spans="1:9">
      <c r="A39" s="6" t="s">
        <v>374</v>
      </c>
      <c r="B39" s="3">
        <v>43100</v>
      </c>
      <c r="C39" s="2">
        <v>40786</v>
      </c>
      <c r="D39" s="3">
        <v>43465</v>
      </c>
      <c r="E39" s="2">
        <v>1022606</v>
      </c>
      <c r="F39" s="3">
        <v>43830</v>
      </c>
      <c r="G39" s="2">
        <v>161606</v>
      </c>
      <c r="H39" s="3">
        <v>44196</v>
      </c>
      <c r="I39" s="2">
        <v>115089</v>
      </c>
    </row>
    <row r="40" spans="1:9">
      <c r="A40" s="6" t="s">
        <v>375</v>
      </c>
      <c r="B40" s="3">
        <v>43100</v>
      </c>
      <c r="C40" s="2">
        <v>280128</v>
      </c>
    </row>
    <row r="41" spans="1:9">
      <c r="A41" s="6" t="s">
        <v>376</v>
      </c>
      <c r="B41" s="3">
        <v>44286</v>
      </c>
      <c r="C41" s="2">
        <v>301322</v>
      </c>
    </row>
    <row r="42" spans="1:9">
      <c r="A42" s="6" t="s">
        <v>377</v>
      </c>
      <c r="B42" s="3">
        <v>44286</v>
      </c>
      <c r="C42" s="2">
        <v>1266790</v>
      </c>
    </row>
    <row r="43" spans="1:9">
      <c r="A43" s="6" t="s">
        <v>378</v>
      </c>
      <c r="B43" s="3">
        <v>43100</v>
      </c>
      <c r="C43" s="2">
        <v>1255990</v>
      </c>
      <c r="D43" s="3">
        <v>43465</v>
      </c>
      <c r="E43" s="2">
        <v>-500369</v>
      </c>
      <c r="F43" s="3">
        <v>43830</v>
      </c>
      <c r="G43" s="2">
        <v>563490</v>
      </c>
      <c r="H43" s="3">
        <v>44196</v>
      </c>
      <c r="I43" s="2">
        <v>-80501</v>
      </c>
    </row>
    <row r="44" spans="1:9">
      <c r="A44" s="6" t="s">
        <v>379</v>
      </c>
      <c r="B44" s="3">
        <v>43100</v>
      </c>
      <c r="C44" s="2">
        <v>1331971</v>
      </c>
      <c r="D44" s="3">
        <v>43465</v>
      </c>
      <c r="E44" s="2">
        <v>1073303</v>
      </c>
      <c r="F44" s="3">
        <v>43830</v>
      </c>
      <c r="G44" s="2">
        <v>1717008</v>
      </c>
      <c r="H44" s="3">
        <v>44196</v>
      </c>
      <c r="I44" s="2">
        <v>-3182706</v>
      </c>
    </row>
    <row r="45" spans="1:9">
      <c r="A45" s="6" t="s">
        <v>380</v>
      </c>
      <c r="F45" s="3">
        <v>43830</v>
      </c>
      <c r="G45" s="2">
        <v>807442</v>
      </c>
      <c r="H45" s="3">
        <v>44196</v>
      </c>
      <c r="I45" s="2">
        <v>386909</v>
      </c>
    </row>
    <row r="46" spans="1:9">
      <c r="A46" s="6" t="s">
        <v>381</v>
      </c>
      <c r="B46" s="3">
        <v>44286</v>
      </c>
      <c r="C46" s="2">
        <v>-1556903</v>
      </c>
    </row>
    <row r="47" spans="1:9">
      <c r="A47" s="6" t="s">
        <v>382</v>
      </c>
      <c r="B47" s="3">
        <v>44286</v>
      </c>
      <c r="C47" s="2">
        <v>81483</v>
      </c>
    </row>
    <row r="48" spans="1:9">
      <c r="A48" s="6" t="s">
        <v>383</v>
      </c>
      <c r="B48" s="3">
        <v>44286</v>
      </c>
      <c r="C48" s="2">
        <v>-14329271</v>
      </c>
    </row>
    <row r="49" spans="1:9">
      <c r="A49" s="6" t="s">
        <v>384</v>
      </c>
      <c r="D49" s="3">
        <v>43465</v>
      </c>
      <c r="E49" s="2">
        <v>923631</v>
      </c>
    </row>
    <row r="50" spans="1:9">
      <c r="A50" s="6" t="s">
        <v>385</v>
      </c>
      <c r="B50" s="3">
        <v>44286</v>
      </c>
      <c r="C50" s="2">
        <v>1168</v>
      </c>
    </row>
    <row r="51" spans="1:9">
      <c r="A51" s="6" t="s">
        <v>386</v>
      </c>
      <c r="B51" s="3">
        <v>44286</v>
      </c>
      <c r="C51" s="2">
        <v>-524853</v>
      </c>
    </row>
    <row r="52" spans="1:9">
      <c r="A52" s="6" t="s">
        <v>387</v>
      </c>
      <c r="B52" s="3">
        <v>44286</v>
      </c>
      <c r="C52" s="2">
        <v>-2003286</v>
      </c>
    </row>
    <row r="53" spans="1:9">
      <c r="A53" s="6" t="s">
        <v>388</v>
      </c>
      <c r="B53" s="3">
        <v>43100</v>
      </c>
      <c r="C53" s="2">
        <v>675</v>
      </c>
      <c r="D53" s="3">
        <v>43465</v>
      </c>
      <c r="E53" s="2">
        <v>1400</v>
      </c>
    </row>
    <row r="54" spans="1:9">
      <c r="A54" s="6" t="s">
        <v>389</v>
      </c>
      <c r="D54" s="3">
        <v>43465</v>
      </c>
      <c r="E54" s="2">
        <v>-39500</v>
      </c>
    </row>
    <row r="55" spans="1:9">
      <c r="A55" s="6" t="s">
        <v>390</v>
      </c>
      <c r="B55" s="3">
        <v>43100</v>
      </c>
      <c r="C55" s="2">
        <v>-3387</v>
      </c>
      <c r="D55" s="3">
        <v>43465</v>
      </c>
      <c r="E55" s="2">
        <v>-184612</v>
      </c>
      <c r="F55" s="3">
        <v>43830</v>
      </c>
      <c r="G55" s="2">
        <v>-10354599</v>
      </c>
      <c r="H55" s="3">
        <v>44196</v>
      </c>
      <c r="I55" s="2">
        <v>546395</v>
      </c>
    </row>
    <row r="56" spans="1:9">
      <c r="A56" s="6" t="s">
        <v>391</v>
      </c>
      <c r="D56" s="3">
        <v>43465</v>
      </c>
      <c r="E56" s="2">
        <v>-811857</v>
      </c>
    </row>
    <row r="57" spans="1:9">
      <c r="A57" s="6" t="s">
        <v>392</v>
      </c>
      <c r="B57" s="3">
        <v>43100</v>
      </c>
      <c r="C57" s="2">
        <v>-220339</v>
      </c>
      <c r="D57" s="3">
        <v>43465</v>
      </c>
      <c r="E57" s="2">
        <v>-884012</v>
      </c>
      <c r="F57" s="3">
        <v>43830</v>
      </c>
      <c r="G57" s="2">
        <v>2043375</v>
      </c>
      <c r="H57" s="3">
        <v>44196</v>
      </c>
      <c r="I57" s="2">
        <v>385861</v>
      </c>
    </row>
    <row r="58" spans="1:9">
      <c r="A58" s="6" t="s">
        <v>393</v>
      </c>
    </row>
    <row r="59" spans="1:9">
      <c r="A59" s="6" t="s">
        <v>394</v>
      </c>
      <c r="B59" s="3">
        <v>43100</v>
      </c>
      <c r="C59" s="2">
        <v>-220339</v>
      </c>
      <c r="D59" s="3">
        <v>43465</v>
      </c>
      <c r="E59" s="2">
        <v>-72155</v>
      </c>
      <c r="F59" s="3">
        <v>43830</v>
      </c>
      <c r="G59" s="2">
        <v>-9067</v>
      </c>
      <c r="H59" s="3">
        <v>44196</v>
      </c>
      <c r="I59" s="2">
        <v>-1048</v>
      </c>
    </row>
    <row r="60" spans="1:9">
      <c r="A60" s="6" t="s">
        <v>395</v>
      </c>
      <c r="B60" s="3">
        <v>44286</v>
      </c>
      <c r="C60" s="2">
        <v>397765</v>
      </c>
    </row>
    <row r="61" spans="1:9">
      <c r="A61" s="6" t="s">
        <v>396</v>
      </c>
      <c r="B61" s="3">
        <v>44286</v>
      </c>
      <c r="C61" s="2">
        <v>1410729</v>
      </c>
    </row>
    <row r="62" spans="1:9">
      <c r="A62" s="6" t="s">
        <v>397</v>
      </c>
      <c r="B62" s="3">
        <v>43100</v>
      </c>
      <c r="C62" s="2">
        <v>-15333908</v>
      </c>
      <c r="D62" s="3">
        <v>43465</v>
      </c>
      <c r="E62" s="2">
        <v>2052494</v>
      </c>
      <c r="F62" s="3">
        <v>43830</v>
      </c>
      <c r="G62" s="2">
        <v>-2804591</v>
      </c>
      <c r="H62" s="3">
        <v>44196</v>
      </c>
      <c r="I62" s="2">
        <v>3009952</v>
      </c>
    </row>
    <row r="63" spans="1:9">
      <c r="A63" s="6" t="s">
        <v>398</v>
      </c>
      <c r="F63" s="3">
        <v>43830</v>
      </c>
      <c r="G63" s="2">
        <v>1980847</v>
      </c>
      <c r="H63" s="3">
        <v>44196</v>
      </c>
      <c r="I63" s="2">
        <v>1403236</v>
      </c>
    </row>
    <row r="64" spans="1:9">
      <c r="A64" s="6" t="s">
        <v>399</v>
      </c>
      <c r="B64" s="3">
        <v>44286</v>
      </c>
      <c r="C64" s="2">
        <v>-20098</v>
      </c>
    </row>
    <row r="65" spans="1:9">
      <c r="A65" s="6" t="s">
        <v>400</v>
      </c>
      <c r="B65" s="3">
        <v>43100</v>
      </c>
      <c r="C65" s="2">
        <v>1808635</v>
      </c>
      <c r="D65" s="3">
        <v>43465</v>
      </c>
      <c r="E65" s="2">
        <v>-749168</v>
      </c>
      <c r="F65" s="3">
        <v>43830</v>
      </c>
      <c r="G65" s="2">
        <v>698688</v>
      </c>
      <c r="H65" s="3">
        <v>44196</v>
      </c>
      <c r="I65" s="2">
        <v>276665</v>
      </c>
    </row>
    <row r="66" spans="1:9">
      <c r="A66" s="6" t="s">
        <v>401</v>
      </c>
      <c r="B66" s="3">
        <v>43100</v>
      </c>
      <c r="C66" s="2">
        <v>2935022</v>
      </c>
      <c r="D66" s="3">
        <v>43465</v>
      </c>
      <c r="E66" s="2">
        <v>-1588819</v>
      </c>
      <c r="F66" s="3">
        <v>43830</v>
      </c>
      <c r="G66" s="2">
        <v>12746198</v>
      </c>
      <c r="H66" s="3">
        <v>44196</v>
      </c>
      <c r="I66" s="2">
        <v>-1161731</v>
      </c>
    </row>
    <row r="67" spans="1:9">
      <c r="A67" s="6" t="s">
        <v>402</v>
      </c>
      <c r="B67" s="3">
        <v>43100</v>
      </c>
      <c r="C67" s="2">
        <v>-3387</v>
      </c>
      <c r="D67" s="3">
        <v>43465</v>
      </c>
      <c r="E67" s="2">
        <v>-184612</v>
      </c>
      <c r="F67" s="3">
        <v>43830</v>
      </c>
      <c r="G67" s="2">
        <v>-20354599</v>
      </c>
      <c r="H67" s="3">
        <v>44196</v>
      </c>
      <c r="I67" s="2">
        <v>-15193605</v>
      </c>
    </row>
    <row r="68" spans="1:9">
      <c r="A68" s="6" t="s">
        <v>403</v>
      </c>
    </row>
    <row r="69" spans="1:9">
      <c r="A69" s="6" t="s">
        <v>404</v>
      </c>
      <c r="B69" s="3">
        <v>44286</v>
      </c>
      <c r="C69" s="2">
        <v>-20098</v>
      </c>
    </row>
    <row r="70" spans="1:9">
      <c r="A70" s="6" t="s">
        <v>405</v>
      </c>
      <c r="B70" s="3">
        <v>44286</v>
      </c>
      <c r="C70" s="2">
        <v>7258753</v>
      </c>
    </row>
    <row r="71" spans="1:9">
      <c r="A71" s="6" t="s">
        <v>406</v>
      </c>
      <c r="B71" s="3">
        <v>43100</v>
      </c>
      <c r="C71" s="2">
        <v>7534383</v>
      </c>
      <c r="D71" s="3">
        <v>43465</v>
      </c>
      <c r="E71" s="2">
        <v>8607686</v>
      </c>
      <c r="F71" s="3">
        <v>43830</v>
      </c>
      <c r="G71" s="2">
        <v>10324694</v>
      </c>
      <c r="H71" s="3">
        <v>44196</v>
      </c>
      <c r="I71" s="2">
        <v>7141988</v>
      </c>
    </row>
    <row r="72" spans="1:9">
      <c r="A72" s="6" t="s">
        <v>407</v>
      </c>
      <c r="D72" s="3">
        <v>43465</v>
      </c>
      <c r="E72" s="2">
        <v>-195255</v>
      </c>
      <c r="H72" s="3">
        <v>44196</v>
      </c>
      <c r="I72" s="2">
        <v>193568</v>
      </c>
    </row>
    <row r="73" spans="1:9">
      <c r="A73" s="6" t="s">
        <v>408</v>
      </c>
      <c r="D73" s="3">
        <v>43465</v>
      </c>
      <c r="E73" s="2">
        <v>-369104</v>
      </c>
    </row>
    <row r="74" spans="1:9">
      <c r="A74" s="6" t="s">
        <v>409</v>
      </c>
    </row>
    <row r="75" spans="1:9">
      <c r="A75" s="6" t="s">
        <v>410</v>
      </c>
      <c r="B75" s="3">
        <v>44286</v>
      </c>
      <c r="C75" s="2">
        <v>1410729</v>
      </c>
    </row>
    <row r="76" spans="1:9">
      <c r="A76" s="6" t="s">
        <v>411</v>
      </c>
      <c r="D76" s="3">
        <v>43465</v>
      </c>
      <c r="E76" s="2">
        <v>-134690</v>
      </c>
      <c r="F76" s="3">
        <v>43830</v>
      </c>
      <c r="G76" s="2">
        <v>-1720440</v>
      </c>
      <c r="H76" s="3">
        <v>44196</v>
      </c>
      <c r="I76" s="2">
        <v>-1743563</v>
      </c>
    </row>
    <row r="77" spans="1:9">
      <c r="A77" s="6" t="s">
        <v>412</v>
      </c>
      <c r="B77" s="3">
        <v>44286</v>
      </c>
      <c r="C77" s="2">
        <v>3781740</v>
      </c>
    </row>
    <row r="78" spans="1:9">
      <c r="A78" s="6" t="s">
        <v>413</v>
      </c>
      <c r="D78" s="3">
        <v>43465</v>
      </c>
      <c r="E78" s="2">
        <v>-134690</v>
      </c>
      <c r="F78" s="3">
        <v>43830</v>
      </c>
      <c r="G78" s="2">
        <v>-1720440</v>
      </c>
      <c r="H78" s="3">
        <v>44196</v>
      </c>
      <c r="I78" s="2">
        <v>-1743563</v>
      </c>
    </row>
    <row r="79" spans="1:9">
      <c r="A79" s="6" t="s">
        <v>414</v>
      </c>
      <c r="B79" s="3">
        <v>44286</v>
      </c>
      <c r="C79" s="2">
        <v>-3414329</v>
      </c>
    </row>
    <row r="80" spans="1:9">
      <c r="A80" s="6" t="s">
        <v>415</v>
      </c>
      <c r="B80" s="3">
        <v>44286</v>
      </c>
      <c r="C80" s="2">
        <v>-1759759</v>
      </c>
    </row>
    <row r="81" spans="1:9">
      <c r="A81" s="6" t="s">
        <v>416</v>
      </c>
      <c r="B81" s="3">
        <v>43100</v>
      </c>
      <c r="C81" s="2">
        <v>2714683</v>
      </c>
      <c r="D81" s="3">
        <v>43465</v>
      </c>
      <c r="E81" s="2">
        <v>-1660974</v>
      </c>
      <c r="F81" s="3">
        <v>43830</v>
      </c>
      <c r="G81" s="2">
        <v>13720452</v>
      </c>
      <c r="H81" s="3">
        <v>44196</v>
      </c>
      <c r="I81" s="2">
        <v>-1162779</v>
      </c>
    </row>
    <row r="82" spans="1:9">
      <c r="A82" s="6" t="s">
        <v>417</v>
      </c>
      <c r="D82" s="3">
        <v>43465</v>
      </c>
      <c r="E82" s="2">
        <v>5801573</v>
      </c>
    </row>
    <row r="83" spans="1:9">
      <c r="A83" s="6" t="s">
        <v>418</v>
      </c>
      <c r="B83" s="3">
        <v>43100</v>
      </c>
      <c r="C83" s="2">
        <v>-1382712</v>
      </c>
      <c r="D83" s="3">
        <v>43465</v>
      </c>
      <c r="E83" s="2">
        <v>3546134</v>
      </c>
      <c r="F83" s="3">
        <v>43830</v>
      </c>
      <c r="G83" s="2">
        <v>-14055886</v>
      </c>
      <c r="H83" s="3">
        <v>44196</v>
      </c>
      <c r="I83" s="2">
        <v>-2406836</v>
      </c>
    </row>
    <row r="84" spans="1:9">
      <c r="A84" s="6" t="s">
        <v>419</v>
      </c>
      <c r="B84" s="3">
        <v>44286</v>
      </c>
      <c r="C84" s="2">
        <v>-2003284</v>
      </c>
    </row>
    <row r="85" spans="1:9">
      <c r="A85" s="6" t="s">
        <v>420</v>
      </c>
    </row>
    <row r="86" spans="1:9">
      <c r="A86" s="6" t="s">
        <v>421</v>
      </c>
      <c r="B86" s="3">
        <v>44286</v>
      </c>
      <c r="C86" s="2">
        <v>-1712365</v>
      </c>
    </row>
    <row r="87" spans="1:9">
      <c r="A87" s="6" t="s">
        <v>422</v>
      </c>
      <c r="B87" s="3">
        <v>43100</v>
      </c>
      <c r="C87" s="2">
        <v>-3387</v>
      </c>
      <c r="D87" s="3">
        <v>43465</v>
      </c>
      <c r="E87" s="2">
        <v>-184612</v>
      </c>
      <c r="F87" s="3">
        <v>43830</v>
      </c>
      <c r="G87" s="2">
        <v>-10354599</v>
      </c>
      <c r="H87" s="3">
        <v>44196</v>
      </c>
      <c r="I87" s="2">
        <v>546395</v>
      </c>
    </row>
    <row r="88" spans="1:9">
      <c r="A88" s="2" t="s">
        <v>423</v>
      </c>
    </row>
    <row r="89" spans="1:9">
      <c r="A89" s="2" t="s">
        <v>424</v>
      </c>
      <c r="D89" s="3">
        <v>43465</v>
      </c>
      <c r="E89" s="2">
        <v>526365</v>
      </c>
      <c r="F89" s="3">
        <v>43830</v>
      </c>
      <c r="G89" s="2">
        <v>31380</v>
      </c>
      <c r="H89" s="3">
        <v>44196</v>
      </c>
      <c r="I89" s="2">
        <v>0</v>
      </c>
    </row>
    <row r="90" spans="1:9">
      <c r="A90" s="2" t="s">
        <v>425</v>
      </c>
      <c r="B90" s="3">
        <v>44286</v>
      </c>
      <c r="C90" s="2">
        <v>301320</v>
      </c>
    </row>
    <row r="91" spans="1:9">
      <c r="A91" s="2" t="s">
        <v>426</v>
      </c>
      <c r="B91" s="3">
        <v>44286</v>
      </c>
      <c r="C91" s="2">
        <v>11621</v>
      </c>
    </row>
    <row r="92" spans="1:9">
      <c r="A92" s="2" t="s">
        <v>427</v>
      </c>
      <c r="B92" s="3">
        <v>43100</v>
      </c>
      <c r="C92" s="2">
        <v>0</v>
      </c>
      <c r="D92" s="3">
        <v>43465</v>
      </c>
      <c r="E92" s="2">
        <v>0</v>
      </c>
      <c r="F92" s="3">
        <v>43830</v>
      </c>
      <c r="G92" s="2">
        <v>0</v>
      </c>
      <c r="H92" s="3">
        <v>44196</v>
      </c>
      <c r="I92" s="2">
        <v>0</v>
      </c>
    </row>
    <row r="93" spans="1:9">
      <c r="A93" s="2" t="s">
        <v>428</v>
      </c>
      <c r="B93" s="3">
        <v>43100</v>
      </c>
      <c r="C93" s="2">
        <v>6202412</v>
      </c>
      <c r="D93" s="3">
        <v>43465</v>
      </c>
      <c r="E93" s="2">
        <v>7534383</v>
      </c>
      <c r="F93" s="3">
        <v>43830</v>
      </c>
      <c r="G93" s="2">
        <v>8607686</v>
      </c>
      <c r="H93" s="3">
        <v>44196</v>
      </c>
      <c r="I93" s="2">
        <v>10324694</v>
      </c>
    </row>
    <row r="94" spans="1:9">
      <c r="A94" s="2" t="s">
        <v>429</v>
      </c>
      <c r="B94" s="3">
        <v>43100</v>
      </c>
      <c r="C94" s="2">
        <v>389150</v>
      </c>
      <c r="D94" s="3">
        <v>43465</v>
      </c>
      <c r="E94" s="2">
        <v>-949792</v>
      </c>
      <c r="F94" s="3">
        <v>43830</v>
      </c>
      <c r="G94" s="2">
        <v>428336</v>
      </c>
      <c r="H94" s="3">
        <v>44196</v>
      </c>
      <c r="I94" s="2">
        <v>-13069</v>
      </c>
    </row>
    <row r="95" spans="1:9">
      <c r="A95" s="2" t="s">
        <v>430</v>
      </c>
      <c r="B95" s="3">
        <v>43100</v>
      </c>
      <c r="C95" s="2">
        <v>-220339</v>
      </c>
      <c r="D95" s="3">
        <v>43465</v>
      </c>
      <c r="E95" s="2">
        <v>-32655</v>
      </c>
      <c r="F95" s="3">
        <v>43830</v>
      </c>
      <c r="G95" s="2">
        <v>-9067</v>
      </c>
      <c r="H95" s="3">
        <v>44196</v>
      </c>
      <c r="I95" s="2">
        <v>-1048</v>
      </c>
    </row>
    <row r="96" spans="1:9">
      <c r="A96" s="2" t="s">
        <v>431</v>
      </c>
      <c r="B96" s="3">
        <v>43100</v>
      </c>
      <c r="C96" s="2">
        <v>2026526</v>
      </c>
      <c r="D96" s="3">
        <v>43465</v>
      </c>
      <c r="E96" s="2">
        <v>3077742</v>
      </c>
      <c r="F96" s="3">
        <v>43830</v>
      </c>
      <c r="G96" s="2">
        <v>6303087</v>
      </c>
      <c r="H96" s="3">
        <v>44196</v>
      </c>
      <c r="I96" s="2">
        <v>3655032</v>
      </c>
    </row>
    <row r="97" spans="1:9">
      <c r="A97" s="2" t="s">
        <v>432</v>
      </c>
      <c r="B97" s="3">
        <v>44286</v>
      </c>
      <c r="C97" s="2">
        <v>-404383</v>
      </c>
    </row>
    <row r="98" spans="1:9">
      <c r="A98" s="2" t="s">
        <v>433</v>
      </c>
      <c r="B98" s="3">
        <v>43100</v>
      </c>
      <c r="C98" s="2">
        <v>-3387</v>
      </c>
      <c r="D98" s="3">
        <v>43465</v>
      </c>
      <c r="E98" s="2">
        <v>-184612</v>
      </c>
      <c r="F98" s="3">
        <v>43830</v>
      </c>
      <c r="G98" s="2">
        <v>-20354599</v>
      </c>
      <c r="H98" s="3">
        <v>44196</v>
      </c>
      <c r="I98" s="2">
        <v>-15193605</v>
      </c>
    </row>
    <row r="99" spans="1:9">
      <c r="A99" s="2" t="s">
        <v>434</v>
      </c>
    </row>
    <row r="100" spans="1:9">
      <c r="A100" s="2" t="s">
        <v>435</v>
      </c>
      <c r="B100" s="3">
        <v>44286</v>
      </c>
      <c r="C100" s="2">
        <v>4766179</v>
      </c>
    </row>
    <row r="101" spans="1:9">
      <c r="A101" s="2" t="s">
        <v>436</v>
      </c>
      <c r="B101" s="3">
        <v>43100</v>
      </c>
      <c r="C101" s="2">
        <v>128</v>
      </c>
      <c r="D101" s="3">
        <v>43465</v>
      </c>
      <c r="E101" s="2">
        <v>0</v>
      </c>
    </row>
    <row r="102" spans="1:9">
      <c r="A102" s="2" t="s">
        <v>437</v>
      </c>
      <c r="B102" s="3">
        <v>43100</v>
      </c>
      <c r="C102" s="2">
        <v>-220339</v>
      </c>
      <c r="D102" s="3">
        <v>43465</v>
      </c>
      <c r="E102" s="2">
        <v>-884012</v>
      </c>
      <c r="F102" s="3">
        <v>43830</v>
      </c>
      <c r="G102" s="2">
        <v>798375</v>
      </c>
      <c r="H102" s="3">
        <v>44196</v>
      </c>
      <c r="I102" s="2">
        <v>385861</v>
      </c>
    </row>
    <row r="103" spans="1:9">
      <c r="A103" s="2" t="s">
        <v>438</v>
      </c>
      <c r="D103" s="3">
        <v>43465</v>
      </c>
      <c r="E103" s="2">
        <v>-255918</v>
      </c>
    </row>
    <row r="104" spans="1:9">
      <c r="A104" s="2" t="s">
        <v>439</v>
      </c>
      <c r="B104" s="3">
        <v>43100</v>
      </c>
      <c r="C104" s="2">
        <v>205000</v>
      </c>
      <c r="D104" s="3">
        <v>43465</v>
      </c>
      <c r="E104" s="2">
        <v>3826910</v>
      </c>
      <c r="F104" s="3">
        <v>43830</v>
      </c>
      <c r="G104" s="2">
        <v>5604399</v>
      </c>
      <c r="H104" s="3">
        <v>44196</v>
      </c>
      <c r="I104" s="2">
        <v>3660718</v>
      </c>
    </row>
    <row r="105" spans="1:9">
      <c r="A105" s="2" t="s">
        <v>440</v>
      </c>
    </row>
    <row r="106" spans="1:9">
      <c r="A106" s="2" t="s">
        <v>441</v>
      </c>
      <c r="D106" s="3">
        <v>43465</v>
      </c>
      <c r="E106" s="2">
        <v>-39500</v>
      </c>
    </row>
    <row r="107" spans="1:9">
      <c r="A107" s="2" t="s">
        <v>442</v>
      </c>
      <c r="B107" s="3">
        <v>44286</v>
      </c>
      <c r="C107" s="2">
        <v>-1759759</v>
      </c>
    </row>
    <row r="108" spans="1:9">
      <c r="A108" s="2" t="s">
        <v>443</v>
      </c>
      <c r="B108" s="3">
        <v>43100</v>
      </c>
      <c r="C108" s="2">
        <v>40786</v>
      </c>
      <c r="D108" s="3">
        <v>43465</v>
      </c>
      <c r="E108" s="2">
        <v>1022606</v>
      </c>
      <c r="F108" s="3">
        <v>43830</v>
      </c>
      <c r="G108" s="2">
        <v>161606</v>
      </c>
      <c r="H108" s="3">
        <v>44196</v>
      </c>
      <c r="I108" s="2">
        <v>115089</v>
      </c>
    </row>
    <row r="109" spans="1:9">
      <c r="A109" s="2" t="s">
        <v>444</v>
      </c>
    </row>
    <row r="110" spans="1:9">
      <c r="A110" s="2" t="s">
        <v>445</v>
      </c>
      <c r="D110" s="3">
        <v>43465</v>
      </c>
      <c r="E110" s="2">
        <v>5801573</v>
      </c>
    </row>
    <row r="111" spans="1:9">
      <c r="A111" s="2" t="s">
        <v>446</v>
      </c>
      <c r="B111" s="3">
        <v>43100</v>
      </c>
      <c r="C111" s="2">
        <v>12763</v>
      </c>
      <c r="D111" s="3">
        <v>43465</v>
      </c>
      <c r="E111" s="2">
        <v>0</v>
      </c>
    </row>
    <row r="112" spans="1:9">
      <c r="A112" s="2" t="s">
        <v>447</v>
      </c>
      <c r="B112" s="3">
        <v>44286</v>
      </c>
      <c r="C112" s="2">
        <v>301322</v>
      </c>
    </row>
    <row r="113" spans="1:1">
      <c r="A113" s="2" t="s">
        <v>448</v>
      </c>
    </row>
    <row r="114" spans="1:1">
      <c r="A114" s="2" t="s">
        <v>449</v>
      </c>
    </row>
    <row r="115" spans="1:1">
      <c r="A115" s="2" t="s">
        <v>450</v>
      </c>
    </row>
    <row r="116" spans="1:1">
      <c r="A116" s="2" t="s">
        <v>451</v>
      </c>
    </row>
    <row r="117" spans="1:1">
      <c r="A117" s="2" t="s">
        <v>452</v>
      </c>
    </row>
    <row r="118" spans="1:1">
      <c r="A118" s="2" t="s">
        <v>453</v>
      </c>
    </row>
    <row r="119" spans="1:1">
      <c r="A119" s="2" t="s">
        <v>454</v>
      </c>
    </row>
    <row r="120" spans="1:1">
      <c r="A120" s="2" t="s">
        <v>455</v>
      </c>
    </row>
    <row r="121" spans="1:1">
      <c r="A121" s="2" t="s">
        <v>456</v>
      </c>
    </row>
    <row r="122" spans="1:1">
      <c r="A122" s="2" t="s">
        <v>457</v>
      </c>
    </row>
    <row r="123" spans="1:1">
      <c r="A123" s="2" t="s">
        <v>458</v>
      </c>
    </row>
    <row r="124" spans="1:1">
      <c r="A124" s="2" t="s">
        <v>459</v>
      </c>
    </row>
    <row r="125" spans="1:1">
      <c r="A125" s="2" t="s">
        <v>460</v>
      </c>
    </row>
    <row r="126" spans="1:1">
      <c r="A126" s="2" t="s">
        <v>461</v>
      </c>
    </row>
    <row r="127" spans="1:1">
      <c r="A127" s="2" t="s">
        <v>462</v>
      </c>
    </row>
    <row r="128" spans="1:1">
      <c r="A128" s="2" t="s">
        <v>463</v>
      </c>
    </row>
    <row r="129" spans="1:1">
      <c r="A129" s="2" t="s">
        <v>464</v>
      </c>
    </row>
    <row r="130" spans="1:1">
      <c r="A130" s="2" t="s">
        <v>465</v>
      </c>
    </row>
    <row r="131" spans="1:1">
      <c r="A131" s="2" t="s">
        <v>466</v>
      </c>
    </row>
    <row r="132" spans="1:1">
      <c r="A132" s="2" t="s">
        <v>467</v>
      </c>
    </row>
    <row r="133" spans="1:1">
      <c r="A133" s="2" t="s">
        <v>468</v>
      </c>
    </row>
    <row r="134" spans="1:1">
      <c r="A134" s="2" t="s">
        <v>469</v>
      </c>
    </row>
    <row r="135" spans="1:1">
      <c r="A135" s="2" t="s">
        <v>470</v>
      </c>
    </row>
    <row r="136" spans="1:1">
      <c r="A136" s="2" t="s">
        <v>471</v>
      </c>
    </row>
    <row r="137" spans="1:1">
      <c r="A137" s="2" t="s">
        <v>472</v>
      </c>
    </row>
    <row r="138" spans="1:1">
      <c r="A138" s="2" t="s">
        <v>473</v>
      </c>
    </row>
    <row r="139" spans="1:1">
      <c r="A139" s="2" t="s">
        <v>474</v>
      </c>
    </row>
    <row r="140" spans="1:1">
      <c r="A140" s="2" t="s">
        <v>475</v>
      </c>
    </row>
    <row r="141" spans="1:1">
      <c r="A141" s="2" t="s">
        <v>476</v>
      </c>
    </row>
    <row r="142" spans="1:1">
      <c r="A142" s="2" t="s">
        <v>477</v>
      </c>
    </row>
    <row r="143" spans="1:1">
      <c r="A143" s="2" t="s">
        <v>478</v>
      </c>
    </row>
    <row r="144" spans="1:1">
      <c r="A144" s="2" t="s">
        <v>479</v>
      </c>
    </row>
    <row r="145" spans="1:1">
      <c r="A145" s="2" t="s">
        <v>480</v>
      </c>
    </row>
    <row r="146" spans="1:1">
      <c r="A146" s="2" t="s">
        <v>481</v>
      </c>
    </row>
    <row r="147" spans="1:1">
      <c r="A147" s="2" t="s">
        <v>482</v>
      </c>
    </row>
    <row r="148" spans="1:1">
      <c r="A148" s="2" t="s">
        <v>483</v>
      </c>
    </row>
    <row r="149" spans="1:1">
      <c r="A149" s="2" t="s">
        <v>484</v>
      </c>
    </row>
    <row r="150" spans="1:1">
      <c r="A150" s="2" t="s">
        <v>485</v>
      </c>
    </row>
    <row r="151" spans="1:1">
      <c r="A151" s="2" t="s">
        <v>486</v>
      </c>
    </row>
    <row r="152" spans="1:1">
      <c r="A152" s="2" t="s">
        <v>487</v>
      </c>
    </row>
    <row r="153" spans="1:1">
      <c r="A153" s="2" t="s">
        <v>488</v>
      </c>
    </row>
    <row r="154" spans="1:1">
      <c r="A154" s="2" t="s">
        <v>489</v>
      </c>
    </row>
    <row r="155" spans="1:1">
      <c r="A155" s="2" t="s">
        <v>490</v>
      </c>
    </row>
    <row r="156" spans="1:1">
      <c r="A156" s="2" t="s">
        <v>491</v>
      </c>
    </row>
    <row r="157" spans="1:1">
      <c r="A157" s="2" t="s">
        <v>492</v>
      </c>
    </row>
    <row r="158" spans="1:1">
      <c r="A158" s="2" t="s">
        <v>493</v>
      </c>
    </row>
    <row r="159" spans="1:1">
      <c r="A159" s="2" t="s">
        <v>494</v>
      </c>
    </row>
    <row r="160" spans="1:1">
      <c r="A160" s="2" t="s">
        <v>495</v>
      </c>
    </row>
    <row r="161" spans="1:1">
      <c r="A161" s="2" t="s">
        <v>496</v>
      </c>
    </row>
    <row r="162" spans="1:1">
      <c r="A162" s="2" t="s">
        <v>497</v>
      </c>
    </row>
    <row r="163" spans="1:1">
      <c r="A163" s="2" t="s">
        <v>498</v>
      </c>
    </row>
    <row r="164" spans="1:1">
      <c r="A164" s="2" t="s">
        <v>499</v>
      </c>
    </row>
    <row r="165" spans="1:1">
      <c r="A165" s="2" t="s">
        <v>500</v>
      </c>
    </row>
    <row r="166" spans="1:1">
      <c r="A166" s="2" t="s">
        <v>501</v>
      </c>
    </row>
    <row r="167" spans="1:1">
      <c r="A167" s="2" t="s">
        <v>502</v>
      </c>
    </row>
    <row r="168" spans="1:1">
      <c r="A168" s="2" t="s">
        <v>503</v>
      </c>
    </row>
    <row r="169" spans="1:1">
      <c r="A169" s="2" t="s">
        <v>504</v>
      </c>
    </row>
    <row r="170" spans="1:1">
      <c r="A170" s="2" t="s">
        <v>505</v>
      </c>
    </row>
    <row r="171" spans="1:1">
      <c r="A171" s="2" t="s">
        <v>506</v>
      </c>
    </row>
    <row r="172" spans="1:1">
      <c r="A172" s="2" t="s">
        <v>507</v>
      </c>
    </row>
    <row r="173" spans="1:1">
      <c r="A173" s="2" t="s">
        <v>508</v>
      </c>
    </row>
    <row r="174" spans="1:1">
      <c r="A174" s="2" t="s">
        <v>509</v>
      </c>
    </row>
    <row r="175" spans="1:1">
      <c r="A175" s="2" t="s">
        <v>510</v>
      </c>
    </row>
    <row r="176" spans="1:1">
      <c r="A176" s="2" t="s">
        <v>511</v>
      </c>
    </row>
    <row r="177" spans="1:1">
      <c r="A177" s="2" t="s">
        <v>512</v>
      </c>
    </row>
    <row r="178" spans="1:1">
      <c r="A178" s="2" t="s">
        <v>513</v>
      </c>
    </row>
    <row r="179" spans="1:1">
      <c r="A179" s="2" t="s">
        <v>514</v>
      </c>
    </row>
    <row r="180" spans="1:1">
      <c r="A180" s="2" t="s">
        <v>515</v>
      </c>
    </row>
    <row r="181" spans="1:1">
      <c r="A181" s="2" t="s">
        <v>516</v>
      </c>
    </row>
    <row r="182" spans="1:1">
      <c r="A182" s="2" t="s">
        <v>517</v>
      </c>
    </row>
    <row r="183" spans="1:1">
      <c r="A183" s="2" t="s">
        <v>518</v>
      </c>
    </row>
    <row r="184" spans="1:1">
      <c r="A184" s="2" t="s">
        <v>519</v>
      </c>
    </row>
    <row r="185" spans="1:1">
      <c r="A185" s="2" t="s">
        <v>520</v>
      </c>
    </row>
    <row r="186" spans="1:1">
      <c r="A186" s="2" t="s">
        <v>521</v>
      </c>
    </row>
    <row r="187" spans="1:1">
      <c r="A187" s="2" t="s">
        <v>522</v>
      </c>
    </row>
    <row r="188" spans="1:1">
      <c r="A188" s="2" t="s">
        <v>523</v>
      </c>
    </row>
    <row r="189" spans="1:1">
      <c r="A189" s="2" t="s">
        <v>524</v>
      </c>
    </row>
    <row r="190" spans="1:1">
      <c r="A190" s="2" t="s">
        <v>525</v>
      </c>
    </row>
    <row r="191" spans="1:1">
      <c r="A191" s="2" t="s">
        <v>526</v>
      </c>
    </row>
    <row r="192" spans="1:1">
      <c r="A192" s="2" t="s">
        <v>527</v>
      </c>
    </row>
    <row r="193" spans="1:1">
      <c r="A193" s="2" t="s">
        <v>528</v>
      </c>
    </row>
    <row r="194" spans="1:1">
      <c r="A194" s="2" t="s">
        <v>529</v>
      </c>
    </row>
    <row r="195" spans="1:1">
      <c r="A195" s="2" t="s">
        <v>530</v>
      </c>
    </row>
    <row r="196" spans="1:1">
      <c r="A196" s="2" t="s">
        <v>531</v>
      </c>
    </row>
    <row r="197" spans="1:1">
      <c r="A197" s="2" t="s">
        <v>532</v>
      </c>
    </row>
    <row r="198" spans="1:1">
      <c r="A198" s="2" t="s">
        <v>533</v>
      </c>
    </row>
    <row r="199" spans="1:1">
      <c r="A199" s="2" t="s">
        <v>534</v>
      </c>
    </row>
    <row r="200" spans="1:1">
      <c r="A200" s="2" t="s">
        <v>535</v>
      </c>
    </row>
    <row r="201" spans="1:1">
      <c r="A201" s="2" t="s">
        <v>536</v>
      </c>
    </row>
    <row r="202" spans="1:1">
      <c r="A202" s="2" t="s">
        <v>537</v>
      </c>
    </row>
    <row r="203" spans="1:1">
      <c r="A203" s="2" t="s">
        <v>538</v>
      </c>
    </row>
    <row r="204" spans="1:1">
      <c r="A204" s="2" t="s">
        <v>539</v>
      </c>
    </row>
    <row r="205" spans="1:1">
      <c r="A205" s="2" t="s">
        <v>540</v>
      </c>
    </row>
    <row r="206" spans="1:1">
      <c r="A206" s="2" t="s">
        <v>541</v>
      </c>
    </row>
    <row r="207" spans="1:1">
      <c r="A207" s="2" t="s">
        <v>542</v>
      </c>
    </row>
    <row r="208" spans="1:1">
      <c r="A208" s="2" t="s">
        <v>543</v>
      </c>
    </row>
    <row r="209" spans="1:1">
      <c r="A209" s="2" t="s">
        <v>544</v>
      </c>
    </row>
    <row r="210" spans="1:1">
      <c r="A210" s="2" t="s">
        <v>545</v>
      </c>
    </row>
    <row r="211" spans="1:1">
      <c r="A211" s="2" t="s">
        <v>546</v>
      </c>
    </row>
    <row r="212" spans="1:1">
      <c r="A212" s="2" t="s">
        <v>547</v>
      </c>
    </row>
    <row r="213" spans="1:1">
      <c r="A213" s="2" t="s">
        <v>548</v>
      </c>
    </row>
    <row r="214" spans="1:1">
      <c r="A214" s="2" t="s">
        <v>549</v>
      </c>
    </row>
    <row r="215" spans="1:1">
      <c r="A215" s="2" t="s">
        <v>550</v>
      </c>
    </row>
    <row r="216" spans="1:1">
      <c r="A216" s="2" t="s">
        <v>551</v>
      </c>
    </row>
    <row r="217" spans="1:1">
      <c r="A217" s="2" t="s">
        <v>552</v>
      </c>
    </row>
    <row r="218" spans="1:1">
      <c r="A218" s="2" t="s">
        <v>553</v>
      </c>
    </row>
    <row r="219" spans="1:1">
      <c r="A219" s="2" t="s">
        <v>554</v>
      </c>
    </row>
    <row r="220" spans="1:1">
      <c r="A220" s="2" t="s">
        <v>555</v>
      </c>
    </row>
    <row r="221" spans="1:1">
      <c r="A221" s="2" t="s">
        <v>556</v>
      </c>
    </row>
    <row r="222" spans="1:1">
      <c r="A222" s="2" t="s">
        <v>557</v>
      </c>
    </row>
    <row r="223" spans="1:1">
      <c r="A223" s="2" t="s">
        <v>558</v>
      </c>
    </row>
    <row r="224" spans="1:1">
      <c r="A224" s="2" t="s">
        <v>559</v>
      </c>
    </row>
    <row r="225" spans="1:1">
      <c r="A225" s="2" t="s">
        <v>560</v>
      </c>
    </row>
    <row r="226" spans="1:1">
      <c r="A226" s="2" t="s">
        <v>561</v>
      </c>
    </row>
    <row r="227" spans="1:1">
      <c r="A227" s="2" t="s">
        <v>562</v>
      </c>
    </row>
    <row r="228" spans="1:1">
      <c r="A228" s="2" t="s">
        <v>563</v>
      </c>
    </row>
    <row r="229" spans="1:1">
      <c r="A229" s="2" t="s">
        <v>564</v>
      </c>
    </row>
    <row r="230" spans="1:1">
      <c r="A230" s="2" t="s">
        <v>565</v>
      </c>
    </row>
    <row r="231" spans="1:1">
      <c r="A231" s="2" t="s">
        <v>566</v>
      </c>
    </row>
    <row r="232" spans="1:1">
      <c r="A232" s="2" t="s">
        <v>567</v>
      </c>
    </row>
    <row r="233" spans="1:1">
      <c r="A233" s="2" t="s">
        <v>568</v>
      </c>
    </row>
    <row r="234" spans="1:1">
      <c r="A234" s="2" t="s">
        <v>569</v>
      </c>
    </row>
    <row r="235" spans="1:1">
      <c r="A235" s="2" t="s">
        <v>570</v>
      </c>
    </row>
    <row r="236" spans="1:1">
      <c r="A236" s="2" t="s">
        <v>571</v>
      </c>
    </row>
    <row r="237" spans="1:1">
      <c r="A237" s="2" t="s">
        <v>572</v>
      </c>
    </row>
    <row r="238" spans="1:1">
      <c r="A238" s="2" t="s">
        <v>573</v>
      </c>
    </row>
    <row r="239" spans="1:1">
      <c r="A239" s="2" t="s">
        <v>574</v>
      </c>
    </row>
    <row r="240" spans="1:1">
      <c r="A240" s="2" t="s">
        <v>575</v>
      </c>
    </row>
    <row r="241" spans="1:1">
      <c r="A241" s="2" t="s">
        <v>576</v>
      </c>
    </row>
    <row r="242" spans="1:1">
      <c r="A242" s="2" t="s">
        <v>577</v>
      </c>
    </row>
    <row r="243" spans="1:1">
      <c r="A243" s="2" t="s">
        <v>578</v>
      </c>
    </row>
    <row r="244" spans="1:1">
      <c r="A244" s="2" t="s">
        <v>579</v>
      </c>
    </row>
    <row r="245" spans="1:1">
      <c r="A245" s="2" t="s">
        <v>580</v>
      </c>
    </row>
    <row r="246" spans="1:1">
      <c r="A246" s="2" t="s">
        <v>581</v>
      </c>
    </row>
    <row r="247" spans="1:1">
      <c r="A247" s="2" t="s">
        <v>582</v>
      </c>
    </row>
    <row r="248" spans="1:1">
      <c r="A248" s="2" t="s">
        <v>195</v>
      </c>
    </row>
  </sheetData>
  <hyperlinks>
    <hyperlink ref="A2" r:id="rId1" display="https://finance.yahoo.com/quote/AB9.F/cash-flow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code</vt:lpstr>
      <vt:lpstr>financials</vt:lpstr>
      <vt:lpstr>balance</vt:lpstr>
      <vt:lpstr>cash-flow</vt:lpstr>
      <vt:lpstr>bal</vt:lpstr>
      <vt:lpstr>cash</vt:lpstr>
      <vt:lpstr>fin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2019-09-30T08:05:02Z</cp:lastPrinted>
  <dcterms:created xsi:type="dcterms:W3CDTF">2018-03-05T12:58:39Z</dcterms:created>
  <dcterms:modified xsi:type="dcterms:W3CDTF">2021-07-29T11:48:31Z</dcterms:modified>
</cp:coreProperties>
</file>