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Accueil" sheetId="3" r:id="rId1"/>
    <sheet name="BDD" sheetId="1" state="veryHidden" r:id="rId2"/>
    <sheet name="Log" sheetId="2" state="veryHidden" r:id="rId3"/>
    <sheet name="Paramètres" sheetId="4" state="veryHidden" r:id="rId4"/>
  </sheets>
  <calcPr calcId="152511"/>
</workbook>
</file>

<file path=xl/calcChain.xml><?xml version="1.0" encoding="utf-8"?>
<calcChain xmlns="http://schemas.openxmlformats.org/spreadsheetml/2006/main">
  <c r="C6" i="2" l="1"/>
  <c r="C4" i="2" l="1"/>
  <c r="C5" i="2"/>
  <c r="B1" i="2" l="1"/>
  <c r="C1" i="2" l="1"/>
  <c r="D1" i="2"/>
  <c r="A1" i="2" l="1"/>
  <c r="H6" i="2" s="1"/>
  <c r="H4" i="2" l="1"/>
  <c r="H5" i="2"/>
</calcChain>
</file>

<file path=xl/sharedStrings.xml><?xml version="1.0" encoding="utf-8"?>
<sst xmlns="http://schemas.openxmlformats.org/spreadsheetml/2006/main" count="65" uniqueCount="49">
  <si>
    <t>Adr1</t>
  </si>
  <si>
    <t>Avant</t>
  </si>
  <si>
    <t>Après</t>
  </si>
  <si>
    <t>Auteur</t>
  </si>
  <si>
    <t>BDD</t>
  </si>
  <si>
    <t/>
  </si>
  <si>
    <t>Apt</t>
  </si>
  <si>
    <t>NOM</t>
  </si>
  <si>
    <t>CODE ACCÈS</t>
  </si>
  <si>
    <t>FEUILLES AUTORISÉES</t>
  </si>
  <si>
    <t>Admin</t>
  </si>
  <si>
    <t>*</t>
  </si>
  <si>
    <t>* = toutes les feuilles</t>
  </si>
  <si>
    <t>Jules</t>
  </si>
  <si>
    <t>JLS</t>
  </si>
  <si>
    <t>Fred</t>
  </si>
  <si>
    <t>FRD</t>
  </si>
  <si>
    <t>CT1</t>
  </si>
  <si>
    <t>id01</t>
  </si>
  <si>
    <t>id21</t>
  </si>
  <si>
    <t>id22</t>
  </si>
  <si>
    <t>Michel</t>
  </si>
  <si>
    <t>ok</t>
  </si>
  <si>
    <t>AA</t>
  </si>
  <si>
    <t>BB</t>
  </si>
  <si>
    <t>ID</t>
  </si>
  <si>
    <t>Suivi des modifications de la base de données</t>
  </si>
  <si>
    <t>Date &amp; heure</t>
  </si>
  <si>
    <t>Colonne</t>
  </si>
  <si>
    <t>Ligne</t>
  </si>
  <si>
    <t>Commentaire</t>
  </si>
  <si>
    <t>Lien vers …</t>
  </si>
  <si>
    <t>Username</t>
  </si>
  <si>
    <t>Colonne1</t>
  </si>
  <si>
    <t>test</t>
  </si>
  <si>
    <t>yy</t>
  </si>
  <si>
    <t>id02</t>
  </si>
  <si>
    <t>id03</t>
  </si>
  <si>
    <t>id04</t>
  </si>
  <si>
    <t>id05</t>
  </si>
  <si>
    <t>id06</t>
  </si>
  <si>
    <t>id07</t>
  </si>
  <si>
    <t>id08</t>
  </si>
  <si>
    <t>id09</t>
  </si>
  <si>
    <t>id10</t>
  </si>
  <si>
    <t>A</t>
  </si>
  <si>
    <t>B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</si>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</sst>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"/>
  </numFmts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0" xfId="0" applyFont="1" applyFill="1" applyBorder="1"/>
    <xf numFmtId="0" fontId="0" fillId="0" borderId="1" xfId="0" applyBorder="1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NumberFormat="1" applyAlignment="1">
      <alignment horizontal="center"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Continuous" vertical="top"/>
    </xf>
    <xf numFmtId="0" fontId="1" fillId="0" borderId="0" xfId="0" applyNumberFormat="1" applyFont="1" applyAlignment="1">
      <alignment horizontal="centerContinuous" vertical="top"/>
    </xf>
    <xf numFmtId="0" fontId="0" fillId="0" borderId="0" xfId="0" applyAlignment="1">
      <alignment horizontal="centerContinuous" vertical="top"/>
    </xf>
    <xf numFmtId="22" fontId="0" fillId="0" borderId="0" xfId="0" applyNumberFormat="1" applyAlignment="1">
      <alignment horizontal="center" vertical="top"/>
    </xf>
    <xf numFmtId="0" fontId="0" fillId="0" borderId="0" xfId="0" applyNumberFormat="1" applyAlignment="1">
      <alignment vertical="top"/>
    </xf>
    <xf numFmtId="0" fontId="0" fillId="0" borderId="0" xfId="0" quotePrefix="1" applyAlignment="1">
      <alignment horizontal="center" vertical="top"/>
    </xf>
    <xf numFmtId="0" fontId="0" fillId="0" borderId="0" xfId="0" quotePrefix="1" applyAlignment="1">
      <alignment horizontal="left" vertical="top"/>
    </xf>
    <xf numFmtId="0" fontId="3" fillId="0" borderId="0" xfId="1" applyNumberFormat="1" applyAlignment="1">
      <alignment horizontal="center" vertical="top"/>
    </xf>
    <xf numFmtId="164" fontId="0" fillId="0" borderId="0" xfId="0" applyNumberFormat="1" applyAlignment="1">
      <alignment horizontal="center" vertical="top"/>
    </xf>
  </cellXfs>
  <cellStyles count="2">
    <cellStyle name="Lien hypertexte" xfId="1" builtinId="8"/>
    <cellStyle name="Normal" xfId="0" builtinId="0"/>
  </cellStyles>
  <dxfs count="15"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0" formatCode="General"/>
      <alignment horizontal="center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numFmt numFmtId="0" formatCode="General"/>
      <alignment horizontal="center" vertical="top" textRotation="0" wrapText="0" indent="0" justifyLastLine="0" shrinkToFit="0" readingOrder="0"/>
    </dxf>
    <dxf>
      <numFmt numFmtId="164" formatCode="m/d/yyyy\ h:mm"/>
      <alignment horizontal="center" vertical="top" textRotation="0" wrapText="0" indent="0" justifyLastLine="0" shrinkToFit="0" readingOrder="0"/>
    </dxf>
    <dxf>
      <numFmt numFmtId="164" formatCode="m/d/yyyy\ h:mm"/>
      <alignment horizontal="center" vertical="top" textRotation="0" wrapText="0" indent="0" justifyLastLine="0" shrinkToFit="0" readingOrder="0"/>
    </dxf>
    <dxf>
      <alignment vertical="top" textRotation="0" indent="0" justifyLastLine="0" shrinkToFit="0" readingOrder="0"/>
    </dxf>
    <dxf>
      <alignment horizontal="center" vertical="top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482600</xdr:colOff>
          <xdr:row>5</xdr:row>
          <xdr:rowOff>114300</xdr:rowOff>
        </xdr:from>
        <xdr:to>
          <xdr:col>7</xdr:col>
          <xdr:colOff>0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 loguer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dd" displayName="Tbdd" ref="B2:E13" totalsRowShown="0" headerRowDxfId="14" headerRowBorderDxfId="13" tableBorderDxfId="12">
  <autoFilter ref="B2:E13"/>
  <sortState ref="B3:E13">
    <sortCondition ref="D3"/>
  </sortState>
  <tableColumns count="4">
    <tableColumn id="1" name="ID"/>
    <tableColumn id="2" name="AA"/>
    <tableColumn id="4" name="BB"/>
    <tableColumn id="3" name="Colonne1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" name="Tlog" displayName="Tlog" ref="A3:J6" totalsRowShown="0" headerRowDxfId="11" dataDxfId="10">
  <autoFilter ref="A3:J6"/>
  <tableColumns count="10">
    <tableColumn id="1" name="Date &amp; heure" dataDxfId="9"/>
    <tableColumn id="2" name="ID" dataDxfId="8"/>
    <tableColumn id="7" name="Ligne" dataDxfId="7">
      <calculatedColumnFormula>IFERROR(MATCH(Tlog[[#This Row],[ID]],Tbdd[ID],0),"")</calculatedColumnFormula>
    </tableColumn>
    <tableColumn id="3" name="Colonne" dataDxfId="6"/>
    <tableColumn id="8" name="Avant" dataDxfId="5"/>
    <tableColumn id="4" name="Après" dataDxfId="4"/>
    <tableColumn id="5" name="Commentaire" dataDxfId="3"/>
    <tableColumn id="9" name="Lien vers …" dataDxfId="2">
      <calculatedColumnFormula>IFERROR(HYPERLINK($A$1&amp;"'"&amp;$B$1&amp;"'!"&amp;"$"&amp;SUBSTITUTE(ADDRESS(1,Tlog[[#This Row],[Colonne]]+$D$1-1,4),1,"")&amp;"$"&amp;Tlog[[#This Row],[Ligne]]+$C$1-1,"vers ..."),"")</calculatedColumnFormula>
    </tableColumn>
    <tableColumn id="6" name="Auteur" dataDxfId="1"/>
    <tableColumn id="10" name="Usernam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1:B5" totalsRowShown="0">
  <autoFilter ref="A1:B5"/>
  <tableColumns count="2">
    <tableColumn id="1" name="NOM"/>
    <tableColumn id="2" name="CODE ACCÈ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6" name="Tableau27" displayName="Tableau27" ref="D1:E5" totalsRowShown="0">
  <autoFilter ref="D1:E5"/>
  <tableColumns count="2">
    <tableColumn id="1" name="NOM"/>
    <tableColumn id="2" name="FEUILLES AUTORIS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B8"/>
  <sheetViews>
    <sheetView tabSelected="1" workbookViewId="0"/>
  </sheetViews>
  <sheetFormatPr baseColWidth="10" defaultRowHeight="14.5" x14ac:dyDescent="0.35"/>
  <sheetData>
    <row r="2" spans="1:2" x14ac:dyDescent="0.35">
      <c r="A2" s="3"/>
      <c r="B2" s="3"/>
    </row>
    <row r="3" spans="1:2" x14ac:dyDescent="0.35">
      <c r="A3" s="3"/>
      <c r="B3" s="3"/>
    </row>
    <row r="4" spans="1:2" x14ac:dyDescent="0.35">
      <c r="A4" s="4"/>
      <c r="B4" s="4"/>
    </row>
    <row r="5" spans="1:2" x14ac:dyDescent="0.35">
      <c r="A5" s="4"/>
      <c r="B5" s="4"/>
    </row>
    <row r="6" spans="1:2" x14ac:dyDescent="0.35">
      <c r="A6" s="3"/>
      <c r="B6" s="3"/>
    </row>
    <row r="7" spans="1:2" x14ac:dyDescent="0.35">
      <c r="A7" s="3"/>
      <c r="B7" s="3"/>
    </row>
    <row r="8" spans="1:2" x14ac:dyDescent="0.35">
      <c r="A8" s="3"/>
      <c r="B8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ouvrir">
                <anchor moveWithCells="1" sizeWithCells="1">
                  <from>
                    <xdr:col>3</xdr:col>
                    <xdr:colOff>482600</xdr:colOff>
                    <xdr:row>5</xdr:row>
                    <xdr:rowOff>114300</xdr:rowOff>
                  </from>
                  <to>
                    <xdr:col>7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13"/>
  <sheetViews>
    <sheetView workbookViewId="0">
      <selection activeCell="B3" sqref="B3"/>
    </sheetView>
  </sheetViews>
  <sheetFormatPr baseColWidth="10" defaultRowHeight="14.5" x14ac:dyDescent="0.35"/>
  <cols>
    <col min="1" max="1" width="13.453125" customWidth="1"/>
  </cols>
  <sheetData>
    <row r="2" spans="2:7" x14ac:dyDescent="0.35">
      <c r="B2" s="2" t="s">
        <v>25</v>
      </c>
      <c r="C2" s="2" t="s">
        <v>23</v>
      </c>
      <c r="D2" s="5" t="s">
        <v>24</v>
      </c>
      <c r="E2" s="5" t="s">
        <v>33</v>
      </c>
      <c r="G2" s="1"/>
    </row>
    <row r="3" spans="2:7" x14ac:dyDescent="0.35">
      <c r="B3" s="1" t="s">
        <v>43</v>
      </c>
      <c r="C3" s="1"/>
      <c r="D3" s="1" t="s">
        <v>45</v>
      </c>
      <c r="E3" t="s">
        <v>46</v>
      </c>
      <c r="F3" s="1"/>
      <c r="G3" s="1"/>
    </row>
    <row r="4" spans="2:7" x14ac:dyDescent="0.35">
      <c r="B4" t="s">
        <v>44</v>
      </c>
      <c r="D4" t="s">
        <v>47</v>
      </c>
      <c r="E4" t="s">
        <v>48</v>
      </c>
    </row>
    <row r="5" spans="2:7" x14ac:dyDescent="0.35">
      <c r="B5" s="2" t="s">
        <v>18</v>
      </c>
      <c r="C5" s="2" t="s">
        <v>17</v>
      </c>
      <c r="D5" s="2" t="s">
        <v>0</v>
      </c>
      <c r="E5" s="1"/>
    </row>
    <row r="6" spans="2:7" x14ac:dyDescent="0.35">
      <c r="B6" t="s">
        <v>38</v>
      </c>
      <c r="D6" t="s">
        <v>46</v>
      </c>
    </row>
    <row r="7" spans="2:7" x14ac:dyDescent="0.35">
      <c r="B7" s="1" t="s">
        <v>35</v>
      </c>
      <c r="C7" t="s">
        <v>34</v>
      </c>
      <c r="E7" s="1"/>
    </row>
    <row r="8" spans="2:7" x14ac:dyDescent="0.35">
      <c r="B8" s="1" t="s">
        <v>36</v>
      </c>
      <c r="E8" s="3"/>
    </row>
    <row r="9" spans="2:7" x14ac:dyDescent="0.35">
      <c r="B9" s="1" t="s">
        <v>37</v>
      </c>
    </row>
    <row r="10" spans="2:7" x14ac:dyDescent="0.35">
      <c r="B10" s="1" t="s">
        <v>39</v>
      </c>
    </row>
    <row r="11" spans="2:7" x14ac:dyDescent="0.35">
      <c r="B11" s="1" t="s">
        <v>40</v>
      </c>
    </row>
    <row r="12" spans="2:7" x14ac:dyDescent="0.35">
      <c r="B12" s="1" t="s">
        <v>41</v>
      </c>
    </row>
    <row r="13" spans="2:7" x14ac:dyDescent="0.35">
      <c r="B13" s="1" t="s">
        <v>42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"/>
  <sheetViews>
    <sheetView workbookViewId="0">
      <selection activeCell="H6" sqref="H6"/>
    </sheetView>
  </sheetViews>
  <sheetFormatPr baseColWidth="10" defaultColWidth="17" defaultRowHeight="14.5" x14ac:dyDescent="0.35"/>
  <cols>
    <col min="1" max="2" width="17" style="6"/>
    <col min="3" max="3" width="9.6328125" style="14" bestFit="1" customWidth="1"/>
    <col min="4" max="4" width="12.26953125" style="14" bestFit="1" customWidth="1"/>
    <col min="5" max="6" width="17" style="6"/>
    <col min="7" max="7" width="27.36328125" style="9" bestFit="1" customWidth="1"/>
    <col min="8" max="8" width="14.54296875" style="6" bestFit="1" customWidth="1"/>
    <col min="9" max="9" width="11.1796875" style="6" bestFit="1" customWidth="1"/>
    <col min="10" max="10" width="13.90625" style="6" bestFit="1" customWidth="1"/>
    <col min="11" max="16384" width="17" style="6"/>
  </cols>
  <sheetData>
    <row r="1" spans="1:10" x14ac:dyDescent="0.35">
      <c r="A1" s="6" t="str">
        <f ca="1">MID(CELL("filename",A1),FIND("[",CELL("filename",A1)),SUM(FIND({"[";"]"},CELL("filename",A1))*{-1;1})+1)</f>
        <v>[tracer-les-modifications-de-la-base-de-donnees.xlsm]</v>
      </c>
      <c r="B1" s="7" t="str">
        <f ca="1">RIGHT(CELL("nomfichier",BDD!A1),LEN(CELL("nomfichier",BDD!A1))-FIND("]",CELL("nomfichier",BDD!A1)))</f>
        <v>BDD</v>
      </c>
      <c r="C1" s="8">
        <f>ROW(Tbdd[])</f>
        <v>3</v>
      </c>
      <c r="D1" s="8">
        <f>COLUMN(Tbdd[])</f>
        <v>2</v>
      </c>
    </row>
    <row r="2" spans="1:10" ht="23.5" x14ac:dyDescent="0.35">
      <c r="A2" s="10" t="s">
        <v>26</v>
      </c>
      <c r="B2" s="10"/>
      <c r="C2" s="11"/>
      <c r="D2" s="11"/>
      <c r="E2" s="10"/>
      <c r="F2" s="10"/>
      <c r="G2" s="10"/>
      <c r="H2" s="10"/>
      <c r="I2" s="10"/>
      <c r="J2" s="12"/>
    </row>
    <row r="3" spans="1:10" x14ac:dyDescent="0.35">
      <c r="A3" s="7" t="s">
        <v>27</v>
      </c>
      <c r="B3" s="7" t="s">
        <v>25</v>
      </c>
      <c r="C3" s="8" t="s">
        <v>29</v>
      </c>
      <c r="D3" s="8" t="s">
        <v>28</v>
      </c>
      <c r="E3" s="7" t="s">
        <v>1</v>
      </c>
      <c r="F3" s="7" t="s">
        <v>2</v>
      </c>
      <c r="G3" s="7" t="s">
        <v>30</v>
      </c>
      <c r="H3" s="7" t="s">
        <v>31</v>
      </c>
      <c r="I3" s="7" t="s">
        <v>3</v>
      </c>
      <c r="J3" s="7" t="s">
        <v>32</v>
      </c>
    </row>
    <row r="4" spans="1:10" x14ac:dyDescent="0.35">
      <c r="A4" s="13">
        <v>44253.645069444443</v>
      </c>
      <c r="B4" s="13" t="s">
        <v>19</v>
      </c>
      <c r="C4" s="8" t="str">
        <f>IFERROR(MATCH(Tlog[[#This Row],[ID]],Tbdd[ID],0),"")</f>
        <v/>
      </c>
      <c r="D4" s="8">
        <v>2</v>
      </c>
      <c r="E4" s="14"/>
      <c r="F4" s="15" t="s">
        <v>5</v>
      </c>
      <c r="G4" s="16"/>
      <c r="H4" s="17" t="str">
        <f ca="1">IFERROR(HYPERLINK($A$1&amp;"'"&amp;$B$1&amp;"'!"&amp;"$"&amp;SUBSTITUTE(ADDRESS(1,Tlog[[#This Row],[Colonne]]+$D$1-1,4),1,"")&amp;"$"&amp;Tlog[[#This Row],[Ligne]]+$C$1-1,"vers ..."),"")</f>
        <v/>
      </c>
      <c r="I4" s="7" t="s">
        <v>6</v>
      </c>
    </row>
    <row r="5" spans="1:10" x14ac:dyDescent="0.35">
      <c r="A5" s="13">
        <v>44253.645115740743</v>
      </c>
      <c r="B5" s="13" t="s">
        <v>20</v>
      </c>
      <c r="C5" s="8" t="str">
        <f>IFERROR(MATCH(Tlog[[#This Row],[ID]],Tbdd[ID],0),"")</f>
        <v/>
      </c>
      <c r="D5" s="8">
        <v>3</v>
      </c>
      <c r="E5" s="14"/>
      <c r="F5" s="15" t="s">
        <v>5</v>
      </c>
      <c r="G5" s="16"/>
      <c r="H5" s="17" t="str">
        <f ca="1">IFERROR(HYPERLINK($A$1&amp;"'"&amp;$B$1&amp;"'!"&amp;"$"&amp;SUBSTITUTE(ADDRESS(1,Tlog[[#This Row],[Colonne]]+$D$1-1,4),1,"")&amp;"$"&amp;Tlog[[#This Row],[Ligne]]+$C$1-1,"vers ..."),"")</f>
        <v/>
      </c>
      <c r="I5" s="7" t="s">
        <v>6</v>
      </c>
    </row>
    <row r="6" spans="1:10" x14ac:dyDescent="0.35">
      <c r="A6" s="18">
        <v>44270.418865740743</v>
      </c>
      <c r="B6" s="18" t="s">
        <v>38</v>
      </c>
      <c r="C6" s="8">
        <f>IFERROR(MATCH(Tlog[[#This Row],[ID]],Tbdd[ID],0),"")</f>
        <v>4</v>
      </c>
      <c r="D6" s="8">
        <v>3</v>
      </c>
      <c r="E6" s="14"/>
      <c r="F6" s="15" t="s">
        <v>46</v>
      </c>
      <c r="G6" s="16"/>
      <c r="H6" s="17" t="str">
        <f ca="1">IFERROR(HYPERLINK($A$1&amp;"'"&amp;$B$1&amp;"'!"&amp;"$"&amp;SUBSTITUTE(ADDRESS(1,Tlog[[#This Row],[Colonne]]+$D$1-1,4),1,"")&amp;"$"&amp;Tlog[[#This Row],[Ligne]]+$C$1-1,"vers ..."),"")</f>
        <v>vers ...</v>
      </c>
      <c r="I6" s="7" t="s">
        <v>21</v>
      </c>
      <c r="J6" s="6" t="s"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"/>
  <sheetViews>
    <sheetView workbookViewId="0">
      <selection activeCell="A5" sqref="A5"/>
    </sheetView>
  </sheetViews>
  <sheetFormatPr baseColWidth="10" defaultRowHeight="14.5" x14ac:dyDescent="0.35"/>
  <sheetData>
    <row r="1" spans="1:8" x14ac:dyDescent="0.35">
      <c r="A1" s="1" t="s">
        <v>7</v>
      </c>
      <c r="B1" s="1" t="s">
        <v>8</v>
      </c>
      <c r="C1" s="1"/>
      <c r="D1" s="1" t="s">
        <v>7</v>
      </c>
      <c r="E1" s="1" t="s">
        <v>9</v>
      </c>
      <c r="F1" s="1"/>
      <c r="G1" s="1"/>
      <c r="H1" s="1"/>
    </row>
    <row r="2" spans="1:8" x14ac:dyDescent="0.35">
      <c r="A2" s="1" t="s">
        <v>10</v>
      </c>
      <c r="B2" s="1" t="s">
        <v>10</v>
      </c>
      <c r="C2" s="1"/>
      <c r="D2" s="1" t="s">
        <v>10</v>
      </c>
      <c r="E2" s="1" t="s">
        <v>11</v>
      </c>
      <c r="F2" s="1"/>
      <c r="G2" s="1" t="s">
        <v>12</v>
      </c>
      <c r="H2" s="1"/>
    </row>
    <row r="3" spans="1:8" x14ac:dyDescent="0.35">
      <c r="A3" s="1" t="s">
        <v>13</v>
      </c>
      <c r="B3" s="1" t="s">
        <v>14</v>
      </c>
      <c r="C3" s="1"/>
      <c r="D3" s="1" t="s">
        <v>13</v>
      </c>
      <c r="E3" s="1" t="s">
        <v>4</v>
      </c>
      <c r="F3" s="1"/>
      <c r="G3" s="1"/>
      <c r="H3" s="1"/>
    </row>
    <row r="4" spans="1:8" x14ac:dyDescent="0.35">
      <c r="A4" s="1" t="s">
        <v>15</v>
      </c>
      <c r="B4" s="1" t="s">
        <v>16</v>
      </c>
      <c r="C4" s="1"/>
      <c r="D4" s="1" t="s">
        <v>15</v>
      </c>
      <c r="E4" s="1" t="s">
        <v>4</v>
      </c>
      <c r="F4" s="1"/>
      <c r="G4" s="1"/>
      <c r="H4" s="1"/>
    </row>
    <row r="5" spans="1:8" x14ac:dyDescent="0.35">
      <c r="A5" s="1" t="s">
        <v>21</v>
      </c>
      <c r="B5" s="1" t="s">
        <v>22</v>
      </c>
      <c r="C5" s="1"/>
      <c r="D5" t="s">
        <v>21</v>
      </c>
      <c r="E5" t="s">
        <v>11</v>
      </c>
      <c r="F5" s="1"/>
      <c r="G5" s="1"/>
      <c r="H5" s="1"/>
    </row>
    <row r="6" spans="1:8" x14ac:dyDescent="0.35">
      <c r="C6" s="1"/>
      <c r="F6" s="1"/>
      <c r="G6" s="1"/>
      <c r="H6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Michel</cp:lastModifiedBy>
  <dcterms:created xsi:type="dcterms:W3CDTF">2021-02-25T18:14:42Z</dcterms:created>
  <dcterms:modified xsi:type="dcterms:W3CDTF">2021-03-15T09:03:39Z</dcterms:modified>
</cp:coreProperties>
</file>