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ées" sheetId="1" r:id="rId1"/>
    <sheet name="TCD" sheetId="2" r:id="rId2"/>
    <sheet name="plage" sheetId="3" r:id="rId3"/>
  </sheets>
  <calcPr calcId="152511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G2" i="1"/>
  <c r="G3" i="1"/>
  <c r="G4" i="1"/>
  <c r="G5" i="1"/>
  <c r="G6" i="1"/>
  <c r="B2" i="3"/>
  <c r="B6" i="3"/>
  <c r="B10" i="3"/>
  <c r="B14" i="3"/>
  <c r="B18" i="3"/>
  <c r="B13" i="3"/>
  <c r="B3" i="3"/>
  <c r="B7" i="3"/>
  <c r="B11" i="3"/>
  <c r="B15" i="3"/>
  <c r="B19" i="3"/>
  <c r="B9" i="3"/>
  <c r="B4" i="3"/>
  <c r="B8" i="3"/>
  <c r="B12" i="3"/>
  <c r="B16" i="3"/>
  <c r="B5" i="3"/>
  <c r="B17" i="3"/>
</calcChain>
</file>

<file path=xl/sharedStrings.xml><?xml version="1.0" encoding="utf-8"?>
<sst xmlns="http://schemas.openxmlformats.org/spreadsheetml/2006/main" count="40" uniqueCount="35">
  <si>
    <t>À</t>
  </si>
  <si>
    <t>Objet</t>
  </si>
  <si>
    <t>Envoyé</t>
  </si>
  <si>
    <t>Taille</t>
  </si>
  <si>
    <t>Catégories</t>
  </si>
  <si>
    <t>Créé le</t>
  </si>
  <si>
    <t>Indiquer date de fin</t>
  </si>
  <si>
    <t>359 Ko</t>
  </si>
  <si>
    <t>jeu. 14/01/2021 15:22</t>
  </si>
  <si>
    <t>Aucune</t>
  </si>
  <si>
    <t>224 Ko</t>
  </si>
  <si>
    <t>mar. 12/01/2021 19:37</t>
  </si>
  <si>
    <t>20 Ko</t>
  </si>
  <si>
    <t>mar. 12/01/2021 18:54</t>
  </si>
  <si>
    <t>25 Ko</t>
  </si>
  <si>
    <t>mar. 12/01/2021 18:48</t>
  </si>
  <si>
    <t>Date</t>
  </si>
  <si>
    <t>Heure</t>
  </si>
  <si>
    <t>A</t>
  </si>
  <si>
    <t>B</t>
  </si>
  <si>
    <t>C</t>
  </si>
  <si>
    <t>D</t>
  </si>
  <si>
    <t>Mail 1</t>
  </si>
  <si>
    <t>Mail 2</t>
  </si>
  <si>
    <t>Mail 3</t>
  </si>
  <si>
    <t>Mail 4</t>
  </si>
  <si>
    <t>jeu. 14/01/2021 08:22</t>
  </si>
  <si>
    <t>E</t>
  </si>
  <si>
    <t>Mail 5</t>
  </si>
  <si>
    <t>Étiquettes de lignes</t>
  </si>
  <si>
    <t>Total général</t>
  </si>
  <si>
    <t>Min de Heure</t>
  </si>
  <si>
    <t>Max de Heure</t>
  </si>
  <si>
    <t>jour</t>
  </si>
  <si>
    <t>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</si>
</sst>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5" fontId="0" fillId="0" borderId="0" xfId="0" applyNumberFormat="1"/>
    <xf numFmtId="14" fontId="0" fillId="0" borderId="0" xfId="1" applyNumberFormat="1" applyFont="1"/>
    <xf numFmtId="0" fontId="0" fillId="0" borderId="0" xfId="0" pivotButton="1"/>
    <xf numFmtId="14" fontId="0" fillId="0" borderId="0" xfId="0" applyNumberFormat="1" applyAlignment="1">
      <alignment horizontal="left"/>
    </xf>
    <xf numFmtId="16" fontId="0" fillId="0" borderId="0" xfId="0" applyNumberFormat="1"/>
  </cellXfs>
  <cellStyles count="2">
    <cellStyle name="Monétaire" xfId="1" builtinId="4"/>
    <cellStyle name="Normal" xfId="0" builtinId="0"/>
  </cellStyles>
  <dxfs count="6"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42.693381365738" createdVersion="5" refreshedVersion="5" minRefreshableVersion="3" recordCount="5">
  <cacheSource type="worksheet">
    <worksheetSource name="Tableau1"/>
  </cacheSource>
  <cacheFields count="9">
    <cacheField name="À" numFmtId="0">
      <sharedItems/>
    </cacheField>
    <cacheField name="Objet" numFmtId="0">
      <sharedItems/>
    </cacheField>
    <cacheField name="Envoyé" numFmtId="14">
      <sharedItems containsNonDate="0" containsString="0" containsBlank="1"/>
    </cacheField>
    <cacheField name="Taille" numFmtId="0">
      <sharedItems/>
    </cacheField>
    <cacheField name="Catégories" numFmtId="0">
      <sharedItems containsNonDate="0" containsString="0" containsBlank="1"/>
    </cacheField>
    <cacheField name="Créé le" numFmtId="0">
      <sharedItems/>
    </cacheField>
    <cacheField name="Date" numFmtId="14">
      <sharedItems containsSemiMixedTypes="0" containsNonDate="0" containsDate="1" containsString="0" minDate="2021-01-12T00:00:00" maxDate="2021-01-15T00:00:00" count="2">
        <d v="2021-01-14T00:00:00"/>
        <d v="2021-01-12T00:00:00"/>
      </sharedItems>
    </cacheField>
    <cacheField name="Heure" numFmtId="165">
      <sharedItems containsSemiMixedTypes="0" containsNonDate="0" containsDate="1" containsString="0" minDate="1899-12-30T08:22:00" maxDate="1899-12-30T19:37:00"/>
    </cacheField>
    <cacheField name="Indiquer date de fi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A"/>
    <s v="Mail 1"/>
    <m/>
    <s v="359 Ko"/>
    <m/>
    <s v="jeu. 14/01/2021 15:22"/>
    <x v="0"/>
    <d v="1899-12-30T15:22:00"/>
    <s v="Aucune"/>
  </r>
  <r>
    <s v="B"/>
    <s v="Mail 2"/>
    <m/>
    <s v="359 Ko"/>
    <m/>
    <s v="jeu. 14/01/2021 08:22"/>
    <x v="0"/>
    <d v="1899-12-30T08:22:00"/>
    <s v="Aucune"/>
  </r>
  <r>
    <s v="C"/>
    <s v="Mail 3"/>
    <m/>
    <s v="224 Ko"/>
    <m/>
    <s v="mar. 12/01/2021 19:37"/>
    <x v="1"/>
    <d v="1899-12-30T19:37:00"/>
    <s v="Aucune"/>
  </r>
  <r>
    <s v="D"/>
    <s v="Mail 4"/>
    <m/>
    <s v="20 Ko"/>
    <m/>
    <s v="mar. 12/01/2021 18:54"/>
    <x v="1"/>
    <d v="1899-12-30T18:54:00"/>
    <s v="Aucune"/>
  </r>
  <r>
    <s v="E"/>
    <s v="Mail 5"/>
    <m/>
    <s v="25 Ko"/>
    <m/>
    <s v="mar. 12/01/2021 18:48"/>
    <x v="1"/>
    <d v="1899-12-30T18:48:00"/>
    <s v="Aucu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6" firstHeaderRow="0" firstDataRow="1" firstDataCol="1"/>
  <pivotFields count="9">
    <pivotField showAll="0"/>
    <pivotField showAll="0"/>
    <pivotField showAll="0"/>
    <pivotField showAll="0"/>
    <pivotField showAll="0"/>
    <pivotField showAll="0"/>
    <pivotField axis="axisRow" numFmtId="14" showAll="0">
      <items count="3">
        <item x="1"/>
        <item x="0"/>
        <item t="default"/>
      </items>
    </pivotField>
    <pivotField dataField="1" numFmtId="165"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in de Heure" fld="7" subtotal="min" baseField="6" baseItem="0"/>
    <dataField name="Max de Heure" fld="7" subtotal="max" baseField="6" baseItem="0"/>
  </dataFields>
  <formats count="2">
    <format dxfId="2">
      <pivotArea outline="0" collapsedLevelsAreSubtotals="1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6" totalsRowShown="0">
  <autoFilter ref="A1:I6"/>
  <tableColumns count="9">
    <tableColumn id="1" name="À"/>
    <tableColumn id="2" name="Objet"/>
    <tableColumn id="3" name="Envoyé" dataDxfId="5"/>
    <tableColumn id="4" name="Taille"/>
    <tableColumn id="5" name="Catégories"/>
    <tableColumn id="6" name="Créé le"/>
    <tableColumn id="7" name="Date" dataDxfId="4" dataCellStyle="Monétaire">
      <calculatedColumnFormula>VALUE(MID(Tableau1[[#This Row],[Créé le]],6,10))</calculatedColumnFormula>
    </tableColumn>
    <tableColumn id="8" name="Heure" dataDxfId="3">
      <calculatedColumnFormula>VALUE(MID(Tableau1[[#This Row],[Créé le]],17,5))</calculatedColumnFormula>
    </tableColumn>
    <tableColumn id="9" name="Indiquer date de fin"/>
  </tableColumns>
  <tableStyleInfo name="TableStyleLight8" showFirstColumn="0" showLastColumn="0" showRowStripes="1" showColumnStripes="1"/>
</table>
</file>

<file path=xl/tables/table2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jour"/>
    <tableColumn id="2" name="plage" dataDxfId="0">
      <calculatedColumnFormula>IFERROR(GETPIVOTDATA("Max de Heure",TCD!$A$3,"Date",Tableau2[[#This Row],[jour]])-GETPIVOTDATA("Min de Heure",TCD!$A$3,"Date",Tableau2[[#This Row],[jour]]),"")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2" sqref="A2"/>
    </sheetView>
  </sheetViews>
  <sheetFormatPr baseColWidth="10" defaultRowHeight="14.5" x14ac:dyDescent="0.35"/>
  <cols>
    <col min="1" max="1" width="4.26953125" bestFit="1" customWidth="1"/>
    <col min="2" max="2" width="7.81640625" bestFit="1" customWidth="1"/>
    <col min="3" max="3" width="10.453125" bestFit="1" customWidth="1"/>
    <col min="4" max="4" width="7.453125" bestFit="1" customWidth="1"/>
    <col min="5" max="5" width="11.90625" bestFit="1" customWidth="1"/>
    <col min="6" max="6" width="19.90625" bestFit="1" customWidth="1"/>
    <col min="7" max="7" width="10.453125" style="1" bestFit="1" customWidth="1"/>
    <col min="8" max="8" width="8.1796875" bestFit="1" customWidth="1"/>
    <col min="9" max="9" width="19.72656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16</v>
      </c>
      <c r="H1" t="s">
        <v>17</v>
      </c>
      <c r="I1" t="s">
        <v>6</v>
      </c>
    </row>
    <row r="2" spans="1:9" x14ac:dyDescent="0.35">
      <c r="A2" t="s">
        <v>18</v>
      </c>
      <c r="B2" t="s">
        <v>22</v>
      </c>
      <c r="C2" s="1"/>
      <c r="D2" t="s">
        <v>7</v>
      </c>
      <c r="F2" t="s">
        <v>8</v>
      </c>
      <c r="G2" s="3">
        <f>VALUE(MID(Tableau1[[#This Row],[Créé le]],6,10))</f>
        <v>44210</v>
      </c>
      <c r="H2" s="2">
        <f>VALUE(MID(Tableau1[[#This Row],[Créé le]],17,5))</f>
        <v>0.64027777777777783</v>
      </c>
      <c r="I2" t="s">
        <v>9</v>
      </c>
    </row>
    <row r="3" spans="1:9" x14ac:dyDescent="0.35">
      <c r="A3" t="s">
        <v>19</v>
      </c>
      <c r="B3" t="s">
        <v>23</v>
      </c>
      <c r="C3" s="1"/>
      <c r="D3" t="s">
        <v>7</v>
      </c>
      <c r="F3" t="s">
        <v>26</v>
      </c>
      <c r="G3" s="3">
        <f>VALUE(MID(Tableau1[[#This Row],[Créé le]],6,10))</f>
        <v>44210</v>
      </c>
      <c r="H3" s="2">
        <f>VALUE(MID(Tableau1[[#This Row],[Créé le]],17,5))</f>
        <v>0.34861111111111115</v>
      </c>
      <c r="I3" t="s">
        <v>9</v>
      </c>
    </row>
    <row r="4" spans="1:9" x14ac:dyDescent="0.35">
      <c r="A4" t="s">
        <v>20</v>
      </c>
      <c r="B4" t="s">
        <v>24</v>
      </c>
      <c r="C4" s="1"/>
      <c r="D4" t="s">
        <v>10</v>
      </c>
      <c r="F4" t="s">
        <v>11</v>
      </c>
      <c r="G4" s="3">
        <f>VALUE(MID(Tableau1[[#This Row],[Créé le]],6,10))</f>
        <v>44208</v>
      </c>
      <c r="H4" s="2">
        <f>VALUE(MID(Tableau1[[#This Row],[Créé le]],17,5))</f>
        <v>0.81736111111111109</v>
      </c>
      <c r="I4" t="s">
        <v>9</v>
      </c>
    </row>
    <row r="5" spans="1:9" x14ac:dyDescent="0.35">
      <c r="A5" t="s">
        <v>21</v>
      </c>
      <c r="B5" t="s">
        <v>25</v>
      </c>
      <c r="C5" s="1"/>
      <c r="D5" t="s">
        <v>12</v>
      </c>
      <c r="F5" t="s">
        <v>13</v>
      </c>
      <c r="G5" s="3">
        <f>VALUE(MID(Tableau1[[#This Row],[Créé le]],6,10))</f>
        <v>44208</v>
      </c>
      <c r="H5" s="2">
        <f>VALUE(MID(Tableau1[[#This Row],[Créé le]],17,5))</f>
        <v>0.78749999999999998</v>
      </c>
      <c r="I5" t="s">
        <v>9</v>
      </c>
    </row>
    <row r="6" spans="1:9" x14ac:dyDescent="0.35">
      <c r="A6" t="s">
        <v>27</v>
      </c>
      <c r="B6" t="s">
        <v>28</v>
      </c>
      <c r="C6" s="1"/>
      <c r="D6" t="s">
        <v>14</v>
      </c>
      <c r="F6" t="s">
        <v>15</v>
      </c>
      <c r="G6" s="3">
        <f>VALUE(MID(Tableau1[[#This Row],[Créé le]],6,10))</f>
        <v>44208</v>
      </c>
      <c r="H6" s="2">
        <f>VALUE(MID(Tableau1[[#This Row],[Créé le]],17,5))</f>
        <v>0.78333333333333333</v>
      </c>
      <c r="I6" t="s">
        <v>9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workbookViewId="0">
      <selection activeCell="D10" sqref="D10"/>
    </sheetView>
  </sheetViews>
  <sheetFormatPr baseColWidth="10" defaultRowHeight="14.5" x14ac:dyDescent="0.35"/>
  <cols>
    <col min="1" max="1" width="19.54296875" bestFit="1" customWidth="1"/>
    <col min="2" max="2" width="12.1796875" style="2" customWidth="1"/>
    <col min="3" max="3" width="12.54296875" style="2" customWidth="1"/>
  </cols>
  <sheetData>
    <row r="3" spans="1:3" x14ac:dyDescent="0.35">
      <c r="A3" s="4" t="s">
        <v>29</v>
      </c>
      <c r="B3" s="2" t="s">
        <v>31</v>
      </c>
      <c r="C3" s="2" t="s">
        <v>32</v>
      </c>
    </row>
    <row r="4" spans="1:3" x14ac:dyDescent="0.35">
      <c r="A4" s="5">
        <v>44208</v>
      </c>
      <c r="B4" s="2">
        <v>0.78333333333333333</v>
      </c>
      <c r="C4" s="2">
        <v>0.81736111111111109</v>
      </c>
    </row>
    <row r="5" spans="1:3" x14ac:dyDescent="0.35">
      <c r="A5" s="5">
        <v>44210</v>
      </c>
      <c r="B5" s="2">
        <v>0.34861111111111115</v>
      </c>
      <c r="C5" s="2">
        <v>0.64027777777777783</v>
      </c>
    </row>
    <row r="6" spans="1:3" x14ac:dyDescent="0.35">
      <c r="A6" s="5" t="s">
        <v>30</v>
      </c>
      <c r="B6" s="2">
        <v>0.34861111111111115</v>
      </c>
      <c r="C6" s="2">
        <v>0.81736111111111109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G9" sqref="G9"/>
    </sheetView>
  </sheetViews>
  <sheetFormatPr baseColWidth="10" defaultRowHeight="14.5" x14ac:dyDescent="0.35"/>
  <cols>
    <col min="2" max="2" width="10.90625" style="2"/>
  </cols>
  <sheetData>
    <row r="1" spans="1:2" x14ac:dyDescent="0.35">
      <c r="A1" t="s">
        <v>33</v>
      </c>
      <c r="B1" s="2" t="s">
        <v>34</v>
      </c>
    </row>
    <row r="2" spans="1:2" x14ac:dyDescent="0.35">
      <c r="A2" s="6">
        <v>44197</v>
      </c>
      <c r="B2" s="2" t="str">
        <f>IFERROR(GETPIVOTDATA("Max de Heure",TCD!$A$3,"Date",Tableau2[[#This Row],[jour]])-GETPIVOTDATA("Min de Heure",TCD!$A$3,"Date",Tableau2[[#This Row],[jour]]),"")</f>
        <v/>
      </c>
    </row>
    <row r="3" spans="1:2" x14ac:dyDescent="0.35">
      <c r="A3" s="6">
        <v>44198</v>
      </c>
      <c r="B3" s="2" t="str">
        <f>IFERROR(GETPIVOTDATA("Max de Heure",TCD!$A$3,"Date",Tableau2[[#This Row],[jour]])-GETPIVOTDATA("Min de Heure",TCD!$A$3,"Date",Tableau2[[#This Row],[jour]]),"")</f>
        <v/>
      </c>
    </row>
    <row r="4" spans="1:2" x14ac:dyDescent="0.35">
      <c r="A4" s="6">
        <v>44199</v>
      </c>
      <c r="B4" s="2" t="str">
        <f>IFERROR(GETPIVOTDATA("Max de Heure",TCD!$A$3,"Date",Tableau2[[#This Row],[jour]])-GETPIVOTDATA("Min de Heure",TCD!$A$3,"Date",Tableau2[[#This Row],[jour]]),"")</f>
        <v/>
      </c>
    </row>
    <row r="5" spans="1:2" x14ac:dyDescent="0.35">
      <c r="A5" s="6">
        <v>44200</v>
      </c>
      <c r="B5" s="2" t="str">
        <f>IFERROR(GETPIVOTDATA("Max de Heure",TCD!$A$3,"Date",Tableau2[[#This Row],[jour]])-GETPIVOTDATA("Min de Heure",TCD!$A$3,"Date",Tableau2[[#This Row],[jour]]),"")</f>
        <v/>
      </c>
    </row>
    <row r="6" spans="1:2" x14ac:dyDescent="0.35">
      <c r="A6" s="6">
        <v>44201</v>
      </c>
      <c r="B6" s="2" t="str">
        <f>IFERROR(GETPIVOTDATA("Max de Heure",TCD!$A$3,"Date",Tableau2[[#This Row],[jour]])-GETPIVOTDATA("Min de Heure",TCD!$A$3,"Date",Tableau2[[#This Row],[jour]]),"")</f>
        <v/>
      </c>
    </row>
    <row r="7" spans="1:2" x14ac:dyDescent="0.35">
      <c r="A7" s="6">
        <v>44202</v>
      </c>
      <c r="B7" s="2" t="str">
        <f>IFERROR(GETPIVOTDATA("Max de Heure",TCD!$A$3,"Date",Tableau2[[#This Row],[jour]])-GETPIVOTDATA("Min de Heure",TCD!$A$3,"Date",Tableau2[[#This Row],[jour]]),"")</f>
        <v/>
      </c>
    </row>
    <row r="8" spans="1:2" x14ac:dyDescent="0.35">
      <c r="A8" s="6">
        <v>44203</v>
      </c>
      <c r="B8" s="2" t="str">
        <f>IFERROR(GETPIVOTDATA("Max de Heure",TCD!$A$3,"Date",Tableau2[[#This Row],[jour]])-GETPIVOTDATA("Min de Heure",TCD!$A$3,"Date",Tableau2[[#This Row],[jour]]),"")</f>
        <v/>
      </c>
    </row>
    <row r="9" spans="1:2" x14ac:dyDescent="0.35">
      <c r="A9" s="6">
        <v>44204</v>
      </c>
      <c r="B9" s="2" t="str">
        <f>IFERROR(GETPIVOTDATA("Max de Heure",TCD!$A$3,"Date",Tableau2[[#This Row],[jour]])-GETPIVOTDATA("Min de Heure",TCD!$A$3,"Date",Tableau2[[#This Row],[jour]]),"")</f>
        <v/>
      </c>
    </row>
    <row r="10" spans="1:2" x14ac:dyDescent="0.35">
      <c r="A10" s="6">
        <v>44205</v>
      </c>
      <c r="B10" s="2" t="str">
        <f>IFERROR(GETPIVOTDATA("Max de Heure",TCD!$A$3,"Date",Tableau2[[#This Row],[jour]])-GETPIVOTDATA("Min de Heure",TCD!$A$3,"Date",Tableau2[[#This Row],[jour]]),"")</f>
        <v/>
      </c>
    </row>
    <row r="11" spans="1:2" x14ac:dyDescent="0.35">
      <c r="A11" s="6">
        <v>44206</v>
      </c>
      <c r="B11" s="2" t="str">
        <f>IFERROR(GETPIVOTDATA("Max de Heure",TCD!$A$3,"Date",Tableau2[[#This Row],[jour]])-GETPIVOTDATA("Min de Heure",TCD!$A$3,"Date",Tableau2[[#This Row],[jour]]),"")</f>
        <v/>
      </c>
    </row>
    <row r="12" spans="1:2" x14ac:dyDescent="0.35">
      <c r="A12" s="6">
        <v>44207</v>
      </c>
      <c r="B12" s="2" t="str">
        <f>IFERROR(GETPIVOTDATA("Max de Heure",TCD!$A$3,"Date",Tableau2[[#This Row],[jour]])-GETPIVOTDATA("Min de Heure",TCD!$A$3,"Date",Tableau2[[#This Row],[jour]]),"")</f>
        <v/>
      </c>
    </row>
    <row r="13" spans="1:2" x14ac:dyDescent="0.35">
      <c r="A13" s="6">
        <v>44208</v>
      </c>
      <c r="B13" s="2">
        <f>IFERROR(GETPIVOTDATA("Max de Heure",TCD!$A$3,"Date",Tableau2[[#This Row],[jour]])-GETPIVOTDATA("Min de Heure",TCD!$A$3,"Date",Tableau2[[#This Row],[jour]]),"")</f>
        <v>3.4027777777777768E-2</v>
      </c>
    </row>
    <row r="14" spans="1:2" x14ac:dyDescent="0.35">
      <c r="A14" s="6">
        <v>44209</v>
      </c>
      <c r="B14" s="2" t="str">
        <f>IFERROR(GETPIVOTDATA("Max de Heure",TCD!$A$3,"Date",Tableau2[[#This Row],[jour]])-GETPIVOTDATA("Min de Heure",TCD!$A$3,"Date",Tableau2[[#This Row],[jour]]),"")</f>
        <v/>
      </c>
    </row>
    <row r="15" spans="1:2" x14ac:dyDescent="0.35">
      <c r="A15" s="6">
        <v>44210</v>
      </c>
      <c r="B15" s="2">
        <f>IFERROR(GETPIVOTDATA("Max de Heure",TCD!$A$3,"Date",Tableau2[[#This Row],[jour]])-GETPIVOTDATA("Min de Heure",TCD!$A$3,"Date",Tableau2[[#This Row],[jour]]),"")</f>
        <v>0.29166666666666669</v>
      </c>
    </row>
    <row r="16" spans="1:2" x14ac:dyDescent="0.35">
      <c r="A16" s="6">
        <v>44211</v>
      </c>
      <c r="B16" s="2" t="str">
        <f>IFERROR(GETPIVOTDATA("Max de Heure",TCD!$A$3,"Date",Tableau2[[#This Row],[jour]])-GETPIVOTDATA("Min de Heure",TCD!$A$3,"Date",Tableau2[[#This Row],[jour]]),"")</f>
        <v/>
      </c>
    </row>
    <row r="17" spans="1:2" x14ac:dyDescent="0.35">
      <c r="A17" s="6">
        <v>44212</v>
      </c>
      <c r="B17" s="2" t="str">
        <f>IFERROR(GETPIVOTDATA("Max de Heure",TCD!$A$3,"Date",Tableau2[[#This Row],[jour]])-GETPIVOTDATA("Min de Heure",TCD!$A$3,"Date",Tableau2[[#This Row],[jour]]),"")</f>
        <v/>
      </c>
    </row>
    <row r="18" spans="1:2" x14ac:dyDescent="0.35">
      <c r="A18" s="6">
        <v>44213</v>
      </c>
      <c r="B18" s="2" t="str">
        <f>IFERROR(GETPIVOTDATA("Max de Heure",TCD!$A$3,"Date",Tableau2[[#This Row],[jour]])-GETPIVOTDATA("Min de Heure",TCD!$A$3,"Date",Tableau2[[#This Row],[jour]]),"")</f>
        <v/>
      </c>
    </row>
    <row r="19" spans="1:2" x14ac:dyDescent="0.35">
      <c r="A19" s="6">
        <v>44214</v>
      </c>
      <c r="B19" s="2" t="str">
        <f>IFERROR(GETPIVOTDATA("Max de Heure",TCD!$A$3,"Date",Tableau2[[#This Row],[jour]])-GETPIVOTDATA("Min de Heure",TCD!$A$3,"Date",Tableau2[[#This Row],[jour]]),"")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BAILLAUD</dc:creator>
  <cp:lastModifiedBy>Michel</cp:lastModifiedBy>
  <dcterms:created xsi:type="dcterms:W3CDTF">2021-02-15T14:31:11Z</dcterms:created>
  <dcterms:modified xsi:type="dcterms:W3CDTF">2021-02-15T15:42:20Z</dcterms:modified>
</cp:coreProperties>
</file>