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le 1" sheetId="1" r:id="rId1"/>
  </sheets>
  <calcPr calcId="15251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3" i="1"/>
</calcChain>
</file>

<file path=xl/sharedStrings.xml><?xml version="1.0" encoding="utf-8"?>
<sst xmlns="http://schemas.openxmlformats.org/spreadsheetml/2006/main" count="59" uniqueCount="36">
  <si>
    <t>Tableau 1</t>
  </si>
  <si>
    <t>Nom et Prénom des élèves</t>
  </si>
  <si>
    <t>Genre (M = Masculin / F = Féminin)</t>
  </si>
  <si>
    <t>Poids en Kg</t>
  </si>
  <si>
    <t>Age en année</t>
  </si>
  <si>
    <t>Taille en cm</t>
  </si>
  <si>
    <t>Performance au lancer de javelot en mètre</t>
  </si>
  <si>
    <t>Classement de la classe au javelot</t>
  </si>
  <si>
    <t>Darelle Annaelle</t>
  </si>
  <si>
    <t>F</t>
  </si>
  <si>
    <t>Fossé Jean-Batiste</t>
  </si>
  <si>
    <t>M</t>
  </si>
  <si>
    <t>Benoit Rémi</t>
  </si>
  <si>
    <t>Drouin Julie</t>
  </si>
  <si>
    <t>Bretagne Shaina</t>
  </si>
  <si>
    <t>Meudal Eliot</t>
  </si>
  <si>
    <t>Averty Marine</t>
  </si>
  <si>
    <t>Roger Guillaume</t>
  </si>
  <si>
    <t>Olivier Thomas</t>
  </si>
  <si>
    <t>Billard Awen</t>
  </si>
  <si>
    <t>Besnauld Marcus</t>
  </si>
  <si>
    <t>Deter Zoé</t>
  </si>
  <si>
    <t>Mainget Léa</t>
  </si>
  <si>
    <t>Riou Yoann</t>
  </si>
  <si>
    <t>Malufo Anaïs</t>
  </si>
  <si>
    <t>Capelle Hugo</t>
  </si>
  <si>
    <t>Chiron Andréa</t>
  </si>
  <si>
    <t>Collard Théo</t>
  </si>
  <si>
    <t>Legrand Léo</t>
  </si>
  <si>
    <t xml:space="preserve">Petit Manon </t>
  </si>
  <si>
    <t>Vailant Matilde</t>
  </si>
  <si>
    <t xml:space="preserve">Renault Gaelle </t>
  </si>
  <si>
    <t>Anuston Jennifer</t>
  </si>
  <si>
    <t xml:space="preserve">Lego Stephanie </t>
  </si>
  <si>
    <t>Rêvo Aurelien</t>
  </si>
  <si>
    <t>Classement filles au javelot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</si>
</sst>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0"/>
      <color indexed="8"/>
      <name val="Helvetica Neue"/>
    </font>
    <font>
      <sz val="12"/>
      <color indexed="8"/>
      <name val="Helvetica Neue"/>
    </font>
    <font>
      <b/>
      <sz val="10"/>
      <color indexed="8"/>
      <name val="Helvetica Neue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2"/>
        <bgColor auto="1"/>
      </patternFill>
    </fill>
  </fills>
  <borders count="8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1"/>
      </right>
      <top style="thin">
        <color indexed="11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1"/>
      </right>
      <top style="thin">
        <color indexed="10"/>
      </top>
      <bottom style="thin">
        <color indexed="10"/>
      </bottom>
      <diagonal/>
    </border>
    <border>
      <left style="thin">
        <color indexed="11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10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2" fillId="2" borderId="1" xfId="0" applyNumberFormat="1" applyFont="1" applyFill="1" applyBorder="1" applyAlignment="1">
      <alignment vertical="top" wrapText="1"/>
    </xf>
    <xf numFmtId="49" fontId="2" fillId="3" borderId="2" xfId="0" applyNumberFormat="1" applyFont="1" applyFill="1" applyBorder="1" applyAlignment="1">
      <alignment vertical="top" wrapText="1"/>
    </xf>
    <xf numFmtId="49" fontId="0" fillId="0" borderId="3" xfId="0" applyNumberFormat="1" applyFont="1" applyBorder="1" applyAlignment="1">
      <alignment vertical="top" wrapText="1"/>
    </xf>
    <xf numFmtId="0" fontId="0" fillId="0" borderId="4" xfId="0" applyNumberFormat="1" applyFont="1" applyBorder="1" applyAlignment="1">
      <alignment vertical="top" wrapText="1"/>
    </xf>
    <xf numFmtId="49" fontId="2" fillId="3" borderId="5" xfId="0" applyNumberFormat="1" applyFont="1" applyFill="1" applyBorder="1" applyAlignment="1">
      <alignment vertical="top" wrapText="1"/>
    </xf>
    <xf numFmtId="49" fontId="0" fillId="0" borderId="6" xfId="0" applyNumberFormat="1" applyFont="1" applyBorder="1" applyAlignment="1">
      <alignment vertical="top" wrapText="1"/>
    </xf>
    <xf numFmtId="0" fontId="0" fillId="0" borderId="7" xfId="0" applyNumberFormat="1" applyFont="1" applyBorder="1" applyAlignment="1">
      <alignment vertical="top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FFDBDBDB"/>
      <rgbColor rgb="FFB8B8B8"/>
      <rgbColor rgb="FFFEFFFE"/>
      <rgbColor rgb="FFCB297B"/>
      <rgbColor rgb="FFF8BA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c:style val="2"/>
  <c:chart>
    <c:title>
      <c:tx>
        <c:rich>
          <a:bodyPr rot="0"/>
          <a:lstStyle/>
          <a:p>
            <a:pPr>
              <a:defRPr sz="1200" b="0" i="0" u="none" strike="noStrike">
                <a:solidFill>
                  <a:srgbClr val="000000"/>
                </a:solidFill>
                <a:latin typeface="Helvetica Neue"/>
              </a:defRPr>
            </a:pPr>
            <a:r>
              <a:rPr sz="1200" b="0" i="0" u="none" strike="noStrike">
                <a:solidFill>
                  <a:srgbClr val="000000"/>
                </a:solidFill>
                <a:latin typeface="Helvetica Neue"/>
              </a:rPr>
              <a:t>Graphique des performance de la classes lors du sprint 50mètre</a:t>
            </a:r>
          </a:p>
        </c:rich>
      </c:tx>
      <c:layout>
        <c:manualLayout>
          <c:xMode val="edge"/>
          <c:yMode val="edge"/>
          <c:x val="0.34982400000000002"/>
          <c:y val="3.2721800000000002E-2"/>
          <c:w val="0.30035200000000001"/>
          <c:h val="7.0871299999999998E-2"/>
        </c:manualLayout>
      </c:layout>
      <c:overlay val="1"/>
      <c:spPr>
        <a:noFill/>
        <a:effectLst/>
      </c:spPr>
    </c:title>
    <c:autoTitleDeleted val="0"/>
    <c:plotArea>
      <c:layout>
        <c:manualLayout>
          <c:layoutTarget val="inner"/>
          <c:xMode val="edge"/>
          <c:yMode val="edge"/>
          <c:x val="2.7710100000000001E-2"/>
          <c:y val="0.103593"/>
          <c:w val="0.94936100000000001"/>
          <c:h val="0.67669999999999997"/>
        </c:manualLayout>
      </c:layout>
      <c:lineChart>
        <c:grouping val="standard"/>
        <c:varyColors val="0"/>
        <c:ser>
          <c:idx val="0"/>
          <c:order val="0"/>
          <c:tx>
            <c:strRef>
              <c:f>'Feuille 1'!#REF!</c:f>
              <c:strCache>
                <c:ptCount val="1"/>
                <c:pt idx="0">
                  <c:v>Performance au Sprint 50 mètres en seconde</c:v>
                </c:pt>
              </c:strCache>
            </c:strRef>
          </c:tx>
          <c:spPr>
            <a:ln w="50800" cap="flat">
              <a:solidFill>
                <a:srgbClr val="F8BA00"/>
              </a:solidFill>
              <a:prstDash val="solid"/>
              <a:miter lim="400000"/>
            </a:ln>
            <a:effectLst/>
          </c:spPr>
          <c:marker>
            <c:symbol val="circle"/>
            <c:size val="4"/>
            <c:spPr>
              <a:solidFill>
                <a:srgbClr val="FFFFFF"/>
              </a:solidFill>
              <a:ln w="50800" cap="flat">
                <a:solidFill>
                  <a:srgbClr val="F8BA00"/>
                </a:solidFill>
                <a:prstDash val="solid"/>
                <a:miter lim="400000"/>
              </a:ln>
              <a:effectLst/>
            </c:spPr>
          </c:marker>
          <c:cat>
            <c:strRef>
              <c:f>'Feuille 1'!$A$3:$A$27</c:f>
              <c:strCache>
                <c:ptCount val="25"/>
                <c:pt idx="0">
                  <c:v>Darelle Annaelle</c:v>
                </c:pt>
                <c:pt idx="1">
                  <c:v>Fossé Jean-Batiste</c:v>
                </c:pt>
                <c:pt idx="2">
                  <c:v>Benoit Rémi</c:v>
                </c:pt>
                <c:pt idx="3">
                  <c:v>Drouin Julie</c:v>
                </c:pt>
                <c:pt idx="4">
                  <c:v>Bretagne Shaina</c:v>
                </c:pt>
                <c:pt idx="5">
                  <c:v>Meudal Eliot</c:v>
                </c:pt>
                <c:pt idx="6">
                  <c:v>Averty Marine</c:v>
                </c:pt>
                <c:pt idx="7">
                  <c:v>Roger Guillaume</c:v>
                </c:pt>
                <c:pt idx="8">
                  <c:v>Olivier Thomas</c:v>
                </c:pt>
                <c:pt idx="9">
                  <c:v>Billard Awen</c:v>
                </c:pt>
                <c:pt idx="10">
                  <c:v>Besnauld Marcus</c:v>
                </c:pt>
                <c:pt idx="11">
                  <c:v>Deter Zoé</c:v>
                </c:pt>
                <c:pt idx="12">
                  <c:v>Mainget Léa</c:v>
                </c:pt>
                <c:pt idx="13">
                  <c:v>Riou Yoann</c:v>
                </c:pt>
                <c:pt idx="14">
                  <c:v>Malufo Anaïs</c:v>
                </c:pt>
                <c:pt idx="15">
                  <c:v>Capelle Hugo</c:v>
                </c:pt>
                <c:pt idx="16">
                  <c:v>Chiron Andréa</c:v>
                </c:pt>
                <c:pt idx="17">
                  <c:v>Collard Théo</c:v>
                </c:pt>
                <c:pt idx="18">
                  <c:v>Legrand Léo</c:v>
                </c:pt>
                <c:pt idx="19">
                  <c:v>Petit Manon </c:v>
                </c:pt>
                <c:pt idx="20">
                  <c:v>Vailant Matilde</c:v>
                </c:pt>
                <c:pt idx="21">
                  <c:v>Renault Gaelle </c:v>
                </c:pt>
                <c:pt idx="22">
                  <c:v>Anuston Jennifer</c:v>
                </c:pt>
                <c:pt idx="23">
                  <c:v>Lego Stephanie </c:v>
                </c:pt>
                <c:pt idx="24">
                  <c:v>Rêvo Aurelien</c:v>
                </c:pt>
              </c:strCache>
            </c:strRef>
          </c:cat>
          <c:val>
            <c:numRef>
              <c:f>'Feuille 1'!#REF!</c:f>
              <c:numCache>
                <c:formatCode>General</c:formatCode>
                <c:ptCount val="25"/>
                <c:pt idx="0">
                  <c:v>10.02</c:v>
                </c:pt>
                <c:pt idx="1">
                  <c:v>9.08</c:v>
                </c:pt>
                <c:pt idx="2">
                  <c:v>8.4499999999999993</c:v>
                </c:pt>
                <c:pt idx="3">
                  <c:v>8.35</c:v>
                </c:pt>
                <c:pt idx="4">
                  <c:v>8.2799999999999994</c:v>
                </c:pt>
                <c:pt idx="5">
                  <c:v>9.7200000000000006</c:v>
                </c:pt>
                <c:pt idx="6">
                  <c:v>9.36</c:v>
                </c:pt>
                <c:pt idx="7">
                  <c:v>8.2799999999999994</c:v>
                </c:pt>
                <c:pt idx="8">
                  <c:v>8.74</c:v>
                </c:pt>
                <c:pt idx="9">
                  <c:v>8.0399999999999991</c:v>
                </c:pt>
                <c:pt idx="10">
                  <c:v>7.78</c:v>
                </c:pt>
                <c:pt idx="11">
                  <c:v>7.53</c:v>
                </c:pt>
                <c:pt idx="12">
                  <c:v>7.38</c:v>
                </c:pt>
                <c:pt idx="13">
                  <c:v>7.29</c:v>
                </c:pt>
                <c:pt idx="14">
                  <c:v>6.01</c:v>
                </c:pt>
                <c:pt idx="15">
                  <c:v>8.6300000000000008</c:v>
                </c:pt>
                <c:pt idx="16">
                  <c:v>6.06</c:v>
                </c:pt>
                <c:pt idx="17">
                  <c:v>6.08</c:v>
                </c:pt>
                <c:pt idx="18">
                  <c:v>6.68</c:v>
                </c:pt>
                <c:pt idx="19">
                  <c:v>8.39</c:v>
                </c:pt>
                <c:pt idx="20">
                  <c:v>6.93</c:v>
                </c:pt>
                <c:pt idx="21">
                  <c:v>7.99</c:v>
                </c:pt>
                <c:pt idx="22">
                  <c:v>7.73</c:v>
                </c:pt>
                <c:pt idx="23">
                  <c:v>7.39</c:v>
                </c:pt>
                <c:pt idx="24">
                  <c:v>9.82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863024"/>
        <c:axId val="151864200"/>
      </c:lineChart>
      <c:catAx>
        <c:axId val="151863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ln w="12700" cap="flat">
            <a:solidFill>
              <a:srgbClr val="000000"/>
            </a:solidFill>
            <a:prstDash val="solid"/>
            <a:miter lim="400000"/>
          </a:ln>
        </c:spPr>
        <c:txPr>
          <a:bodyPr rot="-18900000"/>
          <a:lstStyle/>
          <a:p>
            <a:pPr>
              <a:defRPr sz="1000" b="0" i="0" u="none" strike="noStrike">
                <a:solidFill>
                  <a:srgbClr val="000000"/>
                </a:solidFill>
                <a:latin typeface="Helvetica Neue"/>
              </a:defRPr>
            </a:pPr>
            <a:endParaRPr lang="fr-FR"/>
          </a:p>
        </c:txPr>
        <c:crossAx val="151864200"/>
        <c:crosses val="autoZero"/>
        <c:auto val="1"/>
        <c:lblAlgn val="ctr"/>
        <c:lblOffset val="100"/>
        <c:noMultiLvlLbl val="1"/>
      </c:catAx>
      <c:valAx>
        <c:axId val="151864200"/>
        <c:scaling>
          <c:orientation val="minMax"/>
        </c:scaling>
        <c:delete val="0"/>
        <c:axPos val="l"/>
        <c:majorGridlines>
          <c:spPr>
            <a:ln w="6350" cap="flat">
              <a:solidFill>
                <a:srgbClr val="B8B8B8"/>
              </a:solidFill>
              <a:prstDash val="solid"/>
              <a:miter lim="400000"/>
            </a:ln>
          </c:spPr>
        </c:majorGridlines>
        <c:numFmt formatCode="General" sourceLinked="1"/>
        <c:majorTickMark val="none"/>
        <c:minorTickMark val="none"/>
        <c:tickLblPos val="nextTo"/>
        <c:spPr>
          <a:ln w="12700" cap="flat">
            <a:noFill/>
            <a:prstDash val="solid"/>
            <a:miter lim="400000"/>
          </a:ln>
        </c:spPr>
        <c:txPr>
          <a:bodyPr rot="0"/>
          <a:lstStyle/>
          <a:p>
            <a:pPr>
              <a:defRPr sz="1000" b="0" i="0" u="none" strike="noStrike">
                <a:solidFill>
                  <a:srgbClr val="000000"/>
                </a:solidFill>
                <a:latin typeface="Helvetica Neue"/>
              </a:defRPr>
            </a:pPr>
            <a:endParaRPr lang="fr-FR"/>
          </a:p>
        </c:txPr>
        <c:crossAx val="151863024"/>
        <c:crosses val="autoZero"/>
        <c:crossBetween val="midCat"/>
        <c:majorUnit val="2.75"/>
        <c:minorUnit val="1.375"/>
      </c:valAx>
      <c:spPr>
        <a:noFill/>
        <a:ln w="12700" cap="flat">
          <a:solidFill>
            <a:srgbClr val="000000"/>
          </a:solidFill>
          <a:prstDash val="solid"/>
          <a:miter lim="400000"/>
        </a:ln>
        <a:effectLst/>
      </c:spPr>
    </c:plotArea>
    <c:legend>
      <c:legendPos val="t"/>
      <c:layout>
        <c:manualLayout>
          <c:xMode val="edge"/>
          <c:yMode val="edge"/>
          <c:x val="6.6761699999999993E-2"/>
          <c:y val="0"/>
          <c:w val="0.91491900000000004"/>
          <c:h val="5.77219E-2"/>
        </c:manualLayout>
      </c:layout>
      <c:overlay val="1"/>
      <c:spPr>
        <a:noFill/>
        <a:ln w="12700" cap="flat">
          <a:noFill/>
          <a:miter lim="400000"/>
        </a:ln>
        <a:effectLst/>
      </c:spPr>
      <c:txPr>
        <a:bodyPr rot="0"/>
        <a:lstStyle/>
        <a:p>
          <a:pPr>
            <a:defRPr sz="1000" b="0" i="0" u="none" strike="noStrike">
              <a:solidFill>
                <a:srgbClr val="000000"/>
              </a:solidFill>
              <a:latin typeface="Helvetica Neue"/>
            </a:defRPr>
          </a:pPr>
          <a:endParaRPr lang="fr-FR"/>
        </a:p>
      </c:txPr>
    </c:legend>
    <c:plotVisOnly val="1"/>
    <c:dispBlanksAs val="gap"/>
    <c:showDLblsOverMax val="1"/>
  </c:chart>
  <c:spPr>
    <a:noFill/>
    <a:ln>
      <a:noFill/>
    </a:ln>
    <a:effectLst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383199</xdr:colOff>
      <xdr:row>50</xdr:row>
      <xdr:rowOff>174315</xdr:rowOff>
    </xdr:from>
    <xdr:to>
      <xdr:col>7</xdr:col>
      <xdr:colOff>0</xdr:colOff>
      <xdr:row>68</xdr:row>
      <xdr:rowOff>173940</xdr:rowOff>
    </xdr:to>
    <xdr:graphicFrame macro="">
      <xdr:nvGraphicFramePr>
        <xdr:cNvPr id="3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45</xdr:row>
      <xdr:rowOff>10485</xdr:rowOff>
    </xdr:from>
    <xdr:to>
      <xdr:col>0</xdr:col>
      <xdr:colOff>287601</xdr:colOff>
      <xdr:row>61</xdr:row>
      <xdr:rowOff>149863</xdr:rowOff>
    </xdr:to>
    <xdr:sp macro="" textlink="">
      <xdr:nvSpPr>
        <xdr:cNvPr id="4" name="Shape 4"/>
        <xdr:cNvSpPr txBox="1"/>
      </xdr:nvSpPr>
      <xdr:spPr>
        <a:xfrm rot="16187032">
          <a:off x="-1958669" y="15487523"/>
          <a:ext cx="4183060" cy="287603"/>
        </a:xfrm>
        <a:prstGeom prst="rect">
          <a:avLst/>
        </a:prstGeom>
        <a:noFill/>
        <a:ln w="12700" cap="flat">
          <a:noFill/>
          <a:miter lim="400000"/>
        </a:ln>
        <a:effectLst/>
        <a:extLst>
          <a:ext uri="{C572A759-6A51-4108-AA02-DFA0A04FC94B}">
            <ma14:wrappingTextBoxFlag xmlns:ma14="http://schemas.microsoft.com/office/mac/drawingml/2011/main" xmlns:a14="http://schemas.microsoft.com/office/drawing/2010/main" xmlns:m="http://schemas.openxmlformats.org/officeDocument/2006/math" xmlns:r="http://schemas.openxmlformats.org/officeDocument/2006/relationships" xmlns="" val="1"/>
          </a:ext>
        </a:extLst>
      </xdr:spPr>
      <xdr:txBody>
        <a:bodyPr wrap="square" lIns="50800" tIns="50800" rIns="50800" bIns="50800" numCol="1" anchor="t">
          <a:spAutoFit/>
        </a:bodyPr>
        <a:lstStyle/>
        <a:p>
          <a:pPr marL="0" marR="0" indent="0" algn="l" defTabSz="457200" rtl="0" latinLnBrk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100" b="0" i="0" u="none" strike="noStrike" cap="none" spc="0" baseline="0">
              <a:solidFill>
                <a:srgbClr val="000000"/>
              </a:solidFill>
              <a:uFillTx/>
              <a:latin typeface="+mn-lt"/>
              <a:ea typeface="+mn-ea"/>
              <a:cs typeface="+mn-cs"/>
              <a:sym typeface="Helvetica Neue"/>
            </a:defRPr>
          </a:pPr>
          <a:r>
            <a:rPr sz="1100" b="0" i="0" u="none" strike="noStrike" cap="none" spc="0" baseline="0">
              <a:solidFill>
                <a:srgbClr val="000000"/>
              </a:solidFill>
              <a:uFillTx/>
              <a:latin typeface="+mn-lt"/>
              <a:ea typeface="+mn-ea"/>
              <a:cs typeface="+mn-cs"/>
              <a:sym typeface="Helvetica Neue"/>
            </a:rPr>
            <a:t>Temps en seconde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FD932"/>
      </a:accent4>
      <a:accent5>
        <a:srgbClr val="FF644E"/>
      </a:accent5>
      <a:accent6>
        <a:srgbClr val="FF42A1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0000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584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Helvetica Neue Medium"/>
            <a:ea typeface="Helvetica Neue Medium"/>
            <a:cs typeface="Helvetica Neue Medium"/>
            <a:sym typeface="Helvetica Neue Medium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showGridLines="0" tabSelected="1" zoomScaleNormal="100" workbookViewId="0">
      <pane xSplit="1" ySplit="2" topLeftCell="B3" activePane="bottomRight" state="frozen"/>
      <selection pane="topRight"/>
      <selection pane="bottomLeft"/>
      <selection pane="bottomRight" activeCell="I15" sqref="I15"/>
    </sheetView>
  </sheetViews>
  <sheetFormatPr baseColWidth="10" defaultColWidth="16.36328125" defaultRowHeight="12.5"/>
  <cols>
    <col min="1" max="1" width="28.26953125" style="1" customWidth="1"/>
    <col min="2" max="7" width="15.6328125" style="1" customWidth="1"/>
    <col min="8" max="16384" width="16.36328125" style="1"/>
  </cols>
  <sheetData>
    <row r="1" spans="1:8" ht="15.5">
      <c r="A1" s="9" t="s">
        <v>0</v>
      </c>
      <c r="B1" s="9"/>
      <c r="C1" s="9"/>
      <c r="D1" s="9"/>
      <c r="E1" s="9"/>
      <c r="F1" s="9"/>
      <c r="G1" s="9"/>
    </row>
    <row r="2" spans="1:8" ht="39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35</v>
      </c>
    </row>
    <row r="3" spans="1:8" ht="13">
      <c r="A3" s="3" t="s">
        <v>8</v>
      </c>
      <c r="B3" s="4" t="s">
        <v>9</v>
      </c>
      <c r="C3" s="5">
        <v>60</v>
      </c>
      <c r="D3" s="5">
        <v>16</v>
      </c>
      <c r="E3" s="5">
        <v>155</v>
      </c>
      <c r="F3" s="5">
        <v>5</v>
      </c>
      <c r="G3" s="5">
        <f>RANK(F3,$F$3:$F$27)</f>
        <v>23</v>
      </c>
      <c r="H3" s="5">
        <f>IF(B3="F",1+SUMPRODUCT((B$3:B$27="F")*(F$3:F$27&gt;F3)),"")</f>
        <v>12</v>
      </c>
    </row>
    <row r="4" spans="1:8" ht="13">
      <c r="A4" s="6" t="s">
        <v>10</v>
      </c>
      <c r="B4" s="7" t="s">
        <v>11</v>
      </c>
      <c r="C4" s="8">
        <v>70</v>
      </c>
      <c r="D4" s="8">
        <v>16</v>
      </c>
      <c r="E4" s="8">
        <v>170</v>
      </c>
      <c r="F4" s="8">
        <v>8</v>
      </c>
      <c r="G4" s="5">
        <f t="shared" ref="G4:G27" si="0">RANK(F4,$F$3:$F$27)</f>
        <v>19</v>
      </c>
      <c r="H4" s="5" t="str">
        <f t="shared" ref="H4:H27" si="1">IF(B4="F",1+SUMPRODUCT((B$3:B$27="F")*(F$3:F$27&gt;F4)),"")</f>
        <v/>
      </c>
    </row>
    <row r="5" spans="1:8" ht="13">
      <c r="A5" s="6" t="s">
        <v>12</v>
      </c>
      <c r="B5" s="7" t="s">
        <v>11</v>
      </c>
      <c r="C5" s="8">
        <v>59</v>
      </c>
      <c r="D5" s="8">
        <v>17</v>
      </c>
      <c r="E5" s="8">
        <v>190</v>
      </c>
      <c r="F5" s="8">
        <v>4</v>
      </c>
      <c r="G5" s="5">
        <f t="shared" si="0"/>
        <v>25</v>
      </c>
      <c r="H5" s="5" t="str">
        <f t="shared" si="1"/>
        <v/>
      </c>
    </row>
    <row r="6" spans="1:8" ht="13">
      <c r="A6" s="6" t="s">
        <v>13</v>
      </c>
      <c r="B6" s="7" t="s">
        <v>9</v>
      </c>
      <c r="C6" s="8">
        <v>55</v>
      </c>
      <c r="D6" s="8">
        <v>16</v>
      </c>
      <c r="E6" s="8">
        <v>160</v>
      </c>
      <c r="F6" s="8">
        <v>12</v>
      </c>
      <c r="G6" s="5">
        <f t="shared" si="0"/>
        <v>15</v>
      </c>
      <c r="H6" s="5">
        <f t="shared" si="1"/>
        <v>10</v>
      </c>
    </row>
    <row r="7" spans="1:8" ht="13">
      <c r="A7" s="6" t="s">
        <v>14</v>
      </c>
      <c r="B7" s="7" t="s">
        <v>9</v>
      </c>
      <c r="C7" s="8">
        <v>49</v>
      </c>
      <c r="D7" s="8">
        <v>16</v>
      </c>
      <c r="E7" s="8">
        <v>167</v>
      </c>
      <c r="F7" s="8">
        <v>26</v>
      </c>
      <c r="G7" s="5">
        <f t="shared" si="0"/>
        <v>2</v>
      </c>
      <c r="H7" s="5">
        <f t="shared" si="1"/>
        <v>1</v>
      </c>
    </row>
    <row r="8" spans="1:8" ht="13">
      <c r="A8" s="6" t="s">
        <v>15</v>
      </c>
      <c r="B8" s="7" t="s">
        <v>11</v>
      </c>
      <c r="C8" s="8">
        <v>77</v>
      </c>
      <c r="D8" s="8">
        <v>17</v>
      </c>
      <c r="E8" s="8">
        <v>159</v>
      </c>
      <c r="F8" s="8">
        <v>6</v>
      </c>
      <c r="G8" s="5">
        <f t="shared" si="0"/>
        <v>21</v>
      </c>
      <c r="H8" s="5" t="str">
        <f t="shared" si="1"/>
        <v/>
      </c>
    </row>
    <row r="9" spans="1:8" ht="13">
      <c r="A9" s="6" t="s">
        <v>16</v>
      </c>
      <c r="B9" s="7" t="s">
        <v>9</v>
      </c>
      <c r="C9" s="8">
        <v>79</v>
      </c>
      <c r="D9" s="8">
        <v>17</v>
      </c>
      <c r="E9" s="8">
        <v>153</v>
      </c>
      <c r="F9" s="8">
        <v>17</v>
      </c>
      <c r="G9" s="5">
        <f t="shared" si="0"/>
        <v>11</v>
      </c>
      <c r="H9" s="5">
        <f t="shared" si="1"/>
        <v>7</v>
      </c>
    </row>
    <row r="10" spans="1:8" ht="13">
      <c r="A10" s="6" t="s">
        <v>17</v>
      </c>
      <c r="B10" s="7" t="s">
        <v>11</v>
      </c>
      <c r="C10" s="8">
        <v>54</v>
      </c>
      <c r="D10" s="8">
        <v>17</v>
      </c>
      <c r="E10" s="8">
        <v>188</v>
      </c>
      <c r="F10" s="8">
        <v>17</v>
      </c>
      <c r="G10" s="5">
        <f t="shared" si="0"/>
        <v>11</v>
      </c>
      <c r="H10" s="5" t="str">
        <f t="shared" si="1"/>
        <v/>
      </c>
    </row>
    <row r="11" spans="1:8" ht="13">
      <c r="A11" s="6" t="s">
        <v>18</v>
      </c>
      <c r="B11" s="7" t="s">
        <v>11</v>
      </c>
      <c r="C11" s="8">
        <v>58</v>
      </c>
      <c r="D11" s="8">
        <v>17</v>
      </c>
      <c r="E11" s="8">
        <v>168</v>
      </c>
      <c r="F11" s="8">
        <v>19</v>
      </c>
      <c r="G11" s="5">
        <f t="shared" si="0"/>
        <v>8</v>
      </c>
      <c r="H11" s="5" t="str">
        <f t="shared" si="1"/>
        <v/>
      </c>
    </row>
    <row r="12" spans="1:8" ht="13">
      <c r="A12" s="6" t="s">
        <v>19</v>
      </c>
      <c r="B12" s="7" t="s">
        <v>9</v>
      </c>
      <c r="C12" s="8">
        <v>55</v>
      </c>
      <c r="D12" s="8">
        <v>17</v>
      </c>
      <c r="E12" s="8">
        <v>158</v>
      </c>
      <c r="F12" s="8">
        <v>14</v>
      </c>
      <c r="G12" s="5">
        <f t="shared" si="0"/>
        <v>13</v>
      </c>
      <c r="H12" s="5">
        <f t="shared" si="1"/>
        <v>8</v>
      </c>
    </row>
    <row r="13" spans="1:8" ht="13">
      <c r="A13" s="6" t="s">
        <v>20</v>
      </c>
      <c r="B13" s="7" t="s">
        <v>11</v>
      </c>
      <c r="C13" s="8">
        <v>67</v>
      </c>
      <c r="D13" s="8">
        <v>16</v>
      </c>
      <c r="E13" s="8">
        <v>186</v>
      </c>
      <c r="F13" s="8">
        <v>8</v>
      </c>
      <c r="G13" s="5">
        <f t="shared" si="0"/>
        <v>19</v>
      </c>
      <c r="H13" s="5" t="str">
        <f t="shared" si="1"/>
        <v/>
      </c>
    </row>
    <row r="14" spans="1:8" ht="13">
      <c r="A14" s="6" t="s">
        <v>21</v>
      </c>
      <c r="B14" s="7" t="s">
        <v>9</v>
      </c>
      <c r="C14" s="8">
        <v>62</v>
      </c>
      <c r="D14" s="8">
        <v>16</v>
      </c>
      <c r="E14" s="8">
        <v>165</v>
      </c>
      <c r="F14" s="8">
        <v>5</v>
      </c>
      <c r="G14" s="5">
        <f t="shared" si="0"/>
        <v>23</v>
      </c>
      <c r="H14" s="5">
        <f t="shared" si="1"/>
        <v>12</v>
      </c>
    </row>
    <row r="15" spans="1:8" ht="13">
      <c r="A15" s="6" t="s">
        <v>22</v>
      </c>
      <c r="B15" s="7" t="s">
        <v>9</v>
      </c>
      <c r="C15" s="8">
        <v>61</v>
      </c>
      <c r="D15" s="8">
        <v>17</v>
      </c>
      <c r="E15" s="8">
        <v>145</v>
      </c>
      <c r="F15" s="8">
        <v>9</v>
      </c>
      <c r="G15" s="5">
        <f t="shared" si="0"/>
        <v>18</v>
      </c>
      <c r="H15" s="5">
        <f t="shared" si="1"/>
        <v>11</v>
      </c>
    </row>
    <row r="16" spans="1:8" ht="13">
      <c r="A16" s="6" t="s">
        <v>23</v>
      </c>
      <c r="B16" s="7" t="s">
        <v>11</v>
      </c>
      <c r="C16" s="8">
        <v>71</v>
      </c>
      <c r="D16" s="8">
        <v>16</v>
      </c>
      <c r="E16" s="8">
        <v>153</v>
      </c>
      <c r="F16" s="8">
        <v>30</v>
      </c>
      <c r="G16" s="5">
        <f t="shared" si="0"/>
        <v>1</v>
      </c>
      <c r="H16" s="5" t="str">
        <f t="shared" si="1"/>
        <v/>
      </c>
    </row>
    <row r="17" spans="1:8" ht="13">
      <c r="A17" s="6" t="s">
        <v>24</v>
      </c>
      <c r="B17" s="7" t="s">
        <v>9</v>
      </c>
      <c r="C17" s="8">
        <v>56</v>
      </c>
      <c r="D17" s="8">
        <v>16</v>
      </c>
      <c r="E17" s="8">
        <v>175</v>
      </c>
      <c r="F17" s="8">
        <v>22</v>
      </c>
      <c r="G17" s="5">
        <f t="shared" si="0"/>
        <v>5</v>
      </c>
      <c r="H17" s="5">
        <f t="shared" si="1"/>
        <v>4</v>
      </c>
    </row>
    <row r="18" spans="1:8" ht="13">
      <c r="A18" s="6" t="s">
        <v>25</v>
      </c>
      <c r="B18" s="7" t="s">
        <v>11</v>
      </c>
      <c r="C18" s="8">
        <v>69</v>
      </c>
      <c r="D18" s="8">
        <v>17</v>
      </c>
      <c r="E18" s="8">
        <v>173</v>
      </c>
      <c r="F18" s="8">
        <v>6</v>
      </c>
      <c r="G18" s="5">
        <f t="shared" si="0"/>
        <v>21</v>
      </c>
      <c r="H18" s="5" t="str">
        <f t="shared" si="1"/>
        <v/>
      </c>
    </row>
    <row r="19" spans="1:8" ht="13">
      <c r="A19" s="6" t="s">
        <v>26</v>
      </c>
      <c r="B19" s="7" t="s">
        <v>9</v>
      </c>
      <c r="C19" s="8">
        <v>53</v>
      </c>
      <c r="D19" s="8">
        <v>17</v>
      </c>
      <c r="E19" s="8">
        <v>157</v>
      </c>
      <c r="F19" s="8">
        <v>20</v>
      </c>
      <c r="G19" s="5">
        <f t="shared" si="0"/>
        <v>7</v>
      </c>
      <c r="H19" s="5">
        <f t="shared" si="1"/>
        <v>6</v>
      </c>
    </row>
    <row r="20" spans="1:8" ht="13">
      <c r="A20" s="6" t="s">
        <v>27</v>
      </c>
      <c r="B20" s="7" t="s">
        <v>11</v>
      </c>
      <c r="C20" s="8">
        <v>57</v>
      </c>
      <c r="D20" s="8">
        <v>16</v>
      </c>
      <c r="E20" s="8">
        <v>188</v>
      </c>
      <c r="F20" s="8">
        <v>19</v>
      </c>
      <c r="G20" s="5">
        <f t="shared" si="0"/>
        <v>8</v>
      </c>
      <c r="H20" s="5" t="str">
        <f t="shared" si="1"/>
        <v/>
      </c>
    </row>
    <row r="21" spans="1:8" ht="13">
      <c r="A21" s="6" t="s">
        <v>28</v>
      </c>
      <c r="B21" s="7" t="s">
        <v>11</v>
      </c>
      <c r="C21" s="8">
        <v>75</v>
      </c>
      <c r="D21" s="8">
        <v>17</v>
      </c>
      <c r="E21" s="8">
        <v>176</v>
      </c>
      <c r="F21" s="8">
        <v>18</v>
      </c>
      <c r="G21" s="5">
        <f t="shared" si="0"/>
        <v>10</v>
      </c>
      <c r="H21" s="5" t="str">
        <f t="shared" si="1"/>
        <v/>
      </c>
    </row>
    <row r="22" spans="1:8" ht="13">
      <c r="A22" s="6" t="s">
        <v>29</v>
      </c>
      <c r="B22" s="7" t="s">
        <v>9</v>
      </c>
      <c r="C22" s="8">
        <v>57</v>
      </c>
      <c r="D22" s="8">
        <v>17</v>
      </c>
      <c r="E22" s="8">
        <v>171</v>
      </c>
      <c r="F22" s="8">
        <v>24</v>
      </c>
      <c r="G22" s="5">
        <f t="shared" si="0"/>
        <v>4</v>
      </c>
      <c r="H22" s="5">
        <f t="shared" si="1"/>
        <v>3</v>
      </c>
    </row>
    <row r="23" spans="1:8" ht="13">
      <c r="A23" s="6" t="s">
        <v>30</v>
      </c>
      <c r="B23" s="7" t="s">
        <v>9</v>
      </c>
      <c r="C23" s="8">
        <v>58</v>
      </c>
      <c r="D23" s="8">
        <v>17</v>
      </c>
      <c r="E23" s="8">
        <v>168</v>
      </c>
      <c r="F23" s="8">
        <v>14</v>
      </c>
      <c r="G23" s="5">
        <f t="shared" si="0"/>
        <v>13</v>
      </c>
      <c r="H23" s="5">
        <f t="shared" si="1"/>
        <v>8</v>
      </c>
    </row>
    <row r="24" spans="1:8" ht="13">
      <c r="A24" s="6" t="s">
        <v>31</v>
      </c>
      <c r="B24" s="7" t="s">
        <v>11</v>
      </c>
      <c r="C24" s="8">
        <v>69</v>
      </c>
      <c r="D24" s="8">
        <v>16</v>
      </c>
      <c r="E24" s="8">
        <v>156</v>
      </c>
      <c r="F24" s="8">
        <v>11</v>
      </c>
      <c r="G24" s="5">
        <f t="shared" si="0"/>
        <v>16</v>
      </c>
      <c r="H24" s="5" t="str">
        <f t="shared" si="1"/>
        <v/>
      </c>
    </row>
    <row r="25" spans="1:8" ht="13">
      <c r="A25" s="6" t="s">
        <v>32</v>
      </c>
      <c r="B25" s="7" t="s">
        <v>9</v>
      </c>
      <c r="C25" s="8">
        <v>59</v>
      </c>
      <c r="D25" s="8">
        <v>17</v>
      </c>
      <c r="E25" s="8">
        <v>180</v>
      </c>
      <c r="F25" s="8">
        <v>22</v>
      </c>
      <c r="G25" s="5">
        <f t="shared" si="0"/>
        <v>5</v>
      </c>
      <c r="H25" s="5">
        <f t="shared" si="1"/>
        <v>4</v>
      </c>
    </row>
    <row r="26" spans="1:8" ht="13">
      <c r="A26" s="6" t="s">
        <v>33</v>
      </c>
      <c r="B26" s="7" t="s">
        <v>9</v>
      </c>
      <c r="C26" s="8">
        <v>65</v>
      </c>
      <c r="D26" s="8">
        <v>16</v>
      </c>
      <c r="E26" s="8">
        <v>159</v>
      </c>
      <c r="F26" s="8">
        <v>26</v>
      </c>
      <c r="G26" s="5">
        <f t="shared" si="0"/>
        <v>2</v>
      </c>
      <c r="H26" s="5">
        <f t="shared" si="1"/>
        <v>1</v>
      </c>
    </row>
    <row r="27" spans="1:8" ht="13">
      <c r="A27" s="6" t="s">
        <v>34</v>
      </c>
      <c r="B27" s="7" t="s">
        <v>11</v>
      </c>
      <c r="C27" s="8">
        <v>90</v>
      </c>
      <c r="D27" s="8">
        <v>16</v>
      </c>
      <c r="E27" s="8">
        <v>171</v>
      </c>
      <c r="F27" s="8">
        <v>11</v>
      </c>
      <c r="G27" s="5">
        <f t="shared" si="0"/>
        <v>16</v>
      </c>
      <c r="H27" s="5" t="str">
        <f t="shared" si="1"/>
        <v/>
      </c>
    </row>
  </sheetData>
  <mergeCells count="1">
    <mergeCell ref="A1:G1"/>
  </mergeCells>
  <pageMargins left="0.5" right="0.5" top="0.75" bottom="0.75" header="0.27777800000000002" footer="0.27777800000000002"/>
  <pageSetup scale="72" orientation="portrait"/>
  <headerFooter>
    <oddFooter>&amp;C&amp;"Helvetica Neue,Regular"&amp;12&amp;K000000&amp;P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2021-01-20T15:38:21Z</dcterms:created>
  <dcterms:modified xsi:type="dcterms:W3CDTF">2021-01-20T15:39:25Z</dcterms:modified>
</cp:coreProperties>
</file>