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Calque " sheetId="1" r:id="rId1"/>
  </sheets>
  <definedNames>
    <definedName name="_xlnm._FilterDatabase" localSheetId="0" hidden="1">'Calque '!$A$2:$N$785</definedName>
    <definedName name="Excel_BuiltIn__FilterDatabase">'Calque '!#REF!</definedName>
    <definedName name="_xlnm.Print_Titles" localSheetId="0">'Calque '!$1:$2</definedName>
    <definedName name="_xlnm.Print_Area" localSheetId="0">'Calque '!$A$1:$N$1639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  <c r="Q4" i="1"/>
  <c r="R4" i="1"/>
  <c r="S4" i="1"/>
  <c r="P5" i="1"/>
  <c r="Q5" i="1"/>
  <c r="R5" i="1"/>
  <c r="S5" i="1"/>
  <c r="P6" i="1"/>
  <c r="Q6" i="1"/>
  <c r="R6" i="1"/>
  <c r="S6" i="1"/>
  <c r="P7" i="1"/>
  <c r="Q7" i="1"/>
  <c r="R7" i="1"/>
  <c r="S7" i="1"/>
  <c r="P8" i="1"/>
  <c r="Q8" i="1"/>
  <c r="R8" i="1"/>
  <c r="S8" i="1"/>
  <c r="P9" i="1"/>
  <c r="Q9" i="1"/>
  <c r="R9" i="1"/>
  <c r="S9" i="1"/>
  <c r="P10" i="1"/>
  <c r="Q10" i="1"/>
  <c r="R10" i="1"/>
  <c r="S10" i="1"/>
  <c r="P11" i="1"/>
  <c r="Q11" i="1"/>
  <c r="R11" i="1"/>
  <c r="S11" i="1"/>
  <c r="P12" i="1"/>
  <c r="Q12" i="1"/>
  <c r="R12" i="1"/>
  <c r="S12" i="1"/>
  <c r="P13" i="1"/>
  <c r="Q13" i="1"/>
  <c r="R13" i="1"/>
  <c r="S13" i="1"/>
  <c r="P14" i="1"/>
  <c r="Q14" i="1"/>
  <c r="R14" i="1"/>
  <c r="S14" i="1"/>
  <c r="P15" i="1"/>
  <c r="Q15" i="1"/>
  <c r="R15" i="1"/>
  <c r="S15" i="1"/>
  <c r="P16" i="1"/>
  <c r="Q16" i="1"/>
  <c r="R16" i="1"/>
  <c r="S16" i="1"/>
  <c r="P17" i="1"/>
  <c r="Q17" i="1"/>
  <c r="R17" i="1"/>
  <c r="S17" i="1"/>
  <c r="P18" i="1"/>
  <c r="Q18" i="1"/>
  <c r="R18" i="1"/>
  <c r="S18" i="1"/>
  <c r="P19" i="1"/>
  <c r="Q19" i="1"/>
  <c r="R19" i="1"/>
  <c r="S19" i="1"/>
  <c r="P20" i="1"/>
  <c r="Q20" i="1"/>
  <c r="R20" i="1"/>
  <c r="S20" i="1"/>
  <c r="P21" i="1"/>
  <c r="Q21" i="1"/>
  <c r="R21" i="1"/>
  <c r="S21" i="1"/>
  <c r="P22" i="1"/>
  <c r="Q22" i="1"/>
  <c r="R22" i="1"/>
  <c r="S22" i="1"/>
  <c r="P23" i="1"/>
  <c r="Q23" i="1"/>
  <c r="R23" i="1"/>
  <c r="S23" i="1"/>
  <c r="P24" i="1"/>
  <c r="Q24" i="1"/>
  <c r="R24" i="1"/>
  <c r="S24" i="1"/>
  <c r="P25" i="1"/>
  <c r="Q25" i="1"/>
  <c r="R25" i="1"/>
  <c r="S25" i="1"/>
  <c r="P26" i="1"/>
  <c r="Q26" i="1"/>
  <c r="R26" i="1"/>
  <c r="S26" i="1"/>
  <c r="P27" i="1"/>
  <c r="Q27" i="1"/>
  <c r="R27" i="1"/>
  <c r="S27" i="1"/>
  <c r="P28" i="1"/>
  <c r="Q28" i="1"/>
  <c r="R28" i="1"/>
  <c r="S28" i="1"/>
  <c r="P29" i="1"/>
  <c r="Q29" i="1"/>
  <c r="R29" i="1"/>
  <c r="S29" i="1"/>
  <c r="P30" i="1"/>
  <c r="Q30" i="1"/>
  <c r="R30" i="1"/>
  <c r="S30" i="1"/>
  <c r="P31" i="1"/>
  <c r="Q31" i="1"/>
  <c r="R31" i="1"/>
  <c r="S31" i="1"/>
  <c r="P32" i="1"/>
  <c r="Q32" i="1"/>
  <c r="R32" i="1"/>
  <c r="S32" i="1"/>
  <c r="P33" i="1"/>
  <c r="Q33" i="1"/>
  <c r="R33" i="1"/>
  <c r="S33" i="1"/>
  <c r="P34" i="1"/>
  <c r="Q34" i="1"/>
  <c r="R34" i="1"/>
  <c r="S34" i="1"/>
  <c r="P35" i="1"/>
  <c r="Q35" i="1"/>
  <c r="R35" i="1"/>
  <c r="S35" i="1"/>
  <c r="P36" i="1"/>
  <c r="Q36" i="1"/>
  <c r="R36" i="1"/>
  <c r="S36" i="1"/>
  <c r="P37" i="1"/>
  <c r="Q37" i="1"/>
  <c r="R37" i="1"/>
  <c r="S37" i="1"/>
  <c r="P38" i="1"/>
  <c r="Q38" i="1"/>
  <c r="R38" i="1"/>
  <c r="S38" i="1"/>
  <c r="P39" i="1"/>
  <c r="Q39" i="1"/>
  <c r="R39" i="1"/>
  <c r="S39" i="1"/>
  <c r="P40" i="1"/>
  <c r="Q40" i="1"/>
  <c r="R40" i="1"/>
  <c r="S40" i="1"/>
  <c r="P41" i="1"/>
  <c r="Q41" i="1"/>
  <c r="R41" i="1"/>
  <c r="S41" i="1"/>
  <c r="P42" i="1"/>
  <c r="Q42" i="1"/>
  <c r="R42" i="1"/>
  <c r="S42" i="1"/>
  <c r="P43" i="1"/>
  <c r="Q43" i="1"/>
  <c r="R43" i="1"/>
  <c r="S43" i="1"/>
  <c r="P44" i="1"/>
  <c r="Q44" i="1"/>
  <c r="R44" i="1"/>
  <c r="S44" i="1"/>
  <c r="P45" i="1"/>
  <c r="Q45" i="1"/>
  <c r="R45" i="1"/>
  <c r="S45" i="1"/>
  <c r="P46" i="1"/>
  <c r="Q46" i="1"/>
  <c r="R46" i="1"/>
  <c r="S46" i="1"/>
  <c r="P47" i="1"/>
  <c r="Q47" i="1"/>
  <c r="R47" i="1"/>
  <c r="S47" i="1"/>
  <c r="P48" i="1"/>
  <c r="Q48" i="1"/>
  <c r="R48" i="1"/>
  <c r="S48" i="1"/>
  <c r="P49" i="1"/>
  <c r="Q49" i="1"/>
  <c r="R49" i="1"/>
  <c r="S49" i="1"/>
  <c r="P50" i="1"/>
  <c r="Q50" i="1"/>
  <c r="R50" i="1"/>
  <c r="S50" i="1"/>
  <c r="P51" i="1"/>
  <c r="Q51" i="1"/>
  <c r="R51" i="1"/>
  <c r="S51" i="1"/>
  <c r="P52" i="1"/>
  <c r="Q52" i="1"/>
  <c r="R52" i="1"/>
  <c r="S52" i="1"/>
  <c r="P53" i="1"/>
  <c r="Q53" i="1"/>
  <c r="R53" i="1"/>
  <c r="S53" i="1"/>
  <c r="P54" i="1"/>
  <c r="Q54" i="1"/>
  <c r="R54" i="1"/>
  <c r="S54" i="1"/>
  <c r="P55" i="1"/>
  <c r="Q55" i="1"/>
  <c r="R55" i="1"/>
  <c r="S55" i="1"/>
  <c r="P56" i="1"/>
  <c r="Q56" i="1"/>
  <c r="R56" i="1"/>
  <c r="S56" i="1"/>
  <c r="P57" i="1"/>
  <c r="Q57" i="1"/>
  <c r="R57" i="1"/>
  <c r="S57" i="1"/>
  <c r="P58" i="1"/>
  <c r="Q58" i="1"/>
  <c r="R58" i="1"/>
  <c r="S58" i="1"/>
  <c r="P59" i="1"/>
  <c r="Q59" i="1"/>
  <c r="R59" i="1"/>
  <c r="S59" i="1"/>
  <c r="P60" i="1"/>
  <c r="Q60" i="1"/>
  <c r="R60" i="1"/>
  <c r="S60" i="1"/>
  <c r="P61" i="1"/>
  <c r="Q61" i="1"/>
  <c r="R61" i="1"/>
  <c r="S61" i="1"/>
  <c r="P62" i="1"/>
  <c r="Q62" i="1"/>
  <c r="R62" i="1"/>
  <c r="S62" i="1"/>
  <c r="P63" i="1"/>
  <c r="Q63" i="1"/>
  <c r="R63" i="1"/>
  <c r="S63" i="1"/>
  <c r="P64" i="1"/>
  <c r="Q64" i="1"/>
  <c r="R64" i="1"/>
  <c r="S64" i="1"/>
  <c r="P65" i="1"/>
  <c r="Q65" i="1"/>
  <c r="R65" i="1"/>
  <c r="S65" i="1"/>
  <c r="P66" i="1"/>
  <c r="Q66" i="1"/>
  <c r="R66" i="1"/>
  <c r="S66" i="1"/>
  <c r="P67" i="1"/>
  <c r="Q67" i="1"/>
  <c r="R67" i="1"/>
  <c r="S67" i="1"/>
  <c r="P68" i="1"/>
  <c r="Q68" i="1"/>
  <c r="R68" i="1"/>
  <c r="S68" i="1"/>
  <c r="P69" i="1"/>
  <c r="Q69" i="1"/>
  <c r="R69" i="1"/>
  <c r="S69" i="1"/>
  <c r="P70" i="1"/>
  <c r="Q70" i="1"/>
  <c r="R70" i="1"/>
  <c r="S70" i="1"/>
  <c r="P71" i="1"/>
  <c r="Q71" i="1"/>
  <c r="R71" i="1"/>
  <c r="S71" i="1"/>
  <c r="P72" i="1"/>
  <c r="Q72" i="1"/>
  <c r="R72" i="1"/>
  <c r="S72" i="1"/>
  <c r="P73" i="1"/>
  <c r="Q73" i="1"/>
  <c r="R73" i="1"/>
  <c r="S73" i="1"/>
  <c r="P74" i="1"/>
  <c r="Q74" i="1"/>
  <c r="R74" i="1"/>
  <c r="S74" i="1"/>
  <c r="P75" i="1"/>
  <c r="Q75" i="1"/>
  <c r="R75" i="1"/>
  <c r="S75" i="1"/>
  <c r="P76" i="1"/>
  <c r="Q76" i="1"/>
  <c r="R76" i="1"/>
  <c r="S76" i="1"/>
  <c r="P77" i="1"/>
  <c r="Q77" i="1"/>
  <c r="R77" i="1"/>
  <c r="S77" i="1"/>
  <c r="P78" i="1"/>
  <c r="Q78" i="1"/>
  <c r="R78" i="1"/>
  <c r="S78" i="1"/>
  <c r="P79" i="1"/>
  <c r="Q79" i="1"/>
  <c r="R79" i="1"/>
  <c r="S79" i="1"/>
  <c r="P80" i="1"/>
  <c r="Q80" i="1"/>
  <c r="R80" i="1"/>
  <c r="S80" i="1"/>
  <c r="P81" i="1"/>
  <c r="Q81" i="1"/>
  <c r="R81" i="1"/>
  <c r="S81" i="1"/>
  <c r="P82" i="1"/>
  <c r="Q82" i="1"/>
  <c r="R82" i="1"/>
  <c r="S82" i="1"/>
  <c r="P83" i="1"/>
  <c r="Q83" i="1"/>
  <c r="R83" i="1"/>
  <c r="S83" i="1"/>
  <c r="P84" i="1"/>
  <c r="Q84" i="1"/>
  <c r="R84" i="1"/>
  <c r="S84" i="1"/>
  <c r="P85" i="1"/>
  <c r="Q85" i="1"/>
  <c r="R85" i="1"/>
  <c r="S85" i="1"/>
  <c r="P86" i="1"/>
  <c r="Q86" i="1"/>
  <c r="R86" i="1"/>
  <c r="S86" i="1"/>
  <c r="P87" i="1"/>
  <c r="Q87" i="1"/>
  <c r="R87" i="1"/>
  <c r="S87" i="1"/>
  <c r="P88" i="1"/>
  <c r="Q88" i="1"/>
  <c r="R88" i="1"/>
  <c r="S88" i="1"/>
  <c r="P89" i="1"/>
  <c r="Q89" i="1"/>
  <c r="R89" i="1"/>
  <c r="S89" i="1"/>
  <c r="P90" i="1"/>
  <c r="Q90" i="1"/>
  <c r="R90" i="1"/>
  <c r="S90" i="1"/>
  <c r="P91" i="1"/>
  <c r="Q91" i="1"/>
  <c r="R91" i="1"/>
  <c r="S91" i="1"/>
  <c r="P92" i="1"/>
  <c r="Q92" i="1"/>
  <c r="R92" i="1"/>
  <c r="S92" i="1"/>
  <c r="P93" i="1"/>
  <c r="Q93" i="1"/>
  <c r="R93" i="1"/>
  <c r="S93" i="1"/>
  <c r="P94" i="1"/>
  <c r="Q94" i="1"/>
  <c r="R94" i="1"/>
  <c r="S94" i="1"/>
  <c r="P95" i="1"/>
  <c r="Q95" i="1"/>
  <c r="R95" i="1"/>
  <c r="S95" i="1"/>
  <c r="P96" i="1"/>
  <c r="Q96" i="1"/>
  <c r="R96" i="1"/>
  <c r="S96" i="1"/>
  <c r="P97" i="1"/>
  <c r="Q97" i="1"/>
  <c r="R97" i="1"/>
  <c r="S97" i="1"/>
  <c r="P98" i="1"/>
  <c r="Q98" i="1"/>
  <c r="R98" i="1"/>
  <c r="S98" i="1"/>
  <c r="P99" i="1"/>
  <c r="Q99" i="1"/>
  <c r="R99" i="1"/>
  <c r="S99" i="1"/>
  <c r="P100" i="1"/>
  <c r="Q100" i="1"/>
  <c r="R100" i="1"/>
  <c r="S100" i="1"/>
  <c r="P101" i="1"/>
  <c r="Q101" i="1"/>
  <c r="R101" i="1"/>
  <c r="S101" i="1"/>
  <c r="P102" i="1"/>
  <c r="Q102" i="1"/>
  <c r="R102" i="1"/>
  <c r="S102" i="1"/>
  <c r="P103" i="1"/>
  <c r="Q103" i="1"/>
  <c r="R103" i="1"/>
  <c r="S103" i="1"/>
  <c r="P104" i="1"/>
  <c r="Q104" i="1"/>
  <c r="R104" i="1"/>
  <c r="S104" i="1"/>
  <c r="P105" i="1"/>
  <c r="Q105" i="1"/>
  <c r="R105" i="1"/>
  <c r="S105" i="1"/>
  <c r="P106" i="1"/>
  <c r="Q106" i="1"/>
  <c r="R106" i="1"/>
  <c r="S106" i="1"/>
  <c r="P107" i="1"/>
  <c r="Q107" i="1"/>
  <c r="R107" i="1"/>
  <c r="S107" i="1"/>
  <c r="P108" i="1"/>
  <c r="Q108" i="1"/>
  <c r="R108" i="1"/>
  <c r="S108" i="1"/>
  <c r="P109" i="1"/>
  <c r="Q109" i="1"/>
  <c r="R109" i="1"/>
  <c r="S109" i="1"/>
  <c r="P110" i="1"/>
  <c r="Q110" i="1"/>
  <c r="R110" i="1"/>
  <c r="S110" i="1"/>
  <c r="P111" i="1"/>
  <c r="Q111" i="1"/>
  <c r="R111" i="1"/>
  <c r="S111" i="1"/>
  <c r="P112" i="1"/>
  <c r="Q112" i="1"/>
  <c r="R112" i="1"/>
  <c r="S112" i="1"/>
  <c r="P113" i="1"/>
  <c r="Q113" i="1"/>
  <c r="R113" i="1"/>
  <c r="S113" i="1"/>
  <c r="P114" i="1"/>
  <c r="Q114" i="1"/>
  <c r="R114" i="1"/>
  <c r="S114" i="1"/>
  <c r="P115" i="1"/>
  <c r="Q115" i="1"/>
  <c r="R115" i="1"/>
  <c r="S115" i="1"/>
  <c r="P116" i="1"/>
  <c r="Q116" i="1"/>
  <c r="R116" i="1"/>
  <c r="S116" i="1"/>
  <c r="P117" i="1"/>
  <c r="Q117" i="1"/>
  <c r="R117" i="1"/>
  <c r="S117" i="1"/>
  <c r="P118" i="1"/>
  <c r="Q118" i="1"/>
  <c r="R118" i="1"/>
  <c r="S118" i="1"/>
  <c r="P119" i="1"/>
  <c r="Q119" i="1"/>
  <c r="R119" i="1"/>
  <c r="S119" i="1"/>
  <c r="P120" i="1"/>
  <c r="Q120" i="1"/>
  <c r="R120" i="1"/>
  <c r="S120" i="1"/>
  <c r="P121" i="1"/>
  <c r="Q121" i="1"/>
  <c r="R121" i="1"/>
  <c r="S121" i="1"/>
  <c r="P122" i="1"/>
  <c r="Q122" i="1"/>
  <c r="R122" i="1"/>
  <c r="S122" i="1"/>
  <c r="P123" i="1"/>
  <c r="Q123" i="1"/>
  <c r="R123" i="1"/>
  <c r="S123" i="1"/>
  <c r="P124" i="1"/>
  <c r="Q124" i="1"/>
  <c r="R124" i="1"/>
  <c r="S124" i="1"/>
  <c r="P125" i="1"/>
  <c r="Q125" i="1"/>
  <c r="R125" i="1"/>
  <c r="S125" i="1"/>
  <c r="P126" i="1"/>
  <c r="Q126" i="1"/>
  <c r="R126" i="1"/>
  <c r="S126" i="1"/>
  <c r="P127" i="1"/>
  <c r="Q127" i="1"/>
  <c r="R127" i="1"/>
  <c r="S127" i="1"/>
  <c r="P128" i="1"/>
  <c r="Q128" i="1"/>
  <c r="R128" i="1"/>
  <c r="S128" i="1"/>
  <c r="P129" i="1"/>
  <c r="Q129" i="1"/>
  <c r="R129" i="1"/>
  <c r="S129" i="1"/>
  <c r="P130" i="1"/>
  <c r="Q130" i="1"/>
  <c r="R130" i="1"/>
  <c r="S130" i="1"/>
  <c r="P131" i="1"/>
  <c r="Q131" i="1"/>
  <c r="R131" i="1"/>
  <c r="S131" i="1"/>
  <c r="P132" i="1"/>
  <c r="Q132" i="1"/>
  <c r="R132" i="1"/>
  <c r="S132" i="1"/>
  <c r="P133" i="1"/>
  <c r="Q133" i="1"/>
  <c r="R133" i="1"/>
  <c r="S133" i="1"/>
  <c r="P134" i="1"/>
  <c r="Q134" i="1"/>
  <c r="R134" i="1"/>
  <c r="S134" i="1"/>
  <c r="P135" i="1"/>
  <c r="Q135" i="1"/>
  <c r="R135" i="1"/>
  <c r="S135" i="1"/>
  <c r="P136" i="1"/>
  <c r="Q136" i="1"/>
  <c r="R136" i="1"/>
  <c r="S136" i="1"/>
  <c r="P137" i="1"/>
  <c r="Q137" i="1"/>
  <c r="R137" i="1"/>
  <c r="S137" i="1"/>
  <c r="P138" i="1"/>
  <c r="Q138" i="1"/>
  <c r="R138" i="1"/>
  <c r="S138" i="1"/>
  <c r="P139" i="1"/>
  <c r="Q139" i="1"/>
  <c r="R139" i="1"/>
  <c r="S139" i="1"/>
  <c r="P140" i="1"/>
  <c r="Q140" i="1"/>
  <c r="R140" i="1"/>
  <c r="S140" i="1"/>
  <c r="P141" i="1"/>
  <c r="Q141" i="1"/>
  <c r="R141" i="1"/>
  <c r="S141" i="1"/>
  <c r="P142" i="1"/>
  <c r="Q142" i="1"/>
  <c r="R142" i="1"/>
  <c r="S142" i="1"/>
  <c r="P143" i="1"/>
  <c r="Q143" i="1"/>
  <c r="R143" i="1"/>
  <c r="S143" i="1"/>
  <c r="P144" i="1"/>
  <c r="Q144" i="1"/>
  <c r="R144" i="1"/>
  <c r="S144" i="1"/>
  <c r="P145" i="1"/>
  <c r="Q145" i="1"/>
  <c r="R145" i="1"/>
  <c r="S145" i="1"/>
  <c r="P146" i="1"/>
  <c r="Q146" i="1"/>
  <c r="R146" i="1"/>
  <c r="S146" i="1"/>
  <c r="P147" i="1"/>
  <c r="Q147" i="1"/>
  <c r="R147" i="1"/>
  <c r="S147" i="1"/>
  <c r="P148" i="1"/>
  <c r="Q148" i="1"/>
  <c r="R148" i="1"/>
  <c r="S148" i="1"/>
  <c r="P149" i="1"/>
  <c r="Q149" i="1"/>
  <c r="R149" i="1"/>
  <c r="S149" i="1"/>
  <c r="P150" i="1"/>
  <c r="Q150" i="1"/>
  <c r="R150" i="1"/>
  <c r="S150" i="1"/>
  <c r="P151" i="1"/>
  <c r="Q151" i="1"/>
  <c r="R151" i="1"/>
  <c r="S151" i="1"/>
  <c r="P152" i="1"/>
  <c r="Q152" i="1"/>
  <c r="R152" i="1"/>
  <c r="S152" i="1"/>
  <c r="P153" i="1"/>
  <c r="Q153" i="1"/>
  <c r="R153" i="1"/>
  <c r="S153" i="1"/>
  <c r="P154" i="1"/>
  <c r="Q154" i="1"/>
  <c r="R154" i="1"/>
  <c r="S154" i="1"/>
  <c r="P155" i="1"/>
  <c r="Q155" i="1"/>
  <c r="R155" i="1"/>
  <c r="S155" i="1"/>
  <c r="P156" i="1"/>
  <c r="Q156" i="1"/>
  <c r="R156" i="1"/>
  <c r="S156" i="1"/>
  <c r="P157" i="1"/>
  <c r="Q157" i="1"/>
  <c r="R157" i="1"/>
  <c r="S157" i="1"/>
  <c r="P158" i="1"/>
  <c r="Q158" i="1"/>
  <c r="R158" i="1"/>
  <c r="S158" i="1"/>
  <c r="P159" i="1"/>
  <c r="Q159" i="1"/>
  <c r="R159" i="1"/>
  <c r="S159" i="1"/>
  <c r="P160" i="1"/>
  <c r="Q160" i="1"/>
  <c r="R160" i="1"/>
  <c r="S160" i="1"/>
  <c r="P161" i="1"/>
  <c r="Q161" i="1"/>
  <c r="R161" i="1"/>
  <c r="S161" i="1"/>
  <c r="P162" i="1"/>
  <c r="Q162" i="1"/>
  <c r="R162" i="1"/>
  <c r="S162" i="1"/>
  <c r="P163" i="1"/>
  <c r="Q163" i="1"/>
  <c r="R163" i="1"/>
  <c r="S163" i="1"/>
  <c r="P164" i="1"/>
  <c r="Q164" i="1"/>
  <c r="R164" i="1"/>
  <c r="S164" i="1"/>
  <c r="P165" i="1"/>
  <c r="Q165" i="1"/>
  <c r="R165" i="1"/>
  <c r="S165" i="1"/>
  <c r="P166" i="1"/>
  <c r="Q166" i="1"/>
  <c r="R166" i="1"/>
  <c r="S166" i="1"/>
  <c r="P167" i="1"/>
  <c r="Q167" i="1"/>
  <c r="R167" i="1"/>
  <c r="S167" i="1"/>
  <c r="P168" i="1"/>
  <c r="Q168" i="1"/>
  <c r="R168" i="1"/>
  <c r="S168" i="1"/>
  <c r="P169" i="1"/>
  <c r="Q169" i="1"/>
  <c r="R169" i="1"/>
  <c r="S169" i="1"/>
  <c r="P170" i="1"/>
  <c r="Q170" i="1"/>
  <c r="R170" i="1"/>
  <c r="S170" i="1"/>
  <c r="P171" i="1"/>
  <c r="Q171" i="1"/>
  <c r="R171" i="1"/>
  <c r="S171" i="1"/>
  <c r="P172" i="1"/>
  <c r="Q172" i="1"/>
  <c r="R172" i="1"/>
  <c r="S172" i="1"/>
  <c r="P173" i="1"/>
  <c r="Q173" i="1"/>
  <c r="R173" i="1"/>
  <c r="S173" i="1"/>
  <c r="P174" i="1"/>
  <c r="Q174" i="1"/>
  <c r="R174" i="1"/>
  <c r="S174" i="1"/>
  <c r="P175" i="1"/>
  <c r="Q175" i="1"/>
  <c r="R175" i="1"/>
  <c r="S175" i="1"/>
  <c r="P176" i="1"/>
  <c r="Q176" i="1"/>
  <c r="R176" i="1"/>
  <c r="S176" i="1"/>
  <c r="P177" i="1"/>
  <c r="Q177" i="1"/>
  <c r="R177" i="1"/>
  <c r="S177" i="1"/>
  <c r="P178" i="1"/>
  <c r="Q178" i="1"/>
  <c r="R178" i="1"/>
  <c r="S178" i="1"/>
  <c r="P179" i="1"/>
  <c r="Q179" i="1"/>
  <c r="R179" i="1"/>
  <c r="S179" i="1"/>
  <c r="P180" i="1"/>
  <c r="Q180" i="1"/>
  <c r="R180" i="1"/>
  <c r="S180" i="1"/>
  <c r="P181" i="1"/>
  <c r="Q181" i="1"/>
  <c r="R181" i="1"/>
  <c r="S181" i="1"/>
  <c r="P182" i="1"/>
  <c r="Q182" i="1"/>
  <c r="R182" i="1"/>
  <c r="S182" i="1"/>
  <c r="P183" i="1"/>
  <c r="Q183" i="1"/>
  <c r="R183" i="1"/>
  <c r="S183" i="1"/>
  <c r="P184" i="1"/>
  <c r="Q184" i="1"/>
  <c r="R184" i="1"/>
  <c r="S184" i="1"/>
  <c r="P185" i="1"/>
  <c r="Q185" i="1"/>
  <c r="R185" i="1"/>
  <c r="S185" i="1"/>
  <c r="P186" i="1"/>
  <c r="Q186" i="1"/>
  <c r="R186" i="1"/>
  <c r="S186" i="1"/>
  <c r="P187" i="1"/>
  <c r="Q187" i="1"/>
  <c r="R187" i="1"/>
  <c r="S187" i="1"/>
  <c r="P188" i="1"/>
  <c r="Q188" i="1"/>
  <c r="R188" i="1"/>
  <c r="S188" i="1"/>
  <c r="P189" i="1"/>
  <c r="Q189" i="1"/>
  <c r="R189" i="1"/>
  <c r="S189" i="1"/>
  <c r="P190" i="1"/>
  <c r="Q190" i="1"/>
  <c r="R190" i="1"/>
  <c r="S190" i="1"/>
  <c r="P191" i="1"/>
  <c r="Q191" i="1"/>
  <c r="R191" i="1"/>
  <c r="S191" i="1"/>
  <c r="P192" i="1"/>
  <c r="Q192" i="1"/>
  <c r="R192" i="1"/>
  <c r="S192" i="1"/>
  <c r="P193" i="1"/>
  <c r="Q193" i="1"/>
  <c r="R193" i="1"/>
  <c r="S193" i="1"/>
  <c r="P194" i="1"/>
  <c r="Q194" i="1"/>
  <c r="R194" i="1"/>
  <c r="S194" i="1"/>
  <c r="P195" i="1"/>
  <c r="Q195" i="1"/>
  <c r="R195" i="1"/>
  <c r="S195" i="1"/>
  <c r="P196" i="1"/>
  <c r="Q196" i="1"/>
  <c r="R196" i="1"/>
  <c r="S196" i="1"/>
  <c r="P197" i="1"/>
  <c r="Q197" i="1"/>
  <c r="R197" i="1"/>
  <c r="S197" i="1"/>
  <c r="P198" i="1"/>
  <c r="Q198" i="1"/>
  <c r="R198" i="1"/>
  <c r="S198" i="1"/>
  <c r="P199" i="1"/>
  <c r="Q199" i="1"/>
  <c r="R199" i="1"/>
  <c r="S199" i="1"/>
  <c r="P200" i="1"/>
  <c r="Q200" i="1"/>
  <c r="R200" i="1"/>
  <c r="S200" i="1"/>
  <c r="P201" i="1"/>
  <c r="Q201" i="1"/>
  <c r="R201" i="1"/>
  <c r="S201" i="1"/>
  <c r="P202" i="1"/>
  <c r="Q202" i="1"/>
  <c r="R202" i="1"/>
  <c r="S202" i="1"/>
  <c r="P203" i="1"/>
  <c r="Q203" i="1"/>
  <c r="R203" i="1"/>
  <c r="S203" i="1"/>
  <c r="P204" i="1"/>
  <c r="Q204" i="1"/>
  <c r="R204" i="1"/>
  <c r="S204" i="1"/>
  <c r="P205" i="1"/>
  <c r="Q205" i="1"/>
  <c r="R205" i="1"/>
  <c r="S205" i="1"/>
  <c r="P206" i="1"/>
  <c r="Q206" i="1"/>
  <c r="R206" i="1"/>
  <c r="S206" i="1"/>
  <c r="P207" i="1"/>
  <c r="Q207" i="1"/>
  <c r="R207" i="1"/>
  <c r="S207" i="1"/>
  <c r="P208" i="1"/>
  <c r="Q208" i="1"/>
  <c r="R208" i="1"/>
  <c r="S208" i="1"/>
  <c r="P209" i="1"/>
  <c r="Q209" i="1"/>
  <c r="R209" i="1"/>
  <c r="S209" i="1"/>
  <c r="P210" i="1"/>
  <c r="Q210" i="1"/>
  <c r="R210" i="1"/>
  <c r="S210" i="1"/>
  <c r="P211" i="1"/>
  <c r="Q211" i="1"/>
  <c r="R211" i="1"/>
  <c r="S211" i="1"/>
  <c r="P212" i="1"/>
  <c r="Q212" i="1"/>
  <c r="R212" i="1"/>
  <c r="S212" i="1"/>
  <c r="P213" i="1"/>
  <c r="Q213" i="1"/>
  <c r="R213" i="1"/>
  <c r="S213" i="1"/>
  <c r="P214" i="1"/>
  <c r="Q214" i="1"/>
  <c r="R214" i="1"/>
  <c r="S214" i="1"/>
  <c r="P215" i="1"/>
  <c r="Q215" i="1"/>
  <c r="R215" i="1"/>
  <c r="S215" i="1"/>
  <c r="P216" i="1"/>
  <c r="Q216" i="1"/>
  <c r="R216" i="1"/>
  <c r="S216" i="1"/>
  <c r="P217" i="1"/>
  <c r="Q217" i="1"/>
  <c r="R217" i="1"/>
  <c r="S217" i="1"/>
  <c r="P218" i="1"/>
  <c r="Q218" i="1"/>
  <c r="R218" i="1"/>
  <c r="S218" i="1"/>
  <c r="P219" i="1"/>
  <c r="Q219" i="1"/>
  <c r="R219" i="1"/>
  <c r="S219" i="1"/>
  <c r="P220" i="1"/>
  <c r="Q220" i="1"/>
  <c r="R220" i="1"/>
  <c r="S220" i="1"/>
  <c r="P221" i="1"/>
  <c r="Q221" i="1"/>
  <c r="R221" i="1"/>
  <c r="S221" i="1"/>
  <c r="P222" i="1"/>
  <c r="Q222" i="1"/>
  <c r="R222" i="1"/>
  <c r="S222" i="1"/>
  <c r="P223" i="1"/>
  <c r="Q223" i="1"/>
  <c r="R223" i="1"/>
  <c r="S223" i="1"/>
  <c r="P224" i="1"/>
  <c r="Q224" i="1"/>
  <c r="R224" i="1"/>
  <c r="S224" i="1"/>
  <c r="P225" i="1"/>
  <c r="Q225" i="1"/>
  <c r="R225" i="1"/>
  <c r="S225" i="1"/>
  <c r="P226" i="1"/>
  <c r="Q226" i="1"/>
  <c r="R226" i="1"/>
  <c r="S226" i="1"/>
  <c r="P227" i="1"/>
  <c r="Q227" i="1"/>
  <c r="R227" i="1"/>
  <c r="S227" i="1"/>
  <c r="P228" i="1"/>
  <c r="Q228" i="1"/>
  <c r="R228" i="1"/>
  <c r="S228" i="1"/>
  <c r="P229" i="1"/>
  <c r="Q229" i="1"/>
  <c r="R229" i="1"/>
  <c r="S229" i="1"/>
  <c r="P230" i="1"/>
  <c r="Q230" i="1"/>
  <c r="R230" i="1"/>
  <c r="S230" i="1"/>
  <c r="P231" i="1"/>
  <c r="Q231" i="1"/>
  <c r="R231" i="1"/>
  <c r="S231" i="1"/>
  <c r="P232" i="1"/>
  <c r="Q232" i="1"/>
  <c r="R232" i="1"/>
  <c r="S232" i="1"/>
  <c r="P233" i="1"/>
  <c r="Q233" i="1"/>
  <c r="R233" i="1"/>
  <c r="S233" i="1"/>
  <c r="P234" i="1"/>
  <c r="Q234" i="1"/>
  <c r="R234" i="1"/>
  <c r="S234" i="1"/>
  <c r="P235" i="1"/>
  <c r="Q235" i="1"/>
  <c r="R235" i="1"/>
  <c r="S235" i="1"/>
  <c r="P236" i="1"/>
  <c r="Q236" i="1"/>
  <c r="R236" i="1"/>
  <c r="S236" i="1"/>
  <c r="P237" i="1"/>
  <c r="Q237" i="1"/>
  <c r="R237" i="1"/>
  <c r="S237" i="1"/>
  <c r="P238" i="1"/>
  <c r="Q238" i="1"/>
  <c r="R238" i="1"/>
  <c r="S238" i="1"/>
  <c r="P239" i="1"/>
  <c r="Q239" i="1"/>
  <c r="R239" i="1"/>
  <c r="S239" i="1"/>
  <c r="P240" i="1"/>
  <c r="Q240" i="1"/>
  <c r="R240" i="1"/>
  <c r="S240" i="1"/>
  <c r="P241" i="1"/>
  <c r="Q241" i="1"/>
  <c r="R241" i="1"/>
  <c r="S241" i="1"/>
  <c r="P242" i="1"/>
  <c r="Q242" i="1"/>
  <c r="R242" i="1"/>
  <c r="S242" i="1"/>
  <c r="P243" i="1"/>
  <c r="Q243" i="1"/>
  <c r="R243" i="1"/>
  <c r="S243" i="1"/>
  <c r="P244" i="1"/>
  <c r="Q244" i="1"/>
  <c r="R244" i="1"/>
  <c r="S244" i="1"/>
  <c r="P245" i="1"/>
  <c r="Q245" i="1"/>
  <c r="R245" i="1"/>
  <c r="S245" i="1"/>
  <c r="P246" i="1"/>
  <c r="Q246" i="1"/>
  <c r="R246" i="1"/>
  <c r="S246" i="1"/>
  <c r="P247" i="1"/>
  <c r="Q247" i="1"/>
  <c r="R247" i="1"/>
  <c r="S247" i="1"/>
  <c r="P248" i="1"/>
  <c r="Q248" i="1"/>
  <c r="R248" i="1"/>
  <c r="S248" i="1"/>
  <c r="P249" i="1"/>
  <c r="Q249" i="1"/>
  <c r="R249" i="1"/>
  <c r="S249" i="1"/>
  <c r="P250" i="1"/>
  <c r="Q250" i="1"/>
  <c r="R250" i="1"/>
  <c r="S250" i="1"/>
  <c r="P251" i="1"/>
  <c r="Q251" i="1"/>
  <c r="R251" i="1"/>
  <c r="S251" i="1"/>
  <c r="P252" i="1"/>
  <c r="Q252" i="1"/>
  <c r="R252" i="1"/>
  <c r="S252" i="1"/>
  <c r="P253" i="1"/>
  <c r="Q253" i="1"/>
  <c r="R253" i="1"/>
  <c r="S253" i="1"/>
  <c r="P254" i="1"/>
  <c r="Q254" i="1"/>
  <c r="R254" i="1"/>
  <c r="S254" i="1"/>
  <c r="P255" i="1"/>
  <c r="Q255" i="1"/>
  <c r="R255" i="1"/>
  <c r="S255" i="1"/>
  <c r="P256" i="1"/>
  <c r="Q256" i="1"/>
  <c r="R256" i="1"/>
  <c r="S256" i="1"/>
  <c r="P257" i="1"/>
  <c r="Q257" i="1"/>
  <c r="R257" i="1"/>
  <c r="S257" i="1"/>
  <c r="P258" i="1"/>
  <c r="Q258" i="1"/>
  <c r="R258" i="1"/>
  <c r="S258" i="1"/>
  <c r="P259" i="1"/>
  <c r="Q259" i="1"/>
  <c r="R259" i="1"/>
  <c r="S259" i="1"/>
  <c r="P260" i="1"/>
  <c r="Q260" i="1"/>
  <c r="R260" i="1"/>
  <c r="S260" i="1"/>
  <c r="P261" i="1"/>
  <c r="Q261" i="1"/>
  <c r="R261" i="1"/>
  <c r="S261" i="1"/>
  <c r="P262" i="1"/>
  <c r="Q262" i="1"/>
  <c r="R262" i="1"/>
  <c r="S262" i="1"/>
  <c r="P263" i="1"/>
  <c r="Q263" i="1"/>
  <c r="R263" i="1"/>
  <c r="S263" i="1"/>
  <c r="P264" i="1"/>
  <c r="Q264" i="1"/>
  <c r="R264" i="1"/>
  <c r="S264" i="1"/>
  <c r="P265" i="1"/>
  <c r="Q265" i="1"/>
  <c r="R265" i="1"/>
  <c r="S265" i="1"/>
  <c r="P266" i="1"/>
  <c r="Q266" i="1"/>
  <c r="R266" i="1"/>
  <c r="S266" i="1"/>
  <c r="P267" i="1"/>
  <c r="Q267" i="1"/>
  <c r="R267" i="1"/>
  <c r="S267" i="1"/>
  <c r="P268" i="1"/>
  <c r="Q268" i="1"/>
  <c r="R268" i="1"/>
  <c r="S268" i="1"/>
  <c r="P269" i="1"/>
  <c r="Q269" i="1"/>
  <c r="R269" i="1"/>
  <c r="S269" i="1"/>
  <c r="P270" i="1"/>
  <c r="Q270" i="1"/>
  <c r="R270" i="1"/>
  <c r="S270" i="1"/>
  <c r="P271" i="1"/>
  <c r="Q271" i="1"/>
  <c r="R271" i="1"/>
  <c r="S271" i="1"/>
  <c r="P272" i="1"/>
  <c r="Q272" i="1"/>
  <c r="R272" i="1"/>
  <c r="S272" i="1"/>
  <c r="P273" i="1"/>
  <c r="Q273" i="1"/>
  <c r="R273" i="1"/>
  <c r="S273" i="1"/>
  <c r="P274" i="1"/>
  <c r="Q274" i="1"/>
  <c r="R274" i="1"/>
  <c r="S274" i="1"/>
  <c r="P275" i="1"/>
  <c r="Q275" i="1"/>
  <c r="R275" i="1"/>
  <c r="S275" i="1"/>
  <c r="P276" i="1"/>
  <c r="Q276" i="1"/>
  <c r="R276" i="1"/>
  <c r="S276" i="1"/>
  <c r="P277" i="1"/>
  <c r="Q277" i="1"/>
  <c r="R277" i="1"/>
  <c r="S277" i="1"/>
  <c r="P278" i="1"/>
  <c r="Q278" i="1"/>
  <c r="R278" i="1"/>
  <c r="S278" i="1"/>
  <c r="P279" i="1"/>
  <c r="Q279" i="1"/>
  <c r="R279" i="1"/>
  <c r="S279" i="1"/>
  <c r="P280" i="1"/>
  <c r="Q280" i="1"/>
  <c r="R280" i="1"/>
  <c r="S280" i="1"/>
  <c r="P281" i="1"/>
  <c r="Q281" i="1"/>
  <c r="R281" i="1"/>
  <c r="S281" i="1"/>
  <c r="P282" i="1"/>
  <c r="Q282" i="1"/>
  <c r="R282" i="1"/>
  <c r="S282" i="1"/>
  <c r="P283" i="1"/>
  <c r="Q283" i="1"/>
  <c r="R283" i="1"/>
  <c r="S283" i="1"/>
  <c r="P284" i="1"/>
  <c r="Q284" i="1"/>
  <c r="R284" i="1"/>
  <c r="S284" i="1"/>
  <c r="P285" i="1"/>
  <c r="Q285" i="1"/>
  <c r="R285" i="1"/>
  <c r="S285" i="1"/>
  <c r="P286" i="1"/>
  <c r="Q286" i="1"/>
  <c r="R286" i="1"/>
  <c r="S286" i="1"/>
  <c r="P287" i="1"/>
  <c r="Q287" i="1"/>
  <c r="R287" i="1"/>
  <c r="S287" i="1"/>
  <c r="P288" i="1"/>
  <c r="Q288" i="1"/>
  <c r="R288" i="1"/>
  <c r="S288" i="1"/>
  <c r="P289" i="1"/>
  <c r="Q289" i="1"/>
  <c r="R289" i="1"/>
  <c r="S289" i="1"/>
  <c r="P290" i="1"/>
  <c r="Q290" i="1"/>
  <c r="R290" i="1"/>
  <c r="S290" i="1"/>
  <c r="P291" i="1"/>
  <c r="Q291" i="1"/>
  <c r="R291" i="1"/>
  <c r="S291" i="1"/>
  <c r="P292" i="1"/>
  <c r="Q292" i="1"/>
  <c r="R292" i="1"/>
  <c r="S292" i="1"/>
  <c r="P293" i="1"/>
  <c r="Q293" i="1"/>
  <c r="R293" i="1"/>
  <c r="S293" i="1"/>
  <c r="P294" i="1"/>
  <c r="Q294" i="1"/>
  <c r="R294" i="1"/>
  <c r="S294" i="1"/>
  <c r="P295" i="1"/>
  <c r="Q295" i="1"/>
  <c r="R295" i="1"/>
  <c r="S295" i="1"/>
  <c r="P296" i="1"/>
  <c r="Q296" i="1"/>
  <c r="R296" i="1"/>
  <c r="S296" i="1"/>
  <c r="P297" i="1"/>
  <c r="Q297" i="1"/>
  <c r="R297" i="1"/>
  <c r="S297" i="1"/>
  <c r="P298" i="1"/>
  <c r="Q298" i="1"/>
  <c r="R298" i="1"/>
  <c r="S298" i="1"/>
  <c r="P299" i="1"/>
  <c r="Q299" i="1"/>
  <c r="R299" i="1"/>
  <c r="S299" i="1"/>
  <c r="P300" i="1"/>
  <c r="Q300" i="1"/>
  <c r="R300" i="1"/>
  <c r="S300" i="1"/>
  <c r="P301" i="1"/>
  <c r="Q301" i="1"/>
  <c r="R301" i="1"/>
  <c r="S301" i="1"/>
  <c r="P302" i="1"/>
  <c r="Q302" i="1"/>
  <c r="R302" i="1"/>
  <c r="S302" i="1"/>
  <c r="P303" i="1"/>
  <c r="Q303" i="1"/>
  <c r="R303" i="1"/>
  <c r="S303" i="1"/>
  <c r="P304" i="1"/>
  <c r="Q304" i="1"/>
  <c r="R304" i="1"/>
  <c r="S304" i="1"/>
  <c r="P305" i="1"/>
  <c r="Q305" i="1"/>
  <c r="R305" i="1"/>
  <c r="S305" i="1"/>
  <c r="P306" i="1"/>
  <c r="Q306" i="1"/>
  <c r="R306" i="1"/>
  <c r="S306" i="1"/>
  <c r="P307" i="1"/>
  <c r="Q307" i="1"/>
  <c r="R307" i="1"/>
  <c r="S307" i="1"/>
  <c r="P308" i="1"/>
  <c r="Q308" i="1"/>
  <c r="R308" i="1"/>
  <c r="S308" i="1"/>
  <c r="P309" i="1"/>
  <c r="Q309" i="1"/>
  <c r="R309" i="1"/>
  <c r="S309" i="1"/>
  <c r="P310" i="1"/>
  <c r="Q310" i="1"/>
  <c r="R310" i="1"/>
  <c r="S310" i="1"/>
  <c r="P311" i="1"/>
  <c r="Q311" i="1"/>
  <c r="R311" i="1"/>
  <c r="S311" i="1"/>
  <c r="P312" i="1"/>
  <c r="Q312" i="1"/>
  <c r="R312" i="1"/>
  <c r="S312" i="1"/>
  <c r="P313" i="1"/>
  <c r="Q313" i="1"/>
  <c r="R313" i="1"/>
  <c r="S313" i="1"/>
  <c r="P314" i="1"/>
  <c r="Q314" i="1"/>
  <c r="R314" i="1"/>
  <c r="S314" i="1"/>
  <c r="P315" i="1"/>
  <c r="Q315" i="1"/>
  <c r="R315" i="1"/>
  <c r="S315" i="1"/>
  <c r="P316" i="1"/>
  <c r="Q316" i="1"/>
  <c r="R316" i="1"/>
  <c r="S316" i="1"/>
  <c r="P317" i="1"/>
  <c r="Q317" i="1"/>
  <c r="R317" i="1"/>
  <c r="S317" i="1"/>
  <c r="P318" i="1"/>
  <c r="Q318" i="1"/>
  <c r="R318" i="1"/>
  <c r="S318" i="1"/>
  <c r="P319" i="1"/>
  <c r="Q319" i="1"/>
  <c r="R319" i="1"/>
  <c r="S319" i="1"/>
  <c r="P320" i="1"/>
  <c r="Q320" i="1"/>
  <c r="R320" i="1"/>
  <c r="S320" i="1"/>
  <c r="P321" i="1"/>
  <c r="Q321" i="1"/>
  <c r="R321" i="1"/>
  <c r="S321" i="1"/>
  <c r="P322" i="1"/>
  <c r="Q322" i="1"/>
  <c r="R322" i="1"/>
  <c r="S322" i="1"/>
  <c r="P323" i="1"/>
  <c r="Q323" i="1"/>
  <c r="R323" i="1"/>
  <c r="S323" i="1"/>
  <c r="P324" i="1"/>
  <c r="Q324" i="1"/>
  <c r="R324" i="1"/>
  <c r="S324" i="1"/>
  <c r="P325" i="1"/>
  <c r="Q325" i="1"/>
  <c r="R325" i="1"/>
  <c r="S325" i="1"/>
  <c r="P326" i="1"/>
  <c r="Q326" i="1"/>
  <c r="R326" i="1"/>
  <c r="S326" i="1"/>
  <c r="P327" i="1"/>
  <c r="Q327" i="1"/>
  <c r="R327" i="1"/>
  <c r="S327" i="1"/>
  <c r="P328" i="1"/>
  <c r="Q328" i="1"/>
  <c r="R328" i="1"/>
  <c r="S328" i="1"/>
  <c r="P329" i="1"/>
  <c r="Q329" i="1"/>
  <c r="R329" i="1"/>
  <c r="S329" i="1"/>
  <c r="P330" i="1"/>
  <c r="Q330" i="1"/>
  <c r="R330" i="1"/>
  <c r="S330" i="1"/>
  <c r="P331" i="1"/>
  <c r="Q331" i="1"/>
  <c r="R331" i="1"/>
  <c r="S331" i="1"/>
  <c r="P332" i="1"/>
  <c r="Q332" i="1"/>
  <c r="R332" i="1"/>
  <c r="S332" i="1"/>
  <c r="P333" i="1"/>
  <c r="Q333" i="1"/>
  <c r="R333" i="1"/>
  <c r="S333" i="1"/>
  <c r="P334" i="1"/>
  <c r="Q334" i="1"/>
  <c r="R334" i="1"/>
  <c r="S334" i="1"/>
  <c r="P335" i="1"/>
  <c r="Q335" i="1"/>
  <c r="R335" i="1"/>
  <c r="S335" i="1"/>
  <c r="P336" i="1"/>
  <c r="Q336" i="1"/>
  <c r="R336" i="1"/>
  <c r="S336" i="1"/>
  <c r="P337" i="1"/>
  <c r="Q337" i="1"/>
  <c r="R337" i="1"/>
  <c r="S337" i="1"/>
  <c r="P338" i="1"/>
  <c r="Q338" i="1"/>
  <c r="R338" i="1"/>
  <c r="S338" i="1"/>
  <c r="P339" i="1"/>
  <c r="Q339" i="1"/>
  <c r="R339" i="1"/>
  <c r="S339" i="1"/>
  <c r="P340" i="1"/>
  <c r="Q340" i="1"/>
  <c r="R340" i="1"/>
  <c r="S340" i="1"/>
  <c r="P341" i="1"/>
  <c r="Q341" i="1"/>
  <c r="R341" i="1"/>
  <c r="S341" i="1"/>
  <c r="P342" i="1"/>
  <c r="Q342" i="1"/>
  <c r="R342" i="1"/>
  <c r="S342" i="1"/>
  <c r="P343" i="1"/>
  <c r="Q343" i="1"/>
  <c r="R343" i="1"/>
  <c r="S343" i="1"/>
  <c r="P344" i="1"/>
  <c r="Q344" i="1"/>
  <c r="R344" i="1"/>
  <c r="S344" i="1"/>
  <c r="P345" i="1"/>
  <c r="Q345" i="1"/>
  <c r="R345" i="1"/>
  <c r="S345" i="1"/>
  <c r="P346" i="1"/>
  <c r="Q346" i="1"/>
  <c r="R346" i="1"/>
  <c r="S346" i="1"/>
  <c r="P347" i="1"/>
  <c r="Q347" i="1"/>
  <c r="R347" i="1"/>
  <c r="S347" i="1"/>
  <c r="P348" i="1"/>
  <c r="Q348" i="1"/>
  <c r="R348" i="1"/>
  <c r="S348" i="1"/>
  <c r="P349" i="1"/>
  <c r="Q349" i="1"/>
  <c r="R349" i="1"/>
  <c r="S349" i="1"/>
  <c r="P350" i="1"/>
  <c r="Q350" i="1"/>
  <c r="R350" i="1"/>
  <c r="S350" i="1"/>
  <c r="P351" i="1"/>
  <c r="Q351" i="1"/>
  <c r="R351" i="1"/>
  <c r="S351" i="1"/>
  <c r="P352" i="1"/>
  <c r="Q352" i="1"/>
  <c r="R352" i="1"/>
  <c r="S352" i="1"/>
  <c r="P353" i="1"/>
  <c r="Q353" i="1"/>
  <c r="R353" i="1"/>
  <c r="S353" i="1"/>
  <c r="P354" i="1"/>
  <c r="Q354" i="1"/>
  <c r="R354" i="1"/>
  <c r="S354" i="1"/>
  <c r="P355" i="1"/>
  <c r="Q355" i="1"/>
  <c r="R355" i="1"/>
  <c r="S355" i="1"/>
  <c r="P356" i="1"/>
  <c r="Q356" i="1"/>
  <c r="R356" i="1"/>
  <c r="S356" i="1"/>
  <c r="P357" i="1"/>
  <c r="Q357" i="1"/>
  <c r="R357" i="1"/>
  <c r="S357" i="1"/>
  <c r="P358" i="1"/>
  <c r="Q358" i="1"/>
  <c r="R358" i="1"/>
  <c r="S358" i="1"/>
  <c r="P359" i="1"/>
  <c r="Q359" i="1"/>
  <c r="R359" i="1"/>
  <c r="S359" i="1"/>
  <c r="P360" i="1"/>
  <c r="Q360" i="1"/>
  <c r="R360" i="1"/>
  <c r="S360" i="1"/>
  <c r="P361" i="1"/>
  <c r="Q361" i="1"/>
  <c r="R361" i="1"/>
  <c r="S361" i="1"/>
  <c r="P362" i="1"/>
  <c r="Q362" i="1"/>
  <c r="R362" i="1"/>
  <c r="S362" i="1"/>
  <c r="P363" i="1"/>
  <c r="Q363" i="1"/>
  <c r="R363" i="1"/>
  <c r="S363" i="1"/>
  <c r="P364" i="1"/>
  <c r="Q364" i="1"/>
  <c r="R364" i="1"/>
  <c r="S364" i="1"/>
  <c r="P365" i="1"/>
  <c r="Q365" i="1"/>
  <c r="R365" i="1"/>
  <c r="S365" i="1"/>
  <c r="P366" i="1"/>
  <c r="Q366" i="1"/>
  <c r="R366" i="1"/>
  <c r="S366" i="1"/>
  <c r="P367" i="1"/>
  <c r="Q367" i="1"/>
  <c r="R367" i="1"/>
  <c r="S367" i="1"/>
  <c r="P368" i="1"/>
  <c r="Q368" i="1"/>
  <c r="R368" i="1"/>
  <c r="S368" i="1"/>
  <c r="P369" i="1"/>
  <c r="Q369" i="1"/>
  <c r="R369" i="1"/>
  <c r="S369" i="1"/>
  <c r="P370" i="1"/>
  <c r="Q370" i="1"/>
  <c r="R370" i="1"/>
  <c r="S370" i="1"/>
  <c r="P371" i="1"/>
  <c r="Q371" i="1"/>
  <c r="R371" i="1"/>
  <c r="S371" i="1"/>
  <c r="P372" i="1"/>
  <c r="Q372" i="1"/>
  <c r="R372" i="1"/>
  <c r="S372" i="1"/>
  <c r="P373" i="1"/>
  <c r="Q373" i="1"/>
  <c r="R373" i="1"/>
  <c r="S373" i="1"/>
  <c r="P374" i="1"/>
  <c r="Q374" i="1"/>
  <c r="R374" i="1"/>
  <c r="S374" i="1"/>
  <c r="P375" i="1"/>
  <c r="Q375" i="1"/>
  <c r="R375" i="1"/>
  <c r="S375" i="1"/>
  <c r="P376" i="1"/>
  <c r="Q376" i="1"/>
  <c r="R376" i="1"/>
  <c r="S376" i="1"/>
  <c r="P377" i="1"/>
  <c r="Q377" i="1"/>
  <c r="R377" i="1"/>
  <c r="S377" i="1"/>
  <c r="P378" i="1"/>
  <c r="Q378" i="1"/>
  <c r="R378" i="1"/>
  <c r="S378" i="1"/>
  <c r="P379" i="1"/>
  <c r="Q379" i="1"/>
  <c r="R379" i="1"/>
  <c r="S379" i="1"/>
  <c r="P380" i="1"/>
  <c r="Q380" i="1"/>
  <c r="R380" i="1"/>
  <c r="S380" i="1"/>
  <c r="P381" i="1"/>
  <c r="Q381" i="1"/>
  <c r="R381" i="1"/>
  <c r="S381" i="1"/>
  <c r="P382" i="1"/>
  <c r="Q382" i="1"/>
  <c r="R382" i="1"/>
  <c r="S382" i="1"/>
  <c r="P383" i="1"/>
  <c r="Q383" i="1"/>
  <c r="R383" i="1"/>
  <c r="S383" i="1"/>
  <c r="P384" i="1"/>
  <c r="Q384" i="1"/>
  <c r="R384" i="1"/>
  <c r="S384" i="1"/>
  <c r="P385" i="1"/>
  <c r="Q385" i="1"/>
  <c r="R385" i="1"/>
  <c r="S385" i="1"/>
  <c r="P386" i="1"/>
  <c r="Q386" i="1"/>
  <c r="R386" i="1"/>
  <c r="S386" i="1"/>
  <c r="P387" i="1"/>
  <c r="Q387" i="1"/>
  <c r="R387" i="1"/>
  <c r="S387" i="1"/>
  <c r="P388" i="1"/>
  <c r="Q388" i="1"/>
  <c r="R388" i="1"/>
  <c r="S388" i="1"/>
  <c r="P389" i="1"/>
  <c r="Q389" i="1"/>
  <c r="R389" i="1"/>
  <c r="S389" i="1"/>
  <c r="P390" i="1"/>
  <c r="Q390" i="1"/>
  <c r="R390" i="1"/>
  <c r="S390" i="1"/>
  <c r="P391" i="1"/>
  <c r="Q391" i="1"/>
  <c r="R391" i="1"/>
  <c r="S391" i="1"/>
  <c r="P392" i="1"/>
  <c r="Q392" i="1"/>
  <c r="R392" i="1"/>
  <c r="S392" i="1"/>
  <c r="P393" i="1"/>
  <c r="Q393" i="1"/>
  <c r="R393" i="1"/>
  <c r="S393" i="1"/>
  <c r="P394" i="1"/>
  <c r="Q394" i="1"/>
  <c r="R394" i="1"/>
  <c r="S394" i="1"/>
  <c r="P395" i="1"/>
  <c r="Q395" i="1"/>
  <c r="R395" i="1"/>
  <c r="S395" i="1"/>
  <c r="P396" i="1"/>
  <c r="Q396" i="1"/>
  <c r="R396" i="1"/>
  <c r="S396" i="1"/>
  <c r="P397" i="1"/>
  <c r="Q397" i="1"/>
  <c r="R397" i="1"/>
  <c r="S397" i="1"/>
  <c r="P398" i="1"/>
  <c r="Q398" i="1"/>
  <c r="R398" i="1"/>
  <c r="S398" i="1"/>
  <c r="P399" i="1"/>
  <c r="Q399" i="1"/>
  <c r="R399" i="1"/>
  <c r="S399" i="1"/>
  <c r="P400" i="1"/>
  <c r="Q400" i="1"/>
  <c r="R400" i="1"/>
  <c r="S400" i="1"/>
  <c r="P401" i="1"/>
  <c r="Q401" i="1"/>
  <c r="R401" i="1"/>
  <c r="S401" i="1"/>
  <c r="P402" i="1"/>
  <c r="Q402" i="1"/>
  <c r="R402" i="1"/>
  <c r="S402" i="1"/>
  <c r="P403" i="1"/>
  <c r="Q403" i="1"/>
  <c r="R403" i="1"/>
  <c r="S403" i="1"/>
  <c r="P404" i="1"/>
  <c r="Q404" i="1"/>
  <c r="R404" i="1"/>
  <c r="S404" i="1"/>
  <c r="P405" i="1"/>
  <c r="Q405" i="1"/>
  <c r="R405" i="1"/>
  <c r="S405" i="1"/>
  <c r="P406" i="1"/>
  <c r="Q406" i="1"/>
  <c r="R406" i="1"/>
  <c r="S406" i="1"/>
  <c r="P407" i="1"/>
  <c r="Q407" i="1"/>
  <c r="R407" i="1"/>
  <c r="S407" i="1"/>
  <c r="P408" i="1"/>
  <c r="Q408" i="1"/>
  <c r="R408" i="1"/>
  <c r="S408" i="1"/>
  <c r="P409" i="1"/>
  <c r="Q409" i="1"/>
  <c r="R409" i="1"/>
  <c r="S409" i="1"/>
  <c r="P410" i="1"/>
  <c r="Q410" i="1"/>
  <c r="R410" i="1"/>
  <c r="S410" i="1"/>
  <c r="P411" i="1"/>
  <c r="Q411" i="1"/>
  <c r="R411" i="1"/>
  <c r="S411" i="1"/>
  <c r="P412" i="1"/>
  <c r="Q412" i="1"/>
  <c r="R412" i="1"/>
  <c r="S412" i="1"/>
  <c r="P413" i="1"/>
  <c r="Q413" i="1"/>
  <c r="R413" i="1"/>
  <c r="S413" i="1"/>
  <c r="P414" i="1"/>
  <c r="Q414" i="1"/>
  <c r="R414" i="1"/>
  <c r="S414" i="1"/>
  <c r="P415" i="1"/>
  <c r="Q415" i="1"/>
  <c r="R415" i="1"/>
  <c r="S415" i="1"/>
  <c r="P416" i="1"/>
  <c r="Q416" i="1"/>
  <c r="R416" i="1"/>
  <c r="S416" i="1"/>
  <c r="P417" i="1"/>
  <c r="Q417" i="1"/>
  <c r="R417" i="1"/>
  <c r="S417" i="1"/>
  <c r="P418" i="1"/>
  <c r="Q418" i="1"/>
  <c r="R418" i="1"/>
  <c r="S418" i="1"/>
  <c r="P419" i="1"/>
  <c r="Q419" i="1"/>
  <c r="R419" i="1"/>
  <c r="S419" i="1"/>
  <c r="P420" i="1"/>
  <c r="Q420" i="1"/>
  <c r="R420" i="1"/>
  <c r="S420" i="1"/>
  <c r="P421" i="1"/>
  <c r="Q421" i="1"/>
  <c r="R421" i="1"/>
  <c r="S421" i="1"/>
  <c r="P422" i="1"/>
  <c r="Q422" i="1"/>
  <c r="R422" i="1"/>
  <c r="S422" i="1"/>
  <c r="P423" i="1"/>
  <c r="Q423" i="1"/>
  <c r="R423" i="1"/>
  <c r="S423" i="1"/>
  <c r="P424" i="1"/>
  <c r="Q424" i="1"/>
  <c r="R424" i="1"/>
  <c r="S424" i="1"/>
  <c r="P425" i="1"/>
  <c r="Q425" i="1"/>
  <c r="R425" i="1"/>
  <c r="S425" i="1"/>
  <c r="P426" i="1"/>
  <c r="Q426" i="1"/>
  <c r="R426" i="1"/>
  <c r="S426" i="1"/>
  <c r="P427" i="1"/>
  <c r="Q427" i="1"/>
  <c r="R427" i="1"/>
  <c r="S427" i="1"/>
  <c r="P428" i="1"/>
  <c r="Q428" i="1"/>
  <c r="R428" i="1"/>
  <c r="S428" i="1"/>
  <c r="P429" i="1"/>
  <c r="Q429" i="1"/>
  <c r="R429" i="1"/>
  <c r="S429" i="1"/>
  <c r="P430" i="1"/>
  <c r="Q430" i="1"/>
  <c r="R430" i="1"/>
  <c r="S430" i="1"/>
  <c r="P431" i="1"/>
  <c r="Q431" i="1"/>
  <c r="R431" i="1"/>
  <c r="S431" i="1"/>
  <c r="P432" i="1"/>
  <c r="Q432" i="1"/>
  <c r="R432" i="1"/>
  <c r="S432" i="1"/>
  <c r="P433" i="1"/>
  <c r="Q433" i="1"/>
  <c r="R433" i="1"/>
  <c r="S433" i="1"/>
  <c r="P434" i="1"/>
  <c r="Q434" i="1"/>
  <c r="R434" i="1"/>
  <c r="S434" i="1"/>
  <c r="P435" i="1"/>
  <c r="Q435" i="1"/>
  <c r="R435" i="1"/>
  <c r="S435" i="1"/>
  <c r="P436" i="1"/>
  <c r="Q436" i="1"/>
  <c r="R436" i="1"/>
  <c r="S436" i="1"/>
  <c r="P437" i="1"/>
  <c r="Q437" i="1"/>
  <c r="R437" i="1"/>
  <c r="S437" i="1"/>
  <c r="P438" i="1"/>
  <c r="Q438" i="1"/>
  <c r="R438" i="1"/>
  <c r="S438" i="1"/>
  <c r="P439" i="1"/>
  <c r="Q439" i="1"/>
  <c r="R439" i="1"/>
  <c r="S439" i="1"/>
  <c r="P440" i="1"/>
  <c r="Q440" i="1"/>
  <c r="R440" i="1"/>
  <c r="S440" i="1"/>
  <c r="P441" i="1"/>
  <c r="Q441" i="1"/>
  <c r="R441" i="1"/>
  <c r="S441" i="1"/>
  <c r="P442" i="1"/>
  <c r="Q442" i="1"/>
  <c r="R442" i="1"/>
  <c r="S442" i="1"/>
  <c r="P443" i="1"/>
  <c r="Q443" i="1"/>
  <c r="R443" i="1"/>
  <c r="S443" i="1"/>
  <c r="P444" i="1"/>
  <c r="Q444" i="1"/>
  <c r="R444" i="1"/>
  <c r="S444" i="1"/>
  <c r="P445" i="1"/>
  <c r="Q445" i="1"/>
  <c r="R445" i="1"/>
  <c r="S445" i="1"/>
  <c r="P446" i="1"/>
  <c r="Q446" i="1"/>
  <c r="R446" i="1"/>
  <c r="S446" i="1"/>
  <c r="P447" i="1"/>
  <c r="Q447" i="1"/>
  <c r="R447" i="1"/>
  <c r="S447" i="1"/>
  <c r="P448" i="1"/>
  <c r="Q448" i="1"/>
  <c r="R448" i="1"/>
  <c r="S448" i="1"/>
  <c r="P449" i="1"/>
  <c r="Q449" i="1"/>
  <c r="R449" i="1"/>
  <c r="S449" i="1"/>
  <c r="P450" i="1"/>
  <c r="Q450" i="1"/>
  <c r="R450" i="1"/>
  <c r="S450" i="1"/>
  <c r="P451" i="1"/>
  <c r="Q451" i="1"/>
  <c r="R451" i="1"/>
  <c r="S451" i="1"/>
  <c r="P452" i="1"/>
  <c r="Q452" i="1"/>
  <c r="R452" i="1"/>
  <c r="S452" i="1"/>
  <c r="P453" i="1"/>
  <c r="Q453" i="1"/>
  <c r="R453" i="1"/>
  <c r="S453" i="1"/>
  <c r="P454" i="1"/>
  <c r="Q454" i="1"/>
  <c r="R454" i="1"/>
  <c r="S454" i="1"/>
  <c r="P455" i="1"/>
  <c r="Q455" i="1"/>
  <c r="R455" i="1"/>
  <c r="S455" i="1"/>
  <c r="P456" i="1"/>
  <c r="Q456" i="1"/>
  <c r="R456" i="1"/>
  <c r="S456" i="1"/>
  <c r="P457" i="1"/>
  <c r="Q457" i="1"/>
  <c r="R457" i="1"/>
  <c r="S457" i="1"/>
  <c r="P458" i="1"/>
  <c r="Q458" i="1"/>
  <c r="R458" i="1"/>
  <c r="S458" i="1"/>
  <c r="P459" i="1"/>
  <c r="Q459" i="1"/>
  <c r="R459" i="1"/>
  <c r="S459" i="1"/>
  <c r="P460" i="1"/>
  <c r="Q460" i="1"/>
  <c r="R460" i="1"/>
  <c r="S460" i="1"/>
  <c r="P461" i="1"/>
  <c r="Q461" i="1"/>
  <c r="R461" i="1"/>
  <c r="S461" i="1"/>
  <c r="P462" i="1"/>
  <c r="Q462" i="1"/>
  <c r="R462" i="1"/>
  <c r="S462" i="1"/>
  <c r="P463" i="1"/>
  <c r="Q463" i="1"/>
  <c r="R463" i="1"/>
  <c r="S463" i="1"/>
  <c r="P464" i="1"/>
  <c r="Q464" i="1"/>
  <c r="R464" i="1"/>
  <c r="S464" i="1"/>
  <c r="P465" i="1"/>
  <c r="Q465" i="1"/>
  <c r="R465" i="1"/>
  <c r="S465" i="1"/>
  <c r="P466" i="1"/>
  <c r="Q466" i="1"/>
  <c r="R466" i="1"/>
  <c r="S466" i="1"/>
  <c r="P467" i="1"/>
  <c r="Q467" i="1"/>
  <c r="R467" i="1"/>
  <c r="S467" i="1"/>
  <c r="P468" i="1"/>
  <c r="Q468" i="1"/>
  <c r="R468" i="1"/>
  <c r="S468" i="1"/>
  <c r="P469" i="1"/>
  <c r="Q469" i="1"/>
  <c r="R469" i="1"/>
  <c r="S469" i="1"/>
  <c r="P470" i="1"/>
  <c r="Q470" i="1"/>
  <c r="R470" i="1"/>
  <c r="S470" i="1"/>
  <c r="P471" i="1"/>
  <c r="Q471" i="1"/>
  <c r="R471" i="1"/>
  <c r="S471" i="1"/>
  <c r="P472" i="1"/>
  <c r="Q472" i="1"/>
  <c r="R472" i="1"/>
  <c r="S472" i="1"/>
  <c r="P473" i="1"/>
  <c r="Q473" i="1"/>
  <c r="R473" i="1"/>
  <c r="S473" i="1"/>
  <c r="P474" i="1"/>
  <c r="Q474" i="1"/>
  <c r="R474" i="1"/>
  <c r="S474" i="1"/>
  <c r="P475" i="1"/>
  <c r="Q475" i="1"/>
  <c r="R475" i="1"/>
  <c r="S475" i="1"/>
  <c r="P476" i="1"/>
  <c r="Q476" i="1"/>
  <c r="R476" i="1"/>
  <c r="S476" i="1"/>
  <c r="P477" i="1"/>
  <c r="Q477" i="1"/>
  <c r="R477" i="1"/>
  <c r="S477" i="1"/>
  <c r="P478" i="1"/>
  <c r="Q478" i="1"/>
  <c r="R478" i="1"/>
  <c r="S478" i="1"/>
  <c r="P479" i="1"/>
  <c r="Q479" i="1"/>
  <c r="R479" i="1"/>
  <c r="S479" i="1"/>
  <c r="P480" i="1"/>
  <c r="Q480" i="1"/>
  <c r="R480" i="1"/>
  <c r="S480" i="1"/>
  <c r="P481" i="1"/>
  <c r="Q481" i="1"/>
  <c r="R481" i="1"/>
  <c r="S481" i="1"/>
  <c r="P482" i="1"/>
  <c r="Q482" i="1"/>
  <c r="R482" i="1"/>
  <c r="S482" i="1"/>
  <c r="P483" i="1"/>
  <c r="Q483" i="1"/>
  <c r="R483" i="1"/>
  <c r="S483" i="1"/>
  <c r="P484" i="1"/>
  <c r="Q484" i="1"/>
  <c r="R484" i="1"/>
  <c r="S484" i="1"/>
  <c r="P485" i="1"/>
  <c r="Q485" i="1"/>
  <c r="R485" i="1"/>
  <c r="S485" i="1"/>
  <c r="P486" i="1"/>
  <c r="Q486" i="1"/>
  <c r="R486" i="1"/>
  <c r="S486" i="1"/>
  <c r="P487" i="1"/>
  <c r="Q487" i="1"/>
  <c r="R487" i="1"/>
  <c r="S487" i="1"/>
  <c r="P488" i="1"/>
  <c r="Q488" i="1"/>
  <c r="R488" i="1"/>
  <c r="S488" i="1"/>
  <c r="P489" i="1"/>
  <c r="Q489" i="1"/>
  <c r="R489" i="1"/>
  <c r="S489" i="1"/>
  <c r="P490" i="1"/>
  <c r="Q490" i="1"/>
  <c r="R490" i="1"/>
  <c r="S490" i="1"/>
  <c r="P491" i="1"/>
  <c r="Q491" i="1"/>
  <c r="R491" i="1"/>
  <c r="S491" i="1"/>
  <c r="P492" i="1"/>
  <c r="Q492" i="1"/>
  <c r="R492" i="1"/>
  <c r="S492" i="1"/>
  <c r="P493" i="1"/>
  <c r="Q493" i="1"/>
  <c r="R493" i="1"/>
  <c r="S493" i="1"/>
  <c r="P494" i="1"/>
  <c r="Q494" i="1"/>
  <c r="R494" i="1"/>
  <c r="S494" i="1"/>
  <c r="P495" i="1"/>
  <c r="Q495" i="1"/>
  <c r="R495" i="1"/>
  <c r="S495" i="1"/>
  <c r="P496" i="1"/>
  <c r="Q496" i="1"/>
  <c r="R496" i="1"/>
  <c r="S496" i="1"/>
  <c r="P497" i="1"/>
  <c r="Q497" i="1"/>
  <c r="R497" i="1"/>
  <c r="S497" i="1"/>
  <c r="P498" i="1"/>
  <c r="Q498" i="1"/>
  <c r="R498" i="1"/>
  <c r="S498" i="1"/>
  <c r="P499" i="1"/>
  <c r="Q499" i="1"/>
  <c r="R499" i="1"/>
  <c r="S499" i="1"/>
  <c r="P500" i="1"/>
  <c r="Q500" i="1"/>
  <c r="R500" i="1"/>
  <c r="S500" i="1"/>
  <c r="P501" i="1"/>
  <c r="Q501" i="1"/>
  <c r="R501" i="1"/>
  <c r="S501" i="1"/>
  <c r="P502" i="1"/>
  <c r="Q502" i="1"/>
  <c r="R502" i="1"/>
  <c r="S502" i="1"/>
  <c r="P503" i="1"/>
  <c r="Q503" i="1"/>
  <c r="R503" i="1"/>
  <c r="S503" i="1"/>
  <c r="P504" i="1"/>
  <c r="Q504" i="1"/>
  <c r="R504" i="1"/>
  <c r="S504" i="1"/>
  <c r="P505" i="1"/>
  <c r="Q505" i="1"/>
  <c r="R505" i="1"/>
  <c r="S505" i="1"/>
  <c r="P506" i="1"/>
  <c r="Q506" i="1"/>
  <c r="R506" i="1"/>
  <c r="S506" i="1"/>
  <c r="P507" i="1"/>
  <c r="Q507" i="1"/>
  <c r="R507" i="1"/>
  <c r="S507" i="1"/>
  <c r="P508" i="1"/>
  <c r="Q508" i="1"/>
  <c r="R508" i="1"/>
  <c r="S508" i="1"/>
  <c r="P509" i="1"/>
  <c r="Q509" i="1"/>
  <c r="R509" i="1"/>
  <c r="S509" i="1"/>
  <c r="P510" i="1"/>
  <c r="Q510" i="1"/>
  <c r="R510" i="1"/>
  <c r="S510" i="1"/>
  <c r="P511" i="1"/>
  <c r="Q511" i="1"/>
  <c r="R511" i="1"/>
  <c r="S511" i="1"/>
  <c r="P512" i="1"/>
  <c r="Q512" i="1"/>
  <c r="R512" i="1"/>
  <c r="S512" i="1"/>
  <c r="P513" i="1"/>
  <c r="Q513" i="1"/>
  <c r="R513" i="1"/>
  <c r="S513" i="1"/>
  <c r="P514" i="1"/>
  <c r="Q514" i="1"/>
  <c r="R514" i="1"/>
  <c r="S514" i="1"/>
  <c r="P515" i="1"/>
  <c r="Q515" i="1"/>
  <c r="R515" i="1"/>
  <c r="S515" i="1"/>
  <c r="P516" i="1"/>
  <c r="Q516" i="1"/>
  <c r="R516" i="1"/>
  <c r="S516" i="1"/>
  <c r="P517" i="1"/>
  <c r="Q517" i="1"/>
  <c r="R517" i="1"/>
  <c r="S517" i="1"/>
  <c r="P518" i="1"/>
  <c r="Q518" i="1"/>
  <c r="R518" i="1"/>
  <c r="S518" i="1"/>
  <c r="P519" i="1"/>
  <c r="Q519" i="1"/>
  <c r="R519" i="1"/>
  <c r="S519" i="1"/>
  <c r="P520" i="1"/>
  <c r="Q520" i="1"/>
  <c r="R520" i="1"/>
  <c r="S520" i="1"/>
  <c r="P521" i="1"/>
  <c r="Q521" i="1"/>
  <c r="R521" i="1"/>
  <c r="S521" i="1"/>
  <c r="P522" i="1"/>
  <c r="Q522" i="1"/>
  <c r="R522" i="1"/>
  <c r="S522" i="1"/>
  <c r="P523" i="1"/>
  <c r="Q523" i="1"/>
  <c r="R523" i="1"/>
  <c r="S523" i="1"/>
  <c r="P524" i="1"/>
  <c r="Q524" i="1"/>
  <c r="R524" i="1"/>
  <c r="S524" i="1"/>
  <c r="P525" i="1"/>
  <c r="Q525" i="1"/>
  <c r="R525" i="1"/>
  <c r="S525" i="1"/>
  <c r="P526" i="1"/>
  <c r="Q526" i="1"/>
  <c r="R526" i="1"/>
  <c r="S526" i="1"/>
  <c r="P527" i="1"/>
  <c r="Q527" i="1"/>
  <c r="R527" i="1"/>
  <c r="S527" i="1"/>
  <c r="P528" i="1"/>
  <c r="Q528" i="1"/>
  <c r="R528" i="1"/>
  <c r="S528" i="1"/>
  <c r="P529" i="1"/>
  <c r="Q529" i="1"/>
  <c r="R529" i="1"/>
  <c r="S529" i="1"/>
  <c r="P530" i="1"/>
  <c r="Q530" i="1"/>
  <c r="R530" i="1"/>
  <c r="S530" i="1"/>
  <c r="P531" i="1"/>
  <c r="Q531" i="1"/>
  <c r="R531" i="1"/>
  <c r="S531" i="1"/>
  <c r="P532" i="1"/>
  <c r="Q532" i="1"/>
  <c r="R532" i="1"/>
  <c r="S532" i="1"/>
  <c r="P533" i="1"/>
  <c r="Q533" i="1"/>
  <c r="R533" i="1"/>
  <c r="S533" i="1"/>
  <c r="P534" i="1"/>
  <c r="Q534" i="1"/>
  <c r="R534" i="1"/>
  <c r="S534" i="1"/>
  <c r="P535" i="1"/>
  <c r="Q535" i="1"/>
  <c r="R535" i="1"/>
  <c r="S535" i="1"/>
  <c r="P536" i="1"/>
  <c r="Q536" i="1"/>
  <c r="R536" i="1"/>
  <c r="S536" i="1"/>
  <c r="P537" i="1"/>
  <c r="Q537" i="1"/>
  <c r="R537" i="1"/>
  <c r="S537" i="1"/>
  <c r="P538" i="1"/>
  <c r="Q538" i="1"/>
  <c r="R538" i="1"/>
  <c r="S538" i="1"/>
  <c r="P539" i="1"/>
  <c r="Q539" i="1"/>
  <c r="R539" i="1"/>
  <c r="S539" i="1"/>
  <c r="P540" i="1"/>
  <c r="Q540" i="1"/>
  <c r="R540" i="1"/>
  <c r="S540" i="1"/>
  <c r="P541" i="1"/>
  <c r="Q541" i="1"/>
  <c r="R541" i="1"/>
  <c r="S541" i="1"/>
  <c r="P542" i="1"/>
  <c r="Q542" i="1"/>
  <c r="R542" i="1"/>
  <c r="S542" i="1"/>
  <c r="P543" i="1"/>
  <c r="Q543" i="1"/>
  <c r="R543" i="1"/>
  <c r="S543" i="1"/>
  <c r="P544" i="1"/>
  <c r="Q544" i="1"/>
  <c r="R544" i="1"/>
  <c r="S544" i="1"/>
  <c r="P545" i="1"/>
  <c r="Q545" i="1"/>
  <c r="R545" i="1"/>
  <c r="S545" i="1"/>
  <c r="P546" i="1"/>
  <c r="Q546" i="1"/>
  <c r="R546" i="1"/>
  <c r="S546" i="1"/>
  <c r="P547" i="1"/>
  <c r="Q547" i="1"/>
  <c r="R547" i="1"/>
  <c r="S547" i="1"/>
  <c r="P548" i="1"/>
  <c r="Q548" i="1"/>
  <c r="R548" i="1"/>
  <c r="S548" i="1"/>
  <c r="P549" i="1"/>
  <c r="Q549" i="1"/>
  <c r="R549" i="1"/>
  <c r="S549" i="1"/>
  <c r="P550" i="1"/>
  <c r="Q550" i="1"/>
  <c r="R550" i="1"/>
  <c r="S550" i="1"/>
  <c r="P551" i="1"/>
  <c r="Q551" i="1"/>
  <c r="R551" i="1"/>
  <c r="S551" i="1"/>
  <c r="P552" i="1"/>
  <c r="Q552" i="1"/>
  <c r="R552" i="1"/>
  <c r="S552" i="1"/>
  <c r="P553" i="1"/>
  <c r="Q553" i="1"/>
  <c r="R553" i="1"/>
  <c r="S553" i="1"/>
  <c r="P554" i="1"/>
  <c r="Q554" i="1"/>
  <c r="R554" i="1"/>
  <c r="S554" i="1"/>
  <c r="P555" i="1"/>
  <c r="Q555" i="1"/>
  <c r="R555" i="1"/>
  <c r="S555" i="1"/>
  <c r="P556" i="1"/>
  <c r="Q556" i="1"/>
  <c r="R556" i="1"/>
  <c r="S556" i="1"/>
  <c r="P557" i="1"/>
  <c r="Q557" i="1"/>
  <c r="R557" i="1"/>
  <c r="S557" i="1"/>
  <c r="P558" i="1"/>
  <c r="Q558" i="1"/>
  <c r="R558" i="1"/>
  <c r="S558" i="1"/>
  <c r="P559" i="1"/>
  <c r="Q559" i="1"/>
  <c r="R559" i="1"/>
  <c r="S559" i="1"/>
  <c r="P560" i="1"/>
  <c r="Q560" i="1"/>
  <c r="R560" i="1"/>
  <c r="S560" i="1"/>
  <c r="P561" i="1"/>
  <c r="Q561" i="1"/>
  <c r="R561" i="1"/>
  <c r="S561" i="1"/>
  <c r="P562" i="1"/>
  <c r="Q562" i="1"/>
  <c r="R562" i="1"/>
  <c r="S562" i="1"/>
  <c r="P563" i="1"/>
  <c r="Q563" i="1"/>
  <c r="R563" i="1"/>
  <c r="S563" i="1"/>
  <c r="P564" i="1"/>
  <c r="Q564" i="1"/>
  <c r="R564" i="1"/>
  <c r="S564" i="1"/>
  <c r="P565" i="1"/>
  <c r="Q565" i="1"/>
  <c r="R565" i="1"/>
  <c r="S565" i="1"/>
  <c r="P566" i="1"/>
  <c r="Q566" i="1"/>
  <c r="R566" i="1"/>
  <c r="S566" i="1"/>
  <c r="P567" i="1"/>
  <c r="Q567" i="1"/>
  <c r="R567" i="1"/>
  <c r="S567" i="1"/>
  <c r="P568" i="1"/>
  <c r="Q568" i="1"/>
  <c r="R568" i="1"/>
  <c r="S568" i="1"/>
  <c r="P569" i="1"/>
  <c r="Q569" i="1"/>
  <c r="R569" i="1"/>
  <c r="S569" i="1"/>
  <c r="P570" i="1"/>
  <c r="Q570" i="1"/>
  <c r="R570" i="1"/>
  <c r="S570" i="1"/>
  <c r="P571" i="1"/>
  <c r="Q571" i="1"/>
  <c r="R571" i="1"/>
  <c r="S571" i="1"/>
  <c r="P572" i="1"/>
  <c r="Q572" i="1"/>
  <c r="R572" i="1"/>
  <c r="S572" i="1"/>
  <c r="P573" i="1"/>
  <c r="Q573" i="1"/>
  <c r="R573" i="1"/>
  <c r="S573" i="1"/>
  <c r="P574" i="1"/>
  <c r="Q574" i="1"/>
  <c r="R574" i="1"/>
  <c r="S574" i="1"/>
  <c r="P575" i="1"/>
  <c r="Q575" i="1"/>
  <c r="R575" i="1"/>
  <c r="S575" i="1"/>
  <c r="P576" i="1"/>
  <c r="Q576" i="1"/>
  <c r="R576" i="1"/>
  <c r="S576" i="1"/>
  <c r="P577" i="1"/>
  <c r="Q577" i="1"/>
  <c r="R577" i="1"/>
  <c r="S577" i="1"/>
  <c r="P578" i="1"/>
  <c r="Q578" i="1"/>
  <c r="R578" i="1"/>
  <c r="S578" i="1"/>
  <c r="P579" i="1"/>
  <c r="Q579" i="1"/>
  <c r="R579" i="1"/>
  <c r="S579" i="1"/>
  <c r="P580" i="1"/>
  <c r="Q580" i="1"/>
  <c r="R580" i="1"/>
  <c r="S580" i="1"/>
  <c r="P581" i="1"/>
  <c r="Q581" i="1"/>
  <c r="R581" i="1"/>
  <c r="S581" i="1"/>
  <c r="P582" i="1"/>
  <c r="Q582" i="1"/>
  <c r="R582" i="1"/>
  <c r="S582" i="1"/>
  <c r="P583" i="1"/>
  <c r="Q583" i="1"/>
  <c r="R583" i="1"/>
  <c r="S583" i="1"/>
  <c r="P584" i="1"/>
  <c r="Q584" i="1"/>
  <c r="R584" i="1"/>
  <c r="S584" i="1"/>
  <c r="P585" i="1"/>
  <c r="Q585" i="1"/>
  <c r="R585" i="1"/>
  <c r="S585" i="1"/>
  <c r="P586" i="1"/>
  <c r="Q586" i="1"/>
  <c r="R586" i="1"/>
  <c r="S586" i="1"/>
  <c r="P587" i="1"/>
  <c r="Q587" i="1"/>
  <c r="R587" i="1"/>
  <c r="S587" i="1"/>
  <c r="P588" i="1"/>
  <c r="Q588" i="1"/>
  <c r="R588" i="1"/>
  <c r="S588" i="1"/>
  <c r="P589" i="1"/>
  <c r="Q589" i="1"/>
  <c r="R589" i="1"/>
  <c r="S589" i="1"/>
  <c r="P590" i="1"/>
  <c r="Q590" i="1"/>
  <c r="R590" i="1"/>
  <c r="S590" i="1"/>
  <c r="P591" i="1"/>
  <c r="Q591" i="1"/>
  <c r="R591" i="1"/>
  <c r="S591" i="1"/>
  <c r="P592" i="1"/>
  <c r="Q592" i="1"/>
  <c r="R592" i="1"/>
  <c r="S592" i="1"/>
  <c r="P593" i="1"/>
  <c r="Q593" i="1"/>
  <c r="R593" i="1"/>
  <c r="S593" i="1"/>
  <c r="P594" i="1"/>
  <c r="Q594" i="1"/>
  <c r="R594" i="1"/>
  <c r="S594" i="1"/>
  <c r="P595" i="1"/>
  <c r="Q595" i="1"/>
  <c r="R595" i="1"/>
  <c r="S595" i="1"/>
  <c r="P596" i="1"/>
  <c r="Q596" i="1"/>
  <c r="R596" i="1"/>
  <c r="S596" i="1"/>
  <c r="P597" i="1"/>
  <c r="Q597" i="1"/>
  <c r="R597" i="1"/>
  <c r="S597" i="1"/>
  <c r="P598" i="1"/>
  <c r="Q598" i="1"/>
  <c r="R598" i="1"/>
  <c r="S598" i="1"/>
  <c r="P599" i="1"/>
  <c r="Q599" i="1"/>
  <c r="R599" i="1"/>
  <c r="S599" i="1"/>
  <c r="P600" i="1"/>
  <c r="Q600" i="1"/>
  <c r="R600" i="1"/>
  <c r="S600" i="1"/>
  <c r="P601" i="1"/>
  <c r="Q601" i="1"/>
  <c r="R601" i="1"/>
  <c r="S601" i="1"/>
  <c r="P602" i="1"/>
  <c r="Q602" i="1"/>
  <c r="R602" i="1"/>
  <c r="S602" i="1"/>
  <c r="P603" i="1"/>
  <c r="Q603" i="1"/>
  <c r="R603" i="1"/>
  <c r="S603" i="1"/>
  <c r="P604" i="1"/>
  <c r="Q604" i="1"/>
  <c r="R604" i="1"/>
  <c r="S604" i="1"/>
  <c r="P605" i="1"/>
  <c r="Q605" i="1"/>
  <c r="R605" i="1"/>
  <c r="S605" i="1"/>
  <c r="P606" i="1"/>
  <c r="Q606" i="1"/>
  <c r="R606" i="1"/>
  <c r="S606" i="1"/>
  <c r="P607" i="1"/>
  <c r="Q607" i="1"/>
  <c r="R607" i="1"/>
  <c r="S607" i="1"/>
  <c r="P608" i="1"/>
  <c r="Q608" i="1"/>
  <c r="R608" i="1"/>
  <c r="S608" i="1"/>
  <c r="P609" i="1"/>
  <c r="Q609" i="1"/>
  <c r="R609" i="1"/>
  <c r="S609" i="1"/>
  <c r="P610" i="1"/>
  <c r="Q610" i="1"/>
  <c r="R610" i="1"/>
  <c r="S610" i="1"/>
  <c r="P611" i="1"/>
  <c r="Q611" i="1"/>
  <c r="R611" i="1"/>
  <c r="S611" i="1"/>
  <c r="P612" i="1"/>
  <c r="Q612" i="1"/>
  <c r="R612" i="1"/>
  <c r="S612" i="1"/>
  <c r="P613" i="1"/>
  <c r="Q613" i="1"/>
  <c r="R613" i="1"/>
  <c r="S613" i="1"/>
  <c r="P614" i="1"/>
  <c r="Q614" i="1"/>
  <c r="R614" i="1"/>
  <c r="S614" i="1"/>
  <c r="P615" i="1"/>
  <c r="Q615" i="1"/>
  <c r="R615" i="1"/>
  <c r="S615" i="1"/>
  <c r="P616" i="1"/>
  <c r="Q616" i="1"/>
  <c r="R616" i="1"/>
  <c r="S616" i="1"/>
  <c r="P617" i="1"/>
  <c r="Q617" i="1"/>
  <c r="R617" i="1"/>
  <c r="S617" i="1"/>
  <c r="P618" i="1"/>
  <c r="Q618" i="1"/>
  <c r="R618" i="1"/>
  <c r="S618" i="1"/>
  <c r="P619" i="1"/>
  <c r="Q619" i="1"/>
  <c r="R619" i="1"/>
  <c r="S619" i="1"/>
  <c r="P620" i="1"/>
  <c r="Q620" i="1"/>
  <c r="R620" i="1"/>
  <c r="S620" i="1"/>
  <c r="P621" i="1"/>
  <c r="Q621" i="1"/>
  <c r="R621" i="1"/>
  <c r="S621" i="1"/>
  <c r="P622" i="1"/>
  <c r="Q622" i="1"/>
  <c r="R622" i="1"/>
  <c r="S622" i="1"/>
  <c r="P623" i="1"/>
  <c r="Q623" i="1"/>
  <c r="R623" i="1"/>
  <c r="S623" i="1"/>
  <c r="P624" i="1"/>
  <c r="Q624" i="1"/>
  <c r="R624" i="1"/>
  <c r="S624" i="1"/>
  <c r="P625" i="1"/>
  <c r="Q625" i="1"/>
  <c r="R625" i="1"/>
  <c r="S625" i="1"/>
  <c r="P626" i="1"/>
  <c r="Q626" i="1"/>
  <c r="R626" i="1"/>
  <c r="S626" i="1"/>
  <c r="P627" i="1"/>
  <c r="Q627" i="1"/>
  <c r="R627" i="1"/>
  <c r="S627" i="1"/>
  <c r="P628" i="1"/>
  <c r="Q628" i="1"/>
  <c r="R628" i="1"/>
  <c r="S628" i="1"/>
  <c r="P629" i="1"/>
  <c r="Q629" i="1"/>
  <c r="R629" i="1"/>
  <c r="S629" i="1"/>
  <c r="P630" i="1"/>
  <c r="Q630" i="1"/>
  <c r="R630" i="1"/>
  <c r="S630" i="1"/>
  <c r="P631" i="1"/>
  <c r="Q631" i="1"/>
  <c r="R631" i="1"/>
  <c r="S631" i="1"/>
  <c r="P632" i="1"/>
  <c r="Q632" i="1"/>
  <c r="R632" i="1"/>
  <c r="S632" i="1"/>
  <c r="P633" i="1"/>
  <c r="Q633" i="1"/>
  <c r="R633" i="1"/>
  <c r="S633" i="1"/>
  <c r="P634" i="1"/>
  <c r="Q634" i="1"/>
  <c r="R634" i="1"/>
  <c r="S634" i="1"/>
  <c r="P635" i="1"/>
  <c r="Q635" i="1"/>
  <c r="R635" i="1"/>
  <c r="S635" i="1"/>
  <c r="P636" i="1"/>
  <c r="Q636" i="1"/>
  <c r="R636" i="1"/>
  <c r="S636" i="1"/>
  <c r="P637" i="1"/>
  <c r="Q637" i="1"/>
  <c r="R637" i="1"/>
  <c r="S637" i="1"/>
  <c r="P638" i="1"/>
  <c r="Q638" i="1"/>
  <c r="R638" i="1"/>
  <c r="S638" i="1"/>
  <c r="P639" i="1"/>
  <c r="Q639" i="1"/>
  <c r="R639" i="1"/>
  <c r="S639" i="1"/>
  <c r="P640" i="1"/>
  <c r="Q640" i="1"/>
  <c r="R640" i="1"/>
  <c r="S640" i="1"/>
  <c r="P641" i="1"/>
  <c r="Q641" i="1"/>
  <c r="R641" i="1"/>
  <c r="S641" i="1"/>
  <c r="P642" i="1"/>
  <c r="Q642" i="1"/>
  <c r="R642" i="1"/>
  <c r="S642" i="1"/>
  <c r="P643" i="1"/>
  <c r="Q643" i="1"/>
  <c r="R643" i="1"/>
  <c r="S643" i="1"/>
  <c r="P644" i="1"/>
  <c r="Q644" i="1"/>
  <c r="R644" i="1"/>
  <c r="S644" i="1"/>
  <c r="P645" i="1"/>
  <c r="Q645" i="1"/>
  <c r="R645" i="1"/>
  <c r="S645" i="1"/>
  <c r="P646" i="1"/>
  <c r="Q646" i="1"/>
  <c r="R646" i="1"/>
  <c r="S646" i="1"/>
  <c r="P647" i="1"/>
  <c r="Q647" i="1"/>
  <c r="R647" i="1"/>
  <c r="S647" i="1"/>
  <c r="P648" i="1"/>
  <c r="Q648" i="1"/>
  <c r="R648" i="1"/>
  <c r="S648" i="1"/>
  <c r="P649" i="1"/>
  <c r="Q649" i="1"/>
  <c r="R649" i="1"/>
  <c r="S649" i="1"/>
  <c r="P650" i="1"/>
  <c r="Q650" i="1"/>
  <c r="R650" i="1"/>
  <c r="S650" i="1"/>
  <c r="P651" i="1"/>
  <c r="Q651" i="1"/>
  <c r="R651" i="1"/>
  <c r="S651" i="1"/>
  <c r="P652" i="1"/>
  <c r="Q652" i="1"/>
  <c r="R652" i="1"/>
  <c r="S652" i="1"/>
  <c r="P653" i="1"/>
  <c r="Q653" i="1"/>
  <c r="R653" i="1"/>
  <c r="S653" i="1"/>
  <c r="P654" i="1"/>
  <c r="Q654" i="1"/>
  <c r="R654" i="1"/>
  <c r="S654" i="1"/>
  <c r="P655" i="1"/>
  <c r="Q655" i="1"/>
  <c r="R655" i="1"/>
  <c r="S655" i="1"/>
  <c r="P656" i="1"/>
  <c r="Q656" i="1"/>
  <c r="R656" i="1"/>
  <c r="S656" i="1"/>
  <c r="P657" i="1"/>
  <c r="Q657" i="1"/>
  <c r="R657" i="1"/>
  <c r="S657" i="1"/>
  <c r="P658" i="1"/>
  <c r="Q658" i="1"/>
  <c r="R658" i="1"/>
  <c r="S658" i="1"/>
  <c r="P659" i="1"/>
  <c r="Q659" i="1"/>
  <c r="R659" i="1"/>
  <c r="S659" i="1"/>
  <c r="P660" i="1"/>
  <c r="Q660" i="1"/>
  <c r="R660" i="1"/>
  <c r="S660" i="1"/>
  <c r="P661" i="1"/>
  <c r="Q661" i="1"/>
  <c r="R661" i="1"/>
  <c r="S661" i="1"/>
  <c r="P662" i="1"/>
  <c r="Q662" i="1"/>
  <c r="R662" i="1"/>
  <c r="S662" i="1"/>
  <c r="P663" i="1"/>
  <c r="Q663" i="1"/>
  <c r="R663" i="1"/>
  <c r="S663" i="1"/>
  <c r="P664" i="1"/>
  <c r="Q664" i="1"/>
  <c r="R664" i="1"/>
  <c r="S664" i="1"/>
  <c r="P665" i="1"/>
  <c r="Q665" i="1"/>
  <c r="R665" i="1"/>
  <c r="S665" i="1"/>
  <c r="P666" i="1"/>
  <c r="Q666" i="1"/>
  <c r="R666" i="1"/>
  <c r="S666" i="1"/>
  <c r="P667" i="1"/>
  <c r="Q667" i="1"/>
  <c r="R667" i="1"/>
  <c r="S667" i="1"/>
  <c r="P668" i="1"/>
  <c r="Q668" i="1"/>
  <c r="R668" i="1"/>
  <c r="S668" i="1"/>
  <c r="P669" i="1"/>
  <c r="Q669" i="1"/>
  <c r="R669" i="1"/>
  <c r="S669" i="1"/>
  <c r="P670" i="1"/>
  <c r="Q670" i="1"/>
  <c r="R670" i="1"/>
  <c r="S670" i="1"/>
  <c r="P671" i="1"/>
  <c r="Q671" i="1"/>
  <c r="R671" i="1"/>
  <c r="S671" i="1"/>
  <c r="P672" i="1"/>
  <c r="Q672" i="1"/>
  <c r="R672" i="1"/>
  <c r="S672" i="1"/>
  <c r="P673" i="1"/>
  <c r="Q673" i="1"/>
  <c r="R673" i="1"/>
  <c r="S673" i="1"/>
  <c r="P674" i="1"/>
  <c r="Q674" i="1"/>
  <c r="R674" i="1"/>
  <c r="S674" i="1"/>
  <c r="P675" i="1"/>
  <c r="Q675" i="1"/>
  <c r="R675" i="1"/>
  <c r="S675" i="1"/>
  <c r="P676" i="1"/>
  <c r="Q676" i="1"/>
  <c r="R676" i="1"/>
  <c r="S676" i="1"/>
  <c r="P677" i="1"/>
  <c r="Q677" i="1"/>
  <c r="R677" i="1"/>
  <c r="S677" i="1"/>
  <c r="P678" i="1"/>
  <c r="Q678" i="1"/>
  <c r="R678" i="1"/>
  <c r="S678" i="1"/>
  <c r="P679" i="1"/>
  <c r="Q679" i="1"/>
  <c r="R679" i="1"/>
  <c r="S679" i="1"/>
  <c r="P680" i="1"/>
  <c r="Q680" i="1"/>
  <c r="R680" i="1"/>
  <c r="S680" i="1"/>
  <c r="P681" i="1"/>
  <c r="Q681" i="1"/>
  <c r="R681" i="1"/>
  <c r="S681" i="1"/>
  <c r="P682" i="1"/>
  <c r="Q682" i="1"/>
  <c r="R682" i="1"/>
  <c r="S682" i="1"/>
  <c r="P683" i="1"/>
  <c r="Q683" i="1"/>
  <c r="R683" i="1"/>
  <c r="S683" i="1"/>
  <c r="P684" i="1"/>
  <c r="Q684" i="1"/>
  <c r="R684" i="1"/>
  <c r="S684" i="1"/>
  <c r="P685" i="1"/>
  <c r="Q685" i="1"/>
  <c r="R685" i="1"/>
  <c r="S685" i="1"/>
  <c r="P686" i="1"/>
  <c r="Q686" i="1"/>
  <c r="R686" i="1"/>
  <c r="S686" i="1"/>
  <c r="P687" i="1"/>
  <c r="Q687" i="1"/>
  <c r="R687" i="1"/>
  <c r="S687" i="1"/>
  <c r="P688" i="1"/>
  <c r="Q688" i="1"/>
  <c r="R688" i="1"/>
  <c r="S688" i="1"/>
  <c r="P689" i="1"/>
  <c r="Q689" i="1"/>
  <c r="R689" i="1"/>
  <c r="S689" i="1"/>
  <c r="P690" i="1"/>
  <c r="Q690" i="1"/>
  <c r="R690" i="1"/>
  <c r="S690" i="1"/>
  <c r="P691" i="1"/>
  <c r="Q691" i="1"/>
  <c r="R691" i="1"/>
  <c r="S691" i="1"/>
  <c r="P692" i="1"/>
  <c r="Q692" i="1"/>
  <c r="R692" i="1"/>
  <c r="S692" i="1"/>
  <c r="P693" i="1"/>
  <c r="Q693" i="1"/>
  <c r="R693" i="1"/>
  <c r="S693" i="1"/>
  <c r="P694" i="1"/>
  <c r="Q694" i="1"/>
  <c r="R694" i="1"/>
  <c r="S694" i="1"/>
  <c r="P695" i="1"/>
  <c r="Q695" i="1"/>
  <c r="R695" i="1"/>
  <c r="S695" i="1"/>
  <c r="P696" i="1"/>
  <c r="Q696" i="1"/>
  <c r="R696" i="1"/>
  <c r="S696" i="1"/>
  <c r="P697" i="1"/>
  <c r="Q697" i="1"/>
  <c r="R697" i="1"/>
  <c r="S697" i="1"/>
  <c r="P698" i="1"/>
  <c r="Q698" i="1"/>
  <c r="R698" i="1"/>
  <c r="S698" i="1"/>
  <c r="P699" i="1"/>
  <c r="Q699" i="1"/>
  <c r="R699" i="1"/>
  <c r="S699" i="1"/>
  <c r="P700" i="1"/>
  <c r="Q700" i="1"/>
  <c r="R700" i="1"/>
  <c r="S700" i="1"/>
  <c r="P701" i="1"/>
  <c r="Q701" i="1"/>
  <c r="R701" i="1"/>
  <c r="S701" i="1"/>
  <c r="P702" i="1"/>
  <c r="Q702" i="1"/>
  <c r="R702" i="1"/>
  <c r="S702" i="1"/>
  <c r="P703" i="1"/>
  <c r="Q703" i="1"/>
  <c r="R703" i="1"/>
  <c r="S703" i="1"/>
  <c r="P704" i="1"/>
  <c r="Q704" i="1"/>
  <c r="R704" i="1"/>
  <c r="S704" i="1"/>
  <c r="P705" i="1"/>
  <c r="Q705" i="1"/>
  <c r="R705" i="1"/>
  <c r="S705" i="1"/>
  <c r="P706" i="1"/>
  <c r="Q706" i="1"/>
  <c r="R706" i="1"/>
  <c r="S706" i="1"/>
  <c r="P707" i="1"/>
  <c r="Q707" i="1"/>
  <c r="R707" i="1"/>
  <c r="S707" i="1"/>
  <c r="P708" i="1"/>
  <c r="Q708" i="1"/>
  <c r="R708" i="1"/>
  <c r="S708" i="1"/>
  <c r="P709" i="1"/>
  <c r="Q709" i="1"/>
  <c r="R709" i="1"/>
  <c r="S709" i="1"/>
  <c r="P710" i="1"/>
  <c r="Q710" i="1"/>
  <c r="R710" i="1"/>
  <c r="S710" i="1"/>
  <c r="P711" i="1"/>
  <c r="Q711" i="1"/>
  <c r="R711" i="1"/>
  <c r="S711" i="1"/>
  <c r="P712" i="1"/>
  <c r="Q712" i="1"/>
  <c r="R712" i="1"/>
  <c r="S712" i="1"/>
  <c r="P713" i="1"/>
  <c r="Q713" i="1"/>
  <c r="R713" i="1"/>
  <c r="S713" i="1"/>
  <c r="P714" i="1"/>
  <c r="Q714" i="1"/>
  <c r="R714" i="1"/>
  <c r="S714" i="1"/>
  <c r="P715" i="1"/>
  <c r="Q715" i="1"/>
  <c r="R715" i="1"/>
  <c r="S715" i="1"/>
  <c r="P716" i="1"/>
  <c r="Q716" i="1"/>
  <c r="R716" i="1"/>
  <c r="S716" i="1"/>
  <c r="P717" i="1"/>
  <c r="Q717" i="1"/>
  <c r="R717" i="1"/>
  <c r="S717" i="1"/>
  <c r="P718" i="1"/>
  <c r="Q718" i="1"/>
  <c r="R718" i="1"/>
  <c r="S718" i="1"/>
  <c r="P719" i="1"/>
  <c r="Q719" i="1"/>
  <c r="R719" i="1"/>
  <c r="S719" i="1"/>
  <c r="P720" i="1"/>
  <c r="Q720" i="1"/>
  <c r="R720" i="1"/>
  <c r="S720" i="1"/>
  <c r="P721" i="1"/>
  <c r="Q721" i="1"/>
  <c r="R721" i="1"/>
  <c r="S721" i="1"/>
  <c r="P722" i="1"/>
  <c r="Q722" i="1"/>
  <c r="R722" i="1"/>
  <c r="S722" i="1"/>
  <c r="P723" i="1"/>
  <c r="Q723" i="1"/>
  <c r="R723" i="1"/>
  <c r="S723" i="1"/>
  <c r="P724" i="1"/>
  <c r="Q724" i="1"/>
  <c r="R724" i="1"/>
  <c r="S724" i="1"/>
  <c r="P725" i="1"/>
  <c r="Q725" i="1"/>
  <c r="R725" i="1"/>
  <c r="S725" i="1"/>
  <c r="P726" i="1"/>
  <c r="Q726" i="1"/>
  <c r="R726" i="1"/>
  <c r="S726" i="1"/>
  <c r="P727" i="1"/>
  <c r="Q727" i="1"/>
  <c r="R727" i="1"/>
  <c r="S727" i="1"/>
  <c r="P728" i="1"/>
  <c r="Q728" i="1"/>
  <c r="R728" i="1"/>
  <c r="S728" i="1"/>
  <c r="P729" i="1"/>
  <c r="Q729" i="1"/>
  <c r="R729" i="1"/>
  <c r="S729" i="1"/>
  <c r="P730" i="1"/>
  <c r="Q730" i="1"/>
  <c r="R730" i="1"/>
  <c r="S730" i="1"/>
  <c r="P731" i="1"/>
  <c r="Q731" i="1"/>
  <c r="R731" i="1"/>
  <c r="S731" i="1"/>
  <c r="P732" i="1"/>
  <c r="Q732" i="1"/>
  <c r="R732" i="1"/>
  <c r="S732" i="1"/>
  <c r="P733" i="1"/>
  <c r="Q733" i="1"/>
  <c r="R733" i="1"/>
  <c r="S733" i="1"/>
  <c r="P734" i="1"/>
  <c r="Q734" i="1"/>
  <c r="R734" i="1"/>
  <c r="S734" i="1"/>
  <c r="P735" i="1"/>
  <c r="Q735" i="1"/>
  <c r="R735" i="1"/>
  <c r="S735" i="1"/>
  <c r="P736" i="1"/>
  <c r="Q736" i="1"/>
  <c r="R736" i="1"/>
  <c r="S736" i="1"/>
  <c r="P737" i="1"/>
  <c r="Q737" i="1"/>
  <c r="R737" i="1"/>
  <c r="S737" i="1"/>
  <c r="P738" i="1"/>
  <c r="Q738" i="1"/>
  <c r="R738" i="1"/>
  <c r="S738" i="1"/>
  <c r="P739" i="1"/>
  <c r="Q739" i="1"/>
  <c r="R739" i="1"/>
  <c r="S739" i="1"/>
  <c r="P740" i="1"/>
  <c r="Q740" i="1"/>
  <c r="R740" i="1"/>
  <c r="S740" i="1"/>
  <c r="P741" i="1"/>
  <c r="Q741" i="1"/>
  <c r="R741" i="1"/>
  <c r="S741" i="1"/>
  <c r="P742" i="1"/>
  <c r="Q742" i="1"/>
  <c r="R742" i="1"/>
  <c r="S742" i="1"/>
  <c r="P743" i="1"/>
  <c r="Q743" i="1"/>
  <c r="R743" i="1"/>
  <c r="S743" i="1"/>
  <c r="P744" i="1"/>
  <c r="Q744" i="1"/>
  <c r="R744" i="1"/>
  <c r="S744" i="1"/>
  <c r="P745" i="1"/>
  <c r="Q745" i="1"/>
  <c r="R745" i="1"/>
  <c r="S745" i="1"/>
  <c r="P746" i="1"/>
  <c r="Q746" i="1"/>
  <c r="R746" i="1"/>
  <c r="S746" i="1"/>
  <c r="P747" i="1"/>
  <c r="Q747" i="1"/>
  <c r="R747" i="1"/>
  <c r="S747" i="1"/>
  <c r="P748" i="1"/>
  <c r="Q748" i="1"/>
  <c r="R748" i="1"/>
  <c r="S748" i="1"/>
  <c r="P749" i="1"/>
  <c r="Q749" i="1"/>
  <c r="R749" i="1"/>
  <c r="S749" i="1"/>
  <c r="P750" i="1"/>
  <c r="Q750" i="1"/>
  <c r="R750" i="1"/>
  <c r="S750" i="1"/>
  <c r="P751" i="1"/>
  <c r="Q751" i="1"/>
  <c r="R751" i="1"/>
  <c r="S751" i="1"/>
  <c r="P752" i="1"/>
  <c r="Q752" i="1"/>
  <c r="R752" i="1"/>
  <c r="S752" i="1"/>
  <c r="P753" i="1"/>
  <c r="Q753" i="1"/>
  <c r="R753" i="1"/>
  <c r="S753" i="1"/>
  <c r="P754" i="1"/>
  <c r="Q754" i="1"/>
  <c r="R754" i="1"/>
  <c r="S754" i="1"/>
  <c r="P755" i="1"/>
  <c r="Q755" i="1"/>
  <c r="R755" i="1"/>
  <c r="S755" i="1"/>
  <c r="P756" i="1"/>
  <c r="Q756" i="1"/>
  <c r="R756" i="1"/>
  <c r="S756" i="1"/>
  <c r="P757" i="1"/>
  <c r="Q757" i="1"/>
  <c r="R757" i="1"/>
  <c r="S757" i="1"/>
  <c r="P758" i="1"/>
  <c r="Q758" i="1"/>
  <c r="R758" i="1"/>
  <c r="S758" i="1"/>
  <c r="P759" i="1"/>
  <c r="Q759" i="1"/>
  <c r="R759" i="1"/>
  <c r="S759" i="1"/>
  <c r="P760" i="1"/>
  <c r="Q760" i="1"/>
  <c r="R760" i="1"/>
  <c r="S760" i="1"/>
  <c r="P761" i="1"/>
  <c r="Q761" i="1"/>
  <c r="R761" i="1"/>
  <c r="S761" i="1"/>
  <c r="P762" i="1"/>
  <c r="Q762" i="1"/>
  <c r="R762" i="1"/>
  <c r="S762" i="1"/>
  <c r="P763" i="1"/>
  <c r="Q763" i="1"/>
  <c r="R763" i="1"/>
  <c r="S763" i="1"/>
  <c r="P764" i="1"/>
  <c r="Q764" i="1"/>
  <c r="R764" i="1"/>
  <c r="S764" i="1"/>
  <c r="P765" i="1"/>
  <c r="Q765" i="1"/>
  <c r="R765" i="1"/>
  <c r="S765" i="1"/>
  <c r="P766" i="1"/>
  <c r="Q766" i="1"/>
  <c r="R766" i="1"/>
  <c r="S766" i="1"/>
  <c r="P767" i="1"/>
  <c r="Q767" i="1"/>
  <c r="R767" i="1"/>
  <c r="S767" i="1"/>
  <c r="P768" i="1"/>
  <c r="Q768" i="1"/>
  <c r="R768" i="1"/>
  <c r="S768" i="1"/>
  <c r="P769" i="1"/>
  <c r="Q769" i="1"/>
  <c r="R769" i="1"/>
  <c r="S769" i="1"/>
  <c r="P770" i="1"/>
  <c r="Q770" i="1"/>
  <c r="R770" i="1"/>
  <c r="S770" i="1"/>
  <c r="P771" i="1"/>
  <c r="Q771" i="1"/>
  <c r="R771" i="1"/>
  <c r="S771" i="1"/>
  <c r="P772" i="1"/>
  <c r="Q772" i="1"/>
  <c r="R772" i="1"/>
  <c r="S772" i="1"/>
  <c r="P773" i="1"/>
  <c r="Q773" i="1"/>
  <c r="R773" i="1"/>
  <c r="S773" i="1"/>
  <c r="P774" i="1"/>
  <c r="Q774" i="1"/>
  <c r="R774" i="1"/>
  <c r="S774" i="1"/>
  <c r="P775" i="1"/>
  <c r="Q775" i="1"/>
  <c r="R775" i="1"/>
  <c r="S775" i="1"/>
  <c r="P776" i="1"/>
  <c r="Q776" i="1"/>
  <c r="R776" i="1"/>
  <c r="S776" i="1"/>
  <c r="P777" i="1"/>
  <c r="Q777" i="1"/>
  <c r="R777" i="1"/>
  <c r="S777" i="1"/>
  <c r="P778" i="1"/>
  <c r="Q778" i="1"/>
  <c r="R778" i="1"/>
  <c r="S778" i="1"/>
  <c r="P779" i="1"/>
  <c r="Q779" i="1"/>
  <c r="R779" i="1"/>
  <c r="S779" i="1"/>
  <c r="P780" i="1"/>
  <c r="Q780" i="1"/>
  <c r="R780" i="1"/>
  <c r="S780" i="1"/>
  <c r="P781" i="1"/>
  <c r="Q781" i="1"/>
  <c r="R781" i="1"/>
  <c r="S781" i="1"/>
  <c r="P782" i="1"/>
  <c r="Q782" i="1"/>
  <c r="R782" i="1"/>
  <c r="S782" i="1"/>
  <c r="P783" i="1"/>
  <c r="Q783" i="1"/>
  <c r="R783" i="1"/>
  <c r="S783" i="1"/>
  <c r="P784" i="1"/>
  <c r="Q784" i="1"/>
  <c r="R784" i="1"/>
  <c r="S784" i="1"/>
  <c r="P785" i="1"/>
  <c r="Q785" i="1"/>
  <c r="R785" i="1"/>
  <c r="S785" i="1"/>
  <c r="P786" i="1"/>
  <c r="Q786" i="1"/>
  <c r="R786" i="1"/>
  <c r="S786" i="1"/>
  <c r="P787" i="1"/>
  <c r="Q787" i="1"/>
  <c r="R787" i="1"/>
  <c r="S787" i="1"/>
  <c r="P788" i="1"/>
  <c r="Q788" i="1"/>
  <c r="R788" i="1"/>
  <c r="S788" i="1"/>
  <c r="P789" i="1"/>
  <c r="Q789" i="1"/>
  <c r="R789" i="1"/>
  <c r="S789" i="1"/>
  <c r="P790" i="1"/>
  <c r="Q790" i="1"/>
  <c r="R790" i="1"/>
  <c r="S790" i="1"/>
  <c r="P791" i="1"/>
  <c r="Q791" i="1"/>
  <c r="R791" i="1"/>
  <c r="S791" i="1"/>
  <c r="P792" i="1"/>
  <c r="Q792" i="1"/>
  <c r="R792" i="1"/>
  <c r="S792" i="1"/>
  <c r="P793" i="1"/>
  <c r="Q793" i="1"/>
  <c r="R793" i="1"/>
  <c r="S793" i="1"/>
  <c r="P794" i="1"/>
  <c r="Q794" i="1"/>
  <c r="R794" i="1"/>
  <c r="S794" i="1"/>
  <c r="P795" i="1"/>
  <c r="Q795" i="1"/>
  <c r="R795" i="1"/>
  <c r="S795" i="1"/>
  <c r="P796" i="1"/>
  <c r="Q796" i="1"/>
  <c r="R796" i="1"/>
  <c r="S796" i="1"/>
  <c r="P797" i="1"/>
  <c r="Q797" i="1"/>
  <c r="R797" i="1"/>
  <c r="S797" i="1"/>
  <c r="P798" i="1"/>
  <c r="Q798" i="1"/>
  <c r="R798" i="1"/>
  <c r="S798" i="1"/>
  <c r="P799" i="1"/>
  <c r="Q799" i="1"/>
  <c r="R799" i="1"/>
  <c r="S799" i="1"/>
  <c r="P800" i="1"/>
  <c r="Q800" i="1"/>
  <c r="R800" i="1"/>
  <c r="S800" i="1"/>
  <c r="P801" i="1"/>
  <c r="Q801" i="1"/>
  <c r="R801" i="1"/>
  <c r="S801" i="1"/>
  <c r="P802" i="1"/>
  <c r="Q802" i="1"/>
  <c r="R802" i="1"/>
  <c r="S802" i="1"/>
  <c r="P803" i="1"/>
  <c r="Q803" i="1"/>
  <c r="R803" i="1"/>
  <c r="S803" i="1"/>
  <c r="P804" i="1"/>
  <c r="Q804" i="1"/>
  <c r="R804" i="1"/>
  <c r="S804" i="1"/>
  <c r="P805" i="1"/>
  <c r="Q805" i="1"/>
  <c r="R805" i="1"/>
  <c r="S805" i="1"/>
  <c r="P806" i="1"/>
  <c r="Q806" i="1"/>
  <c r="R806" i="1"/>
  <c r="S806" i="1"/>
  <c r="P807" i="1"/>
  <c r="Q807" i="1"/>
  <c r="R807" i="1"/>
  <c r="S807" i="1"/>
  <c r="P808" i="1"/>
  <c r="Q808" i="1"/>
  <c r="R808" i="1"/>
  <c r="S808" i="1"/>
  <c r="P809" i="1"/>
  <c r="Q809" i="1"/>
  <c r="R809" i="1"/>
  <c r="S809" i="1"/>
  <c r="P810" i="1"/>
  <c r="Q810" i="1"/>
  <c r="R810" i="1"/>
  <c r="S810" i="1"/>
  <c r="P811" i="1"/>
  <c r="Q811" i="1"/>
  <c r="R811" i="1"/>
  <c r="S811" i="1"/>
  <c r="P812" i="1"/>
  <c r="Q812" i="1"/>
  <c r="R812" i="1"/>
  <c r="S812" i="1"/>
  <c r="P813" i="1"/>
  <c r="Q813" i="1"/>
  <c r="R813" i="1"/>
  <c r="S813" i="1"/>
  <c r="P814" i="1"/>
  <c r="Q814" i="1"/>
  <c r="R814" i="1"/>
  <c r="S814" i="1"/>
  <c r="P815" i="1"/>
  <c r="Q815" i="1"/>
  <c r="R815" i="1"/>
  <c r="S815" i="1"/>
  <c r="P816" i="1"/>
  <c r="Q816" i="1"/>
  <c r="R816" i="1"/>
  <c r="S816" i="1"/>
  <c r="P817" i="1"/>
  <c r="Q817" i="1"/>
  <c r="R817" i="1"/>
  <c r="S817" i="1"/>
  <c r="P818" i="1"/>
  <c r="Q818" i="1"/>
  <c r="R818" i="1"/>
  <c r="S818" i="1"/>
  <c r="P819" i="1"/>
  <c r="Q819" i="1"/>
  <c r="R819" i="1"/>
  <c r="S819" i="1"/>
  <c r="P820" i="1"/>
  <c r="Q820" i="1"/>
  <c r="R820" i="1"/>
  <c r="S820" i="1"/>
  <c r="P821" i="1"/>
  <c r="Q821" i="1"/>
  <c r="R821" i="1"/>
  <c r="S821" i="1"/>
  <c r="P822" i="1"/>
  <c r="Q822" i="1"/>
  <c r="R822" i="1"/>
  <c r="S822" i="1"/>
  <c r="P823" i="1"/>
  <c r="Q823" i="1"/>
  <c r="R823" i="1"/>
  <c r="S823" i="1"/>
  <c r="P824" i="1"/>
  <c r="Q824" i="1"/>
  <c r="R824" i="1"/>
  <c r="S824" i="1"/>
  <c r="P825" i="1"/>
  <c r="Q825" i="1"/>
  <c r="R825" i="1"/>
  <c r="S825" i="1"/>
  <c r="P826" i="1"/>
  <c r="Q826" i="1"/>
  <c r="R826" i="1"/>
  <c r="S826" i="1"/>
  <c r="P827" i="1"/>
  <c r="Q827" i="1"/>
  <c r="R827" i="1"/>
  <c r="S827" i="1"/>
  <c r="P828" i="1"/>
  <c r="Q828" i="1"/>
  <c r="R828" i="1"/>
  <c r="S828" i="1"/>
  <c r="P829" i="1"/>
  <c r="Q829" i="1"/>
  <c r="R829" i="1"/>
  <c r="S829" i="1"/>
  <c r="P830" i="1"/>
  <c r="Q830" i="1"/>
  <c r="R830" i="1"/>
  <c r="S830" i="1"/>
  <c r="P831" i="1"/>
  <c r="Q831" i="1"/>
  <c r="R831" i="1"/>
  <c r="S831" i="1"/>
  <c r="P832" i="1"/>
  <c r="Q832" i="1"/>
  <c r="R832" i="1"/>
  <c r="S832" i="1"/>
  <c r="P833" i="1"/>
  <c r="Q833" i="1"/>
  <c r="R833" i="1"/>
  <c r="S833" i="1"/>
  <c r="P834" i="1"/>
  <c r="Q834" i="1"/>
  <c r="R834" i="1"/>
  <c r="S834" i="1"/>
  <c r="P835" i="1"/>
  <c r="Q835" i="1"/>
  <c r="R835" i="1"/>
  <c r="S835" i="1"/>
  <c r="P836" i="1"/>
  <c r="Q836" i="1"/>
  <c r="R836" i="1"/>
  <c r="S836" i="1"/>
  <c r="P837" i="1"/>
  <c r="Q837" i="1"/>
  <c r="R837" i="1"/>
  <c r="S837" i="1"/>
  <c r="P838" i="1"/>
  <c r="Q838" i="1"/>
  <c r="R838" i="1"/>
  <c r="S838" i="1"/>
  <c r="P839" i="1"/>
  <c r="Q839" i="1"/>
  <c r="R839" i="1"/>
  <c r="S839" i="1"/>
  <c r="P840" i="1"/>
  <c r="Q840" i="1"/>
  <c r="R840" i="1"/>
  <c r="S840" i="1"/>
  <c r="P841" i="1"/>
  <c r="Q841" i="1"/>
  <c r="R841" i="1"/>
  <c r="S841" i="1"/>
  <c r="P842" i="1"/>
  <c r="Q842" i="1"/>
  <c r="R842" i="1"/>
  <c r="S842" i="1"/>
  <c r="P843" i="1"/>
  <c r="Q843" i="1"/>
  <c r="R843" i="1"/>
  <c r="S843" i="1"/>
  <c r="P844" i="1"/>
  <c r="Q844" i="1"/>
  <c r="R844" i="1"/>
  <c r="S844" i="1"/>
  <c r="P845" i="1"/>
  <c r="Q845" i="1"/>
  <c r="R845" i="1"/>
  <c r="S845" i="1"/>
  <c r="P846" i="1"/>
  <c r="Q846" i="1"/>
  <c r="R846" i="1"/>
  <c r="S846" i="1"/>
  <c r="P847" i="1"/>
  <c r="Q847" i="1"/>
  <c r="R847" i="1"/>
  <c r="S847" i="1"/>
  <c r="P848" i="1"/>
  <c r="Q848" i="1"/>
  <c r="R848" i="1"/>
  <c r="S848" i="1"/>
  <c r="P849" i="1"/>
  <c r="Q849" i="1"/>
  <c r="R849" i="1"/>
  <c r="S849" i="1"/>
  <c r="P850" i="1"/>
  <c r="Q850" i="1"/>
  <c r="R850" i="1"/>
  <c r="S850" i="1"/>
  <c r="P851" i="1"/>
  <c r="Q851" i="1"/>
  <c r="R851" i="1"/>
  <c r="S851" i="1"/>
  <c r="P852" i="1"/>
  <c r="Q852" i="1"/>
  <c r="R852" i="1"/>
  <c r="S852" i="1"/>
  <c r="P853" i="1"/>
  <c r="Q853" i="1"/>
  <c r="R853" i="1"/>
  <c r="S853" i="1"/>
  <c r="P854" i="1"/>
  <c r="Q854" i="1"/>
  <c r="R854" i="1"/>
  <c r="S854" i="1"/>
  <c r="P855" i="1"/>
  <c r="Q855" i="1"/>
  <c r="R855" i="1"/>
  <c r="S855" i="1"/>
  <c r="P856" i="1"/>
  <c r="Q856" i="1"/>
  <c r="R856" i="1"/>
  <c r="S856" i="1"/>
  <c r="P857" i="1"/>
  <c r="Q857" i="1"/>
  <c r="R857" i="1"/>
  <c r="S857" i="1"/>
  <c r="P858" i="1"/>
  <c r="Q858" i="1"/>
  <c r="R858" i="1"/>
  <c r="S858" i="1"/>
  <c r="P859" i="1"/>
  <c r="Q859" i="1"/>
  <c r="R859" i="1"/>
  <c r="S859" i="1"/>
  <c r="P860" i="1"/>
  <c r="Q860" i="1"/>
  <c r="R860" i="1"/>
  <c r="S860" i="1"/>
  <c r="P861" i="1"/>
  <c r="Q861" i="1"/>
  <c r="R861" i="1"/>
  <c r="S861" i="1"/>
  <c r="P862" i="1"/>
  <c r="Q862" i="1"/>
  <c r="R862" i="1"/>
  <c r="S862" i="1"/>
  <c r="P863" i="1"/>
  <c r="Q863" i="1"/>
  <c r="R863" i="1"/>
  <c r="S863" i="1"/>
  <c r="P864" i="1"/>
  <c r="Q864" i="1"/>
  <c r="R864" i="1"/>
  <c r="S864" i="1"/>
  <c r="P865" i="1"/>
  <c r="Q865" i="1"/>
  <c r="R865" i="1"/>
  <c r="S865" i="1"/>
  <c r="P866" i="1"/>
  <c r="Q866" i="1"/>
  <c r="R866" i="1"/>
  <c r="S866" i="1"/>
  <c r="P867" i="1"/>
  <c r="Q867" i="1"/>
  <c r="R867" i="1"/>
  <c r="S867" i="1"/>
  <c r="P868" i="1"/>
  <c r="Q868" i="1"/>
  <c r="R868" i="1"/>
  <c r="S868" i="1"/>
  <c r="P869" i="1"/>
  <c r="Q869" i="1"/>
  <c r="R869" i="1"/>
  <c r="S869" i="1"/>
  <c r="P870" i="1"/>
  <c r="Q870" i="1"/>
  <c r="R870" i="1"/>
  <c r="S870" i="1"/>
  <c r="P871" i="1"/>
  <c r="Q871" i="1"/>
  <c r="R871" i="1"/>
  <c r="S871" i="1"/>
  <c r="P872" i="1"/>
  <c r="Q872" i="1"/>
  <c r="R872" i="1"/>
  <c r="S872" i="1"/>
  <c r="P873" i="1"/>
  <c r="Q873" i="1"/>
  <c r="R873" i="1"/>
  <c r="S873" i="1"/>
  <c r="P874" i="1"/>
  <c r="Q874" i="1"/>
  <c r="R874" i="1"/>
  <c r="S874" i="1"/>
  <c r="P875" i="1"/>
  <c r="Q875" i="1"/>
  <c r="R875" i="1"/>
  <c r="S875" i="1"/>
  <c r="P876" i="1"/>
  <c r="Q876" i="1"/>
  <c r="R876" i="1"/>
  <c r="S876" i="1"/>
  <c r="P877" i="1"/>
  <c r="Q877" i="1"/>
  <c r="R877" i="1"/>
  <c r="S877" i="1"/>
  <c r="P878" i="1"/>
  <c r="Q878" i="1"/>
  <c r="R878" i="1"/>
  <c r="S878" i="1"/>
  <c r="P879" i="1"/>
  <c r="Q879" i="1"/>
  <c r="R879" i="1"/>
  <c r="S879" i="1"/>
  <c r="P880" i="1"/>
  <c r="Q880" i="1"/>
  <c r="R880" i="1"/>
  <c r="S880" i="1"/>
  <c r="P881" i="1"/>
  <c r="Q881" i="1"/>
  <c r="R881" i="1"/>
  <c r="S881" i="1"/>
  <c r="P882" i="1"/>
  <c r="Q882" i="1"/>
  <c r="R882" i="1"/>
  <c r="S882" i="1"/>
  <c r="P883" i="1"/>
  <c r="Q883" i="1"/>
  <c r="R883" i="1"/>
  <c r="S883" i="1"/>
  <c r="P884" i="1"/>
  <c r="Q884" i="1"/>
  <c r="R884" i="1"/>
  <c r="S884" i="1"/>
  <c r="P885" i="1"/>
  <c r="Q885" i="1"/>
  <c r="R885" i="1"/>
  <c r="S885" i="1"/>
  <c r="P886" i="1"/>
  <c r="Q886" i="1"/>
  <c r="R886" i="1"/>
  <c r="S886" i="1"/>
  <c r="P887" i="1"/>
  <c r="Q887" i="1"/>
  <c r="R887" i="1"/>
  <c r="S887" i="1"/>
  <c r="P888" i="1"/>
  <c r="Q888" i="1"/>
  <c r="R888" i="1"/>
  <c r="S888" i="1"/>
  <c r="P889" i="1"/>
  <c r="Q889" i="1"/>
  <c r="R889" i="1"/>
  <c r="S889" i="1"/>
  <c r="P890" i="1"/>
  <c r="Q890" i="1"/>
  <c r="R890" i="1"/>
  <c r="S890" i="1"/>
  <c r="P891" i="1"/>
  <c r="Q891" i="1"/>
  <c r="R891" i="1"/>
  <c r="S891" i="1"/>
  <c r="P892" i="1"/>
  <c r="Q892" i="1"/>
  <c r="R892" i="1"/>
  <c r="S892" i="1"/>
  <c r="P893" i="1"/>
  <c r="Q893" i="1"/>
  <c r="R893" i="1"/>
  <c r="S893" i="1"/>
  <c r="P894" i="1"/>
  <c r="Q894" i="1"/>
  <c r="R894" i="1"/>
  <c r="S894" i="1"/>
  <c r="P895" i="1"/>
  <c r="Q895" i="1"/>
  <c r="R895" i="1"/>
  <c r="S895" i="1"/>
  <c r="P896" i="1"/>
  <c r="Q896" i="1"/>
  <c r="R896" i="1"/>
  <c r="S896" i="1"/>
  <c r="P897" i="1"/>
  <c r="Q897" i="1"/>
  <c r="R897" i="1"/>
  <c r="S897" i="1"/>
  <c r="P898" i="1"/>
  <c r="Q898" i="1"/>
  <c r="R898" i="1"/>
  <c r="S898" i="1"/>
  <c r="P899" i="1"/>
  <c r="Q899" i="1"/>
  <c r="R899" i="1"/>
  <c r="S899" i="1"/>
  <c r="P900" i="1"/>
  <c r="Q900" i="1"/>
  <c r="R900" i="1"/>
  <c r="S900" i="1"/>
  <c r="P901" i="1"/>
  <c r="Q901" i="1"/>
  <c r="R901" i="1"/>
  <c r="S901" i="1"/>
  <c r="P902" i="1"/>
  <c r="Q902" i="1"/>
  <c r="R902" i="1"/>
  <c r="S902" i="1"/>
  <c r="P903" i="1"/>
  <c r="Q903" i="1"/>
  <c r="R903" i="1"/>
  <c r="S903" i="1"/>
  <c r="P904" i="1"/>
  <c r="Q904" i="1"/>
  <c r="R904" i="1"/>
  <c r="S904" i="1"/>
  <c r="P905" i="1"/>
  <c r="Q905" i="1"/>
  <c r="R905" i="1"/>
  <c r="S905" i="1"/>
  <c r="P906" i="1"/>
  <c r="Q906" i="1"/>
  <c r="R906" i="1"/>
  <c r="S906" i="1"/>
  <c r="P907" i="1"/>
  <c r="Q907" i="1"/>
  <c r="R907" i="1"/>
  <c r="S907" i="1"/>
  <c r="P908" i="1"/>
  <c r="Q908" i="1"/>
  <c r="R908" i="1"/>
  <c r="S908" i="1"/>
  <c r="P909" i="1"/>
  <c r="Q909" i="1"/>
  <c r="R909" i="1"/>
  <c r="S909" i="1"/>
  <c r="P910" i="1"/>
  <c r="Q910" i="1"/>
  <c r="R910" i="1"/>
  <c r="S910" i="1"/>
  <c r="P911" i="1"/>
  <c r="Q911" i="1"/>
  <c r="R911" i="1"/>
  <c r="S911" i="1"/>
  <c r="P912" i="1"/>
  <c r="Q912" i="1"/>
  <c r="R912" i="1"/>
  <c r="S912" i="1"/>
  <c r="P913" i="1"/>
  <c r="Q913" i="1"/>
  <c r="R913" i="1"/>
  <c r="S913" i="1"/>
  <c r="P914" i="1"/>
  <c r="Q914" i="1"/>
  <c r="R914" i="1"/>
  <c r="S914" i="1"/>
  <c r="P915" i="1"/>
  <c r="Q915" i="1"/>
  <c r="R915" i="1"/>
  <c r="S915" i="1"/>
  <c r="P916" i="1"/>
  <c r="Q916" i="1"/>
  <c r="R916" i="1"/>
  <c r="S916" i="1"/>
  <c r="P917" i="1"/>
  <c r="Q917" i="1"/>
  <c r="R917" i="1"/>
  <c r="S917" i="1"/>
  <c r="P918" i="1"/>
  <c r="Q918" i="1"/>
  <c r="R918" i="1"/>
  <c r="S918" i="1"/>
  <c r="P919" i="1"/>
  <c r="Q919" i="1"/>
  <c r="R919" i="1"/>
  <c r="S919" i="1"/>
  <c r="P920" i="1"/>
  <c r="Q920" i="1"/>
  <c r="R920" i="1"/>
  <c r="S920" i="1"/>
  <c r="P921" i="1"/>
  <c r="Q921" i="1"/>
  <c r="R921" i="1"/>
  <c r="S921" i="1"/>
  <c r="P922" i="1"/>
  <c r="Q922" i="1"/>
  <c r="R922" i="1"/>
  <c r="S922" i="1"/>
  <c r="P923" i="1"/>
  <c r="Q923" i="1"/>
  <c r="R923" i="1"/>
  <c r="S923" i="1"/>
  <c r="P924" i="1"/>
  <c r="Q924" i="1"/>
  <c r="R924" i="1"/>
  <c r="S924" i="1"/>
  <c r="P925" i="1"/>
  <c r="Q925" i="1"/>
  <c r="R925" i="1"/>
  <c r="S925" i="1"/>
  <c r="P926" i="1"/>
  <c r="Q926" i="1"/>
  <c r="R926" i="1"/>
  <c r="S926" i="1"/>
  <c r="P927" i="1"/>
  <c r="Q927" i="1"/>
  <c r="R927" i="1"/>
  <c r="S927" i="1"/>
  <c r="P928" i="1"/>
  <c r="Q928" i="1"/>
  <c r="R928" i="1"/>
  <c r="S928" i="1"/>
  <c r="P929" i="1"/>
  <c r="Q929" i="1"/>
  <c r="R929" i="1"/>
  <c r="S929" i="1"/>
  <c r="P930" i="1"/>
  <c r="Q930" i="1"/>
  <c r="R930" i="1"/>
  <c r="S930" i="1"/>
  <c r="P931" i="1"/>
  <c r="Q931" i="1"/>
  <c r="R931" i="1"/>
  <c r="S931" i="1"/>
  <c r="P932" i="1"/>
  <c r="Q932" i="1"/>
  <c r="R932" i="1"/>
  <c r="S932" i="1"/>
  <c r="P933" i="1"/>
  <c r="Q933" i="1"/>
  <c r="R933" i="1"/>
  <c r="S933" i="1"/>
  <c r="P934" i="1"/>
  <c r="Q934" i="1"/>
  <c r="R934" i="1"/>
  <c r="S934" i="1"/>
  <c r="P935" i="1"/>
  <c r="Q935" i="1"/>
  <c r="R935" i="1"/>
  <c r="S935" i="1"/>
  <c r="P936" i="1"/>
  <c r="Q936" i="1"/>
  <c r="R936" i="1"/>
  <c r="S936" i="1"/>
  <c r="P937" i="1"/>
  <c r="Q937" i="1"/>
  <c r="R937" i="1"/>
  <c r="S937" i="1"/>
  <c r="P938" i="1"/>
  <c r="Q938" i="1"/>
  <c r="R938" i="1"/>
  <c r="S938" i="1"/>
  <c r="P939" i="1"/>
  <c r="Q939" i="1"/>
  <c r="R939" i="1"/>
  <c r="S939" i="1"/>
  <c r="P940" i="1"/>
  <c r="Q940" i="1"/>
  <c r="R940" i="1"/>
  <c r="S940" i="1"/>
  <c r="P941" i="1"/>
  <c r="Q941" i="1"/>
  <c r="R941" i="1"/>
  <c r="S941" i="1"/>
  <c r="P942" i="1"/>
  <c r="Q942" i="1"/>
  <c r="R942" i="1"/>
  <c r="S942" i="1"/>
  <c r="P943" i="1"/>
  <c r="Q943" i="1"/>
  <c r="R943" i="1"/>
  <c r="S943" i="1"/>
  <c r="P944" i="1"/>
  <c r="Q944" i="1"/>
  <c r="R944" i="1"/>
  <c r="S944" i="1"/>
  <c r="P945" i="1"/>
  <c r="Q945" i="1"/>
  <c r="R945" i="1"/>
  <c r="S945" i="1"/>
  <c r="P946" i="1"/>
  <c r="Q946" i="1"/>
  <c r="R946" i="1"/>
  <c r="S946" i="1"/>
  <c r="P947" i="1"/>
  <c r="Q947" i="1"/>
  <c r="R947" i="1"/>
  <c r="S947" i="1"/>
  <c r="P948" i="1"/>
  <c r="Q948" i="1"/>
  <c r="R948" i="1"/>
  <c r="S948" i="1"/>
  <c r="P949" i="1"/>
  <c r="Q949" i="1"/>
  <c r="R949" i="1"/>
  <c r="S949" i="1"/>
  <c r="P950" i="1"/>
  <c r="Q950" i="1"/>
  <c r="R950" i="1"/>
  <c r="S950" i="1"/>
  <c r="P951" i="1"/>
  <c r="Q951" i="1"/>
  <c r="R951" i="1"/>
  <c r="S951" i="1"/>
  <c r="P952" i="1"/>
  <c r="Q952" i="1"/>
  <c r="R952" i="1"/>
  <c r="S952" i="1"/>
  <c r="P953" i="1"/>
  <c r="Q953" i="1"/>
  <c r="R953" i="1"/>
  <c r="S953" i="1"/>
  <c r="P954" i="1"/>
  <c r="Q954" i="1"/>
  <c r="R954" i="1"/>
  <c r="S954" i="1"/>
  <c r="P955" i="1"/>
  <c r="Q955" i="1"/>
  <c r="R955" i="1"/>
  <c r="S955" i="1"/>
  <c r="P956" i="1"/>
  <c r="Q956" i="1"/>
  <c r="R956" i="1"/>
  <c r="S956" i="1"/>
  <c r="P957" i="1"/>
  <c r="Q957" i="1"/>
  <c r="R957" i="1"/>
  <c r="S957" i="1"/>
  <c r="P958" i="1"/>
  <c r="Q958" i="1"/>
  <c r="R958" i="1"/>
  <c r="S958" i="1"/>
  <c r="P959" i="1"/>
  <c r="Q959" i="1"/>
  <c r="R959" i="1"/>
  <c r="S959" i="1"/>
  <c r="P960" i="1"/>
  <c r="Q960" i="1"/>
  <c r="R960" i="1"/>
  <c r="S960" i="1"/>
  <c r="P961" i="1"/>
  <c r="Q961" i="1"/>
  <c r="R961" i="1"/>
  <c r="S961" i="1"/>
  <c r="P962" i="1"/>
  <c r="Q962" i="1"/>
  <c r="R962" i="1"/>
  <c r="S962" i="1"/>
  <c r="P963" i="1"/>
  <c r="Q963" i="1"/>
  <c r="R963" i="1"/>
  <c r="S963" i="1"/>
  <c r="P964" i="1"/>
  <c r="Q964" i="1"/>
  <c r="R964" i="1"/>
  <c r="S964" i="1"/>
  <c r="P965" i="1"/>
  <c r="Q965" i="1"/>
  <c r="R965" i="1"/>
  <c r="S965" i="1"/>
  <c r="P966" i="1"/>
  <c r="Q966" i="1"/>
  <c r="R966" i="1"/>
  <c r="S966" i="1"/>
  <c r="P967" i="1"/>
  <c r="Q967" i="1"/>
  <c r="R967" i="1"/>
  <c r="S967" i="1"/>
  <c r="P968" i="1"/>
  <c r="Q968" i="1"/>
  <c r="R968" i="1"/>
  <c r="S968" i="1"/>
  <c r="P969" i="1"/>
  <c r="Q969" i="1"/>
  <c r="R969" i="1"/>
  <c r="S969" i="1"/>
  <c r="P970" i="1"/>
  <c r="Q970" i="1"/>
  <c r="R970" i="1"/>
  <c r="S970" i="1"/>
  <c r="P971" i="1"/>
  <c r="Q971" i="1"/>
  <c r="R971" i="1"/>
  <c r="S971" i="1"/>
  <c r="P972" i="1"/>
  <c r="Q972" i="1"/>
  <c r="R972" i="1"/>
  <c r="S972" i="1"/>
  <c r="P973" i="1"/>
  <c r="Q973" i="1"/>
  <c r="R973" i="1"/>
  <c r="S973" i="1"/>
  <c r="P974" i="1"/>
  <c r="Q974" i="1"/>
  <c r="R974" i="1"/>
  <c r="S974" i="1"/>
  <c r="P975" i="1"/>
  <c r="Q975" i="1"/>
  <c r="R975" i="1"/>
  <c r="S975" i="1"/>
  <c r="P976" i="1"/>
  <c r="Q976" i="1"/>
  <c r="R976" i="1"/>
  <c r="S976" i="1"/>
  <c r="P977" i="1"/>
  <c r="Q977" i="1"/>
  <c r="R977" i="1"/>
  <c r="S977" i="1"/>
  <c r="P978" i="1"/>
  <c r="Q978" i="1"/>
  <c r="R978" i="1"/>
  <c r="S978" i="1"/>
  <c r="P979" i="1"/>
  <c r="Q979" i="1"/>
  <c r="R979" i="1"/>
  <c r="S979" i="1"/>
  <c r="P980" i="1"/>
  <c r="Q980" i="1"/>
  <c r="R980" i="1"/>
  <c r="S980" i="1"/>
  <c r="P981" i="1"/>
  <c r="Q981" i="1"/>
  <c r="R981" i="1"/>
  <c r="S981" i="1"/>
  <c r="P982" i="1"/>
  <c r="Q982" i="1"/>
  <c r="R982" i="1"/>
  <c r="S982" i="1"/>
  <c r="P983" i="1"/>
  <c r="Q983" i="1"/>
  <c r="R983" i="1"/>
  <c r="S983" i="1"/>
  <c r="P984" i="1"/>
  <c r="Q984" i="1"/>
  <c r="R984" i="1"/>
  <c r="S984" i="1"/>
  <c r="P985" i="1"/>
  <c r="Q985" i="1"/>
  <c r="R985" i="1"/>
  <c r="S985" i="1"/>
  <c r="P986" i="1"/>
  <c r="Q986" i="1"/>
  <c r="R986" i="1"/>
  <c r="S986" i="1"/>
  <c r="P987" i="1"/>
  <c r="Q987" i="1"/>
  <c r="R987" i="1"/>
  <c r="S987" i="1"/>
  <c r="P988" i="1"/>
  <c r="Q988" i="1"/>
  <c r="R988" i="1"/>
  <c r="S988" i="1"/>
  <c r="P989" i="1"/>
  <c r="Q989" i="1"/>
  <c r="R989" i="1"/>
  <c r="S989" i="1"/>
  <c r="P990" i="1"/>
  <c r="Q990" i="1"/>
  <c r="R990" i="1"/>
  <c r="S990" i="1"/>
  <c r="P991" i="1"/>
  <c r="Q991" i="1"/>
  <c r="R991" i="1"/>
  <c r="S991" i="1"/>
  <c r="P992" i="1"/>
  <c r="Q992" i="1"/>
  <c r="R992" i="1"/>
  <c r="S992" i="1"/>
  <c r="P993" i="1"/>
  <c r="Q993" i="1"/>
  <c r="R993" i="1"/>
  <c r="S993" i="1"/>
  <c r="P994" i="1"/>
  <c r="Q994" i="1"/>
  <c r="R994" i="1"/>
  <c r="S994" i="1"/>
  <c r="P995" i="1"/>
  <c r="Q995" i="1"/>
  <c r="R995" i="1"/>
  <c r="S995" i="1"/>
  <c r="P996" i="1"/>
  <c r="Q996" i="1"/>
  <c r="R996" i="1"/>
  <c r="S996" i="1"/>
  <c r="P997" i="1"/>
  <c r="Q997" i="1"/>
  <c r="R997" i="1"/>
  <c r="S997" i="1"/>
  <c r="P998" i="1"/>
  <c r="Q998" i="1"/>
  <c r="R998" i="1"/>
  <c r="S998" i="1"/>
  <c r="P999" i="1"/>
  <c r="Q999" i="1"/>
  <c r="R999" i="1"/>
  <c r="S999" i="1"/>
  <c r="P1000" i="1"/>
  <c r="Q1000" i="1"/>
  <c r="R1000" i="1"/>
  <c r="S1000" i="1"/>
  <c r="P1001" i="1"/>
  <c r="Q1001" i="1"/>
  <c r="R1001" i="1"/>
  <c r="S1001" i="1"/>
  <c r="P1002" i="1"/>
  <c r="Q1002" i="1"/>
  <c r="R1002" i="1"/>
  <c r="S1002" i="1"/>
  <c r="P1003" i="1"/>
  <c r="Q1003" i="1"/>
  <c r="R1003" i="1"/>
  <c r="S1003" i="1"/>
  <c r="P1004" i="1"/>
  <c r="Q1004" i="1"/>
  <c r="R1004" i="1"/>
  <c r="S1004" i="1"/>
  <c r="P1005" i="1"/>
  <c r="Q1005" i="1"/>
  <c r="R1005" i="1"/>
  <c r="S1005" i="1"/>
  <c r="P1006" i="1"/>
  <c r="Q1006" i="1"/>
  <c r="R1006" i="1"/>
  <c r="S1006" i="1"/>
  <c r="P1007" i="1"/>
  <c r="Q1007" i="1"/>
  <c r="R1007" i="1"/>
  <c r="S1007" i="1"/>
  <c r="P1008" i="1"/>
  <c r="Q1008" i="1"/>
  <c r="R1008" i="1"/>
  <c r="S1008" i="1"/>
  <c r="P1009" i="1"/>
  <c r="Q1009" i="1"/>
  <c r="R1009" i="1"/>
  <c r="S1009" i="1"/>
  <c r="P1010" i="1"/>
  <c r="Q1010" i="1"/>
  <c r="R1010" i="1"/>
  <c r="S1010" i="1"/>
  <c r="P1011" i="1"/>
  <c r="Q1011" i="1"/>
  <c r="R1011" i="1"/>
  <c r="S1011" i="1"/>
  <c r="P1012" i="1"/>
  <c r="Q1012" i="1"/>
  <c r="R1012" i="1"/>
  <c r="S1012" i="1"/>
  <c r="P1013" i="1"/>
  <c r="Q1013" i="1"/>
  <c r="R1013" i="1"/>
  <c r="S1013" i="1"/>
  <c r="P1014" i="1"/>
  <c r="Q1014" i="1"/>
  <c r="R1014" i="1"/>
  <c r="S1014" i="1"/>
  <c r="P1015" i="1"/>
  <c r="Q1015" i="1"/>
  <c r="R1015" i="1"/>
  <c r="S1015" i="1"/>
  <c r="P1016" i="1"/>
  <c r="Q1016" i="1"/>
  <c r="R1016" i="1"/>
  <c r="S1016" i="1"/>
  <c r="P1017" i="1"/>
  <c r="Q1017" i="1"/>
  <c r="R1017" i="1"/>
  <c r="S1017" i="1"/>
  <c r="P1018" i="1"/>
  <c r="Q1018" i="1"/>
  <c r="R1018" i="1"/>
  <c r="S1018" i="1"/>
  <c r="P1019" i="1"/>
  <c r="Q1019" i="1"/>
  <c r="R1019" i="1"/>
  <c r="S1019" i="1"/>
  <c r="P1020" i="1"/>
  <c r="Q1020" i="1"/>
  <c r="R1020" i="1"/>
  <c r="S1020" i="1"/>
  <c r="P1021" i="1"/>
  <c r="Q1021" i="1"/>
  <c r="R1021" i="1"/>
  <c r="S1021" i="1"/>
  <c r="P1022" i="1"/>
  <c r="Q1022" i="1"/>
  <c r="R1022" i="1"/>
  <c r="S1022" i="1"/>
  <c r="P1023" i="1"/>
  <c r="Q1023" i="1"/>
  <c r="R1023" i="1"/>
  <c r="S1023" i="1"/>
  <c r="P1024" i="1"/>
  <c r="Q1024" i="1"/>
  <c r="R1024" i="1"/>
  <c r="S1024" i="1"/>
  <c r="P1025" i="1"/>
  <c r="Q1025" i="1"/>
  <c r="R1025" i="1"/>
  <c r="S1025" i="1"/>
  <c r="P1026" i="1"/>
  <c r="Q1026" i="1"/>
  <c r="R1026" i="1"/>
  <c r="S1026" i="1"/>
  <c r="P1027" i="1"/>
  <c r="Q1027" i="1"/>
  <c r="R1027" i="1"/>
  <c r="S1027" i="1"/>
  <c r="P1028" i="1"/>
  <c r="Q1028" i="1"/>
  <c r="R1028" i="1"/>
  <c r="S1028" i="1"/>
  <c r="P1029" i="1"/>
  <c r="Q1029" i="1"/>
  <c r="R1029" i="1"/>
  <c r="S1029" i="1"/>
  <c r="P1030" i="1"/>
  <c r="Q1030" i="1"/>
  <c r="R1030" i="1"/>
  <c r="S1030" i="1"/>
  <c r="P1031" i="1"/>
  <c r="Q1031" i="1"/>
  <c r="R1031" i="1"/>
  <c r="S1031" i="1"/>
  <c r="P1032" i="1"/>
  <c r="Q1032" i="1"/>
  <c r="R1032" i="1"/>
  <c r="S1032" i="1"/>
  <c r="P1033" i="1"/>
  <c r="Q1033" i="1"/>
  <c r="R1033" i="1"/>
  <c r="S1033" i="1"/>
  <c r="P1034" i="1"/>
  <c r="Q1034" i="1"/>
  <c r="R1034" i="1"/>
  <c r="S1034" i="1"/>
  <c r="P1035" i="1"/>
  <c r="Q1035" i="1"/>
  <c r="R1035" i="1"/>
  <c r="S1035" i="1"/>
  <c r="P1036" i="1"/>
  <c r="Q1036" i="1"/>
  <c r="R1036" i="1"/>
  <c r="S1036" i="1"/>
  <c r="P1037" i="1"/>
  <c r="Q1037" i="1"/>
  <c r="R1037" i="1"/>
  <c r="S1037" i="1"/>
  <c r="P1038" i="1"/>
  <c r="Q1038" i="1"/>
  <c r="R1038" i="1"/>
  <c r="S1038" i="1"/>
  <c r="P1039" i="1"/>
  <c r="Q1039" i="1"/>
  <c r="R1039" i="1"/>
  <c r="S1039" i="1"/>
  <c r="P1040" i="1"/>
  <c r="Q1040" i="1"/>
  <c r="R1040" i="1"/>
  <c r="S1040" i="1"/>
  <c r="P1041" i="1"/>
  <c r="Q1041" i="1"/>
  <c r="R1041" i="1"/>
  <c r="S1041" i="1"/>
  <c r="P1042" i="1"/>
  <c r="Q1042" i="1"/>
  <c r="R1042" i="1"/>
  <c r="S1042" i="1"/>
  <c r="P1043" i="1"/>
  <c r="Q1043" i="1"/>
  <c r="R1043" i="1"/>
  <c r="S1043" i="1"/>
  <c r="P1044" i="1"/>
  <c r="Q1044" i="1"/>
  <c r="R1044" i="1"/>
  <c r="S1044" i="1"/>
  <c r="P1045" i="1"/>
  <c r="Q1045" i="1"/>
  <c r="R1045" i="1"/>
  <c r="S1045" i="1"/>
  <c r="P1046" i="1"/>
  <c r="Q1046" i="1"/>
  <c r="R1046" i="1"/>
  <c r="S1046" i="1"/>
  <c r="P1047" i="1"/>
  <c r="Q1047" i="1"/>
  <c r="R1047" i="1"/>
  <c r="S1047" i="1"/>
  <c r="P1048" i="1"/>
  <c r="Q1048" i="1"/>
  <c r="R1048" i="1"/>
  <c r="S1048" i="1"/>
  <c r="P1049" i="1"/>
  <c r="Q1049" i="1"/>
  <c r="R1049" i="1"/>
  <c r="S1049" i="1"/>
  <c r="P1050" i="1"/>
  <c r="Q1050" i="1"/>
  <c r="R1050" i="1"/>
  <c r="S1050" i="1"/>
  <c r="P1051" i="1"/>
  <c r="Q1051" i="1"/>
  <c r="R1051" i="1"/>
  <c r="S1051" i="1"/>
  <c r="P1052" i="1"/>
  <c r="Q1052" i="1"/>
  <c r="R1052" i="1"/>
  <c r="S1052" i="1"/>
  <c r="P1053" i="1"/>
  <c r="Q1053" i="1"/>
  <c r="R1053" i="1"/>
  <c r="S1053" i="1"/>
  <c r="P1054" i="1"/>
  <c r="Q1054" i="1"/>
  <c r="R1054" i="1"/>
  <c r="S1054" i="1"/>
  <c r="P1055" i="1"/>
  <c r="Q1055" i="1"/>
  <c r="R1055" i="1"/>
  <c r="S1055" i="1"/>
  <c r="P1056" i="1"/>
  <c r="Q1056" i="1"/>
  <c r="R1056" i="1"/>
  <c r="S1056" i="1"/>
  <c r="P1057" i="1"/>
  <c r="Q1057" i="1"/>
  <c r="R1057" i="1"/>
  <c r="S1057" i="1"/>
  <c r="P1058" i="1"/>
  <c r="Q1058" i="1"/>
  <c r="R1058" i="1"/>
  <c r="S1058" i="1"/>
  <c r="P1059" i="1"/>
  <c r="Q1059" i="1"/>
  <c r="R1059" i="1"/>
  <c r="S1059" i="1"/>
  <c r="P1060" i="1"/>
  <c r="Q1060" i="1"/>
  <c r="R1060" i="1"/>
  <c r="S1060" i="1"/>
  <c r="P1061" i="1"/>
  <c r="Q1061" i="1"/>
  <c r="R1061" i="1"/>
  <c r="S1061" i="1"/>
  <c r="P1062" i="1"/>
  <c r="Q1062" i="1"/>
  <c r="R1062" i="1"/>
  <c r="S1062" i="1"/>
  <c r="P1063" i="1"/>
  <c r="Q1063" i="1"/>
  <c r="R1063" i="1"/>
  <c r="S1063" i="1"/>
  <c r="P1064" i="1"/>
  <c r="Q1064" i="1"/>
  <c r="R1064" i="1"/>
  <c r="S1064" i="1"/>
  <c r="P1065" i="1"/>
  <c r="Q1065" i="1"/>
  <c r="R1065" i="1"/>
  <c r="S1065" i="1"/>
  <c r="P1066" i="1"/>
  <c r="Q1066" i="1"/>
  <c r="R1066" i="1"/>
  <c r="S1066" i="1"/>
  <c r="P1067" i="1"/>
  <c r="Q1067" i="1"/>
  <c r="R1067" i="1"/>
  <c r="S1067" i="1"/>
  <c r="P1068" i="1"/>
  <c r="Q1068" i="1"/>
  <c r="R1068" i="1"/>
  <c r="S1068" i="1"/>
  <c r="P1069" i="1"/>
  <c r="Q1069" i="1"/>
  <c r="R1069" i="1"/>
  <c r="S1069" i="1"/>
  <c r="P1070" i="1"/>
  <c r="Q1070" i="1"/>
  <c r="R1070" i="1"/>
  <c r="S1070" i="1"/>
  <c r="P1071" i="1"/>
  <c r="Q1071" i="1"/>
  <c r="R1071" i="1"/>
  <c r="S1071" i="1"/>
  <c r="P1072" i="1"/>
  <c r="Q1072" i="1"/>
  <c r="R1072" i="1"/>
  <c r="S1072" i="1"/>
  <c r="P1073" i="1"/>
  <c r="Q1073" i="1"/>
  <c r="R1073" i="1"/>
  <c r="S1073" i="1"/>
  <c r="P1074" i="1"/>
  <c r="Q1074" i="1"/>
  <c r="R1074" i="1"/>
  <c r="S1074" i="1"/>
  <c r="P1075" i="1"/>
  <c r="Q1075" i="1"/>
  <c r="R1075" i="1"/>
  <c r="S1075" i="1"/>
  <c r="P1076" i="1"/>
  <c r="Q1076" i="1"/>
  <c r="R1076" i="1"/>
  <c r="S1076" i="1"/>
  <c r="P1077" i="1"/>
  <c r="Q1077" i="1"/>
  <c r="R1077" i="1"/>
  <c r="S1077" i="1"/>
  <c r="P1078" i="1"/>
  <c r="Q1078" i="1"/>
  <c r="R1078" i="1"/>
  <c r="S1078" i="1"/>
  <c r="P1079" i="1"/>
  <c r="Q1079" i="1"/>
  <c r="R1079" i="1"/>
  <c r="S1079" i="1"/>
  <c r="P1080" i="1"/>
  <c r="Q1080" i="1"/>
  <c r="R1080" i="1"/>
  <c r="S1080" i="1"/>
  <c r="P1081" i="1"/>
  <c r="Q1081" i="1"/>
  <c r="R1081" i="1"/>
  <c r="S1081" i="1"/>
  <c r="P1082" i="1"/>
  <c r="Q1082" i="1"/>
  <c r="R1082" i="1"/>
  <c r="S1082" i="1"/>
  <c r="P1083" i="1"/>
  <c r="Q1083" i="1"/>
  <c r="R1083" i="1"/>
  <c r="S1083" i="1"/>
  <c r="P1084" i="1"/>
  <c r="Q1084" i="1"/>
  <c r="R1084" i="1"/>
  <c r="S1084" i="1"/>
  <c r="P1085" i="1"/>
  <c r="Q1085" i="1"/>
  <c r="R1085" i="1"/>
  <c r="S1085" i="1"/>
  <c r="P1086" i="1"/>
  <c r="Q1086" i="1"/>
  <c r="R1086" i="1"/>
  <c r="S1086" i="1"/>
  <c r="P1087" i="1"/>
  <c r="Q1087" i="1"/>
  <c r="R1087" i="1"/>
  <c r="S1087" i="1"/>
  <c r="P1088" i="1"/>
  <c r="Q1088" i="1"/>
  <c r="R1088" i="1"/>
  <c r="S1088" i="1"/>
  <c r="P1089" i="1"/>
  <c r="Q1089" i="1"/>
  <c r="R1089" i="1"/>
  <c r="S1089" i="1"/>
  <c r="P1090" i="1"/>
  <c r="Q1090" i="1"/>
  <c r="R1090" i="1"/>
  <c r="S1090" i="1"/>
  <c r="P1091" i="1"/>
  <c r="Q1091" i="1"/>
  <c r="R1091" i="1"/>
  <c r="S1091" i="1"/>
  <c r="P1092" i="1"/>
  <c r="Q1092" i="1"/>
  <c r="R1092" i="1"/>
  <c r="S1092" i="1"/>
  <c r="P1093" i="1"/>
  <c r="Q1093" i="1"/>
  <c r="R1093" i="1"/>
  <c r="S1093" i="1"/>
  <c r="P1094" i="1"/>
  <c r="Q1094" i="1"/>
  <c r="R1094" i="1"/>
  <c r="S1094" i="1"/>
  <c r="P1095" i="1"/>
  <c r="Q1095" i="1"/>
  <c r="R1095" i="1"/>
  <c r="S1095" i="1"/>
  <c r="P1096" i="1"/>
  <c r="Q1096" i="1"/>
  <c r="R1096" i="1"/>
  <c r="S1096" i="1"/>
  <c r="P1097" i="1"/>
  <c r="Q1097" i="1"/>
  <c r="R1097" i="1"/>
  <c r="S1097" i="1"/>
  <c r="P1098" i="1"/>
  <c r="Q1098" i="1"/>
  <c r="R1098" i="1"/>
  <c r="S1098" i="1"/>
  <c r="P1099" i="1"/>
  <c r="Q1099" i="1"/>
  <c r="R1099" i="1"/>
  <c r="S1099" i="1"/>
  <c r="P1100" i="1"/>
  <c r="Q1100" i="1"/>
  <c r="R1100" i="1"/>
  <c r="S1100" i="1"/>
  <c r="P1101" i="1"/>
  <c r="Q1101" i="1"/>
  <c r="R1101" i="1"/>
  <c r="S1101" i="1"/>
  <c r="P1102" i="1"/>
  <c r="Q1102" i="1"/>
  <c r="R1102" i="1"/>
  <c r="S1102" i="1"/>
  <c r="P1103" i="1"/>
  <c r="Q1103" i="1"/>
  <c r="R1103" i="1"/>
  <c r="S1103" i="1"/>
  <c r="P1104" i="1"/>
  <c r="Q1104" i="1"/>
  <c r="R1104" i="1"/>
  <c r="S1104" i="1"/>
  <c r="P1105" i="1"/>
  <c r="Q1105" i="1"/>
  <c r="R1105" i="1"/>
  <c r="S1105" i="1"/>
  <c r="P1106" i="1"/>
  <c r="Q1106" i="1"/>
  <c r="R1106" i="1"/>
  <c r="S1106" i="1"/>
  <c r="P1107" i="1"/>
  <c r="Q1107" i="1"/>
  <c r="R1107" i="1"/>
  <c r="S1107" i="1"/>
  <c r="P1108" i="1"/>
  <c r="Q1108" i="1"/>
  <c r="R1108" i="1"/>
  <c r="S1108" i="1"/>
  <c r="P1109" i="1"/>
  <c r="Q1109" i="1"/>
  <c r="R1109" i="1"/>
  <c r="S1109" i="1"/>
  <c r="P1110" i="1"/>
  <c r="Q1110" i="1"/>
  <c r="R1110" i="1"/>
  <c r="S1110" i="1"/>
  <c r="P1111" i="1"/>
  <c r="Q1111" i="1"/>
  <c r="R1111" i="1"/>
  <c r="S1111" i="1"/>
  <c r="P1112" i="1"/>
  <c r="Q1112" i="1"/>
  <c r="R1112" i="1"/>
  <c r="S1112" i="1"/>
  <c r="P1113" i="1"/>
  <c r="Q1113" i="1"/>
  <c r="R1113" i="1"/>
  <c r="S1113" i="1"/>
  <c r="P1114" i="1"/>
  <c r="Q1114" i="1"/>
  <c r="R1114" i="1"/>
  <c r="S1114" i="1"/>
  <c r="P1115" i="1"/>
  <c r="Q1115" i="1"/>
  <c r="R1115" i="1"/>
  <c r="S1115" i="1"/>
  <c r="P1116" i="1"/>
  <c r="Q1116" i="1"/>
  <c r="R1116" i="1"/>
  <c r="S1116" i="1"/>
  <c r="P1117" i="1"/>
  <c r="Q1117" i="1"/>
  <c r="R1117" i="1"/>
  <c r="S1117" i="1"/>
  <c r="P1118" i="1"/>
  <c r="Q1118" i="1"/>
  <c r="R1118" i="1"/>
  <c r="S1118" i="1"/>
  <c r="P1119" i="1"/>
  <c r="Q1119" i="1"/>
  <c r="R1119" i="1"/>
  <c r="S1119" i="1"/>
  <c r="P1120" i="1"/>
  <c r="Q1120" i="1"/>
  <c r="R1120" i="1"/>
  <c r="S1120" i="1"/>
  <c r="P1121" i="1"/>
  <c r="Q1121" i="1"/>
  <c r="R1121" i="1"/>
  <c r="S1121" i="1"/>
  <c r="P1122" i="1"/>
  <c r="Q1122" i="1"/>
  <c r="R1122" i="1"/>
  <c r="S1122" i="1"/>
  <c r="P1123" i="1"/>
  <c r="Q1123" i="1"/>
  <c r="R1123" i="1"/>
  <c r="S1123" i="1"/>
  <c r="P1124" i="1"/>
  <c r="Q1124" i="1"/>
  <c r="R1124" i="1"/>
  <c r="S1124" i="1"/>
  <c r="P1125" i="1"/>
  <c r="Q1125" i="1"/>
  <c r="R1125" i="1"/>
  <c r="S1125" i="1"/>
  <c r="P1126" i="1"/>
  <c r="Q1126" i="1"/>
  <c r="R1126" i="1"/>
  <c r="S1126" i="1"/>
  <c r="P1127" i="1"/>
  <c r="Q1127" i="1"/>
  <c r="R1127" i="1"/>
  <c r="S1127" i="1"/>
  <c r="P1128" i="1"/>
  <c r="Q1128" i="1"/>
  <c r="R1128" i="1"/>
  <c r="S1128" i="1"/>
  <c r="P1129" i="1"/>
  <c r="Q1129" i="1"/>
  <c r="R1129" i="1"/>
  <c r="S1129" i="1"/>
  <c r="P1130" i="1"/>
  <c r="Q1130" i="1"/>
  <c r="R1130" i="1"/>
  <c r="S1130" i="1"/>
  <c r="P1131" i="1"/>
  <c r="Q1131" i="1"/>
  <c r="R1131" i="1"/>
  <c r="S1131" i="1"/>
  <c r="P1132" i="1"/>
  <c r="Q1132" i="1"/>
  <c r="R1132" i="1"/>
  <c r="S1132" i="1"/>
  <c r="P1133" i="1"/>
  <c r="Q1133" i="1"/>
  <c r="R1133" i="1"/>
  <c r="S1133" i="1"/>
  <c r="P1134" i="1"/>
  <c r="Q1134" i="1"/>
  <c r="R1134" i="1"/>
  <c r="S1134" i="1"/>
  <c r="P1135" i="1"/>
  <c r="Q1135" i="1"/>
  <c r="R1135" i="1"/>
  <c r="S1135" i="1"/>
  <c r="P1136" i="1"/>
  <c r="Q1136" i="1"/>
  <c r="R1136" i="1"/>
  <c r="S1136" i="1"/>
  <c r="P1137" i="1"/>
  <c r="Q1137" i="1"/>
  <c r="R1137" i="1"/>
  <c r="S1137" i="1"/>
  <c r="P1138" i="1"/>
  <c r="Q1138" i="1"/>
  <c r="R1138" i="1"/>
  <c r="S1138" i="1"/>
  <c r="P1139" i="1"/>
  <c r="Q1139" i="1"/>
  <c r="R1139" i="1"/>
  <c r="S1139" i="1"/>
  <c r="P1140" i="1"/>
  <c r="Q1140" i="1"/>
  <c r="R1140" i="1"/>
  <c r="S1140" i="1"/>
  <c r="P1141" i="1"/>
  <c r="Q1141" i="1"/>
  <c r="R1141" i="1"/>
  <c r="S1141" i="1"/>
  <c r="P1142" i="1"/>
  <c r="Q1142" i="1"/>
  <c r="R1142" i="1"/>
  <c r="S1142" i="1"/>
  <c r="P1143" i="1"/>
  <c r="Q1143" i="1"/>
  <c r="R1143" i="1"/>
  <c r="S1143" i="1"/>
  <c r="P1144" i="1"/>
  <c r="Q1144" i="1"/>
  <c r="R1144" i="1"/>
  <c r="S1144" i="1"/>
  <c r="P1145" i="1"/>
  <c r="Q1145" i="1"/>
  <c r="R1145" i="1"/>
  <c r="S1145" i="1"/>
  <c r="P1146" i="1"/>
  <c r="Q1146" i="1"/>
  <c r="R1146" i="1"/>
  <c r="S1146" i="1"/>
  <c r="P1147" i="1"/>
  <c r="Q1147" i="1"/>
  <c r="R1147" i="1"/>
  <c r="S1147" i="1"/>
  <c r="P1148" i="1"/>
  <c r="Q1148" i="1"/>
  <c r="R1148" i="1"/>
  <c r="S1148" i="1"/>
  <c r="P1149" i="1"/>
  <c r="Q1149" i="1"/>
  <c r="R1149" i="1"/>
  <c r="S1149" i="1"/>
  <c r="P1150" i="1"/>
  <c r="Q1150" i="1"/>
  <c r="R1150" i="1"/>
  <c r="S1150" i="1"/>
  <c r="P1151" i="1"/>
  <c r="Q1151" i="1"/>
  <c r="R1151" i="1"/>
  <c r="S1151" i="1"/>
  <c r="P1152" i="1"/>
  <c r="Q1152" i="1"/>
  <c r="R1152" i="1"/>
  <c r="S1152" i="1"/>
  <c r="P1153" i="1"/>
  <c r="Q1153" i="1"/>
  <c r="R1153" i="1"/>
  <c r="S1153" i="1"/>
  <c r="P1154" i="1"/>
  <c r="Q1154" i="1"/>
  <c r="R1154" i="1"/>
  <c r="S1154" i="1"/>
  <c r="P1155" i="1"/>
  <c r="Q1155" i="1"/>
  <c r="R1155" i="1"/>
  <c r="S1155" i="1"/>
  <c r="P1156" i="1"/>
  <c r="Q1156" i="1"/>
  <c r="R1156" i="1"/>
  <c r="S1156" i="1"/>
  <c r="P1157" i="1"/>
  <c r="Q1157" i="1"/>
  <c r="R1157" i="1"/>
  <c r="S1157" i="1"/>
  <c r="P1158" i="1"/>
  <c r="Q1158" i="1"/>
  <c r="R1158" i="1"/>
  <c r="S1158" i="1"/>
  <c r="P1159" i="1"/>
  <c r="Q1159" i="1"/>
  <c r="R1159" i="1"/>
  <c r="S1159" i="1"/>
  <c r="P1160" i="1"/>
  <c r="Q1160" i="1"/>
  <c r="R1160" i="1"/>
  <c r="S1160" i="1"/>
  <c r="P1161" i="1"/>
  <c r="Q1161" i="1"/>
  <c r="R1161" i="1"/>
  <c r="S1161" i="1"/>
  <c r="P1162" i="1"/>
  <c r="Q1162" i="1"/>
  <c r="R1162" i="1"/>
  <c r="S1162" i="1"/>
  <c r="P1163" i="1"/>
  <c r="Q1163" i="1"/>
  <c r="R1163" i="1"/>
  <c r="S1163" i="1"/>
  <c r="P1164" i="1"/>
  <c r="Q1164" i="1"/>
  <c r="R1164" i="1"/>
  <c r="S1164" i="1"/>
  <c r="P1165" i="1"/>
  <c r="Q1165" i="1"/>
  <c r="R1165" i="1"/>
  <c r="S1165" i="1"/>
  <c r="P1166" i="1"/>
  <c r="Q1166" i="1"/>
  <c r="R1166" i="1"/>
  <c r="S1166" i="1"/>
  <c r="P1167" i="1"/>
  <c r="Q1167" i="1"/>
  <c r="R1167" i="1"/>
  <c r="S1167" i="1"/>
  <c r="P1168" i="1"/>
  <c r="Q1168" i="1"/>
  <c r="R1168" i="1"/>
  <c r="S1168" i="1"/>
  <c r="P1169" i="1"/>
  <c r="Q1169" i="1"/>
  <c r="R1169" i="1"/>
  <c r="S1169" i="1"/>
  <c r="P1170" i="1"/>
  <c r="Q1170" i="1"/>
  <c r="R1170" i="1"/>
  <c r="S1170" i="1"/>
  <c r="P1171" i="1"/>
  <c r="Q1171" i="1"/>
  <c r="R1171" i="1"/>
  <c r="S1171" i="1"/>
  <c r="P1172" i="1"/>
  <c r="Q1172" i="1"/>
  <c r="R1172" i="1"/>
  <c r="S1172" i="1"/>
  <c r="P1173" i="1"/>
  <c r="Q1173" i="1"/>
  <c r="R1173" i="1"/>
  <c r="S1173" i="1"/>
  <c r="P1174" i="1"/>
  <c r="Q1174" i="1"/>
  <c r="R1174" i="1"/>
  <c r="S1174" i="1"/>
  <c r="P1175" i="1"/>
  <c r="Q1175" i="1"/>
  <c r="R1175" i="1"/>
  <c r="S1175" i="1"/>
  <c r="P1176" i="1"/>
  <c r="Q1176" i="1"/>
  <c r="R1176" i="1"/>
  <c r="S1176" i="1"/>
  <c r="P1177" i="1"/>
  <c r="Q1177" i="1"/>
  <c r="R1177" i="1"/>
  <c r="S1177" i="1"/>
  <c r="P1178" i="1"/>
  <c r="Q1178" i="1"/>
  <c r="R1178" i="1"/>
  <c r="S1178" i="1"/>
  <c r="P1179" i="1"/>
  <c r="Q1179" i="1"/>
  <c r="R1179" i="1"/>
  <c r="S1179" i="1"/>
  <c r="P1180" i="1"/>
  <c r="Q1180" i="1"/>
  <c r="R1180" i="1"/>
  <c r="S1180" i="1"/>
  <c r="P1181" i="1"/>
  <c r="Q1181" i="1"/>
  <c r="R1181" i="1"/>
  <c r="S1181" i="1"/>
  <c r="P1182" i="1"/>
  <c r="Q1182" i="1"/>
  <c r="R1182" i="1"/>
  <c r="S1182" i="1"/>
  <c r="P1183" i="1"/>
  <c r="Q1183" i="1"/>
  <c r="R1183" i="1"/>
  <c r="S1183" i="1"/>
  <c r="P1184" i="1"/>
  <c r="Q1184" i="1"/>
  <c r="R1184" i="1"/>
  <c r="S1184" i="1"/>
  <c r="P1185" i="1"/>
  <c r="Q1185" i="1"/>
  <c r="R1185" i="1"/>
  <c r="S1185" i="1"/>
  <c r="P1186" i="1"/>
  <c r="Q1186" i="1"/>
  <c r="R1186" i="1"/>
  <c r="S1186" i="1"/>
  <c r="P1187" i="1"/>
  <c r="Q1187" i="1"/>
  <c r="R1187" i="1"/>
  <c r="S1187" i="1"/>
  <c r="P1188" i="1"/>
  <c r="Q1188" i="1"/>
  <c r="R1188" i="1"/>
  <c r="S1188" i="1"/>
  <c r="P1189" i="1"/>
  <c r="Q1189" i="1"/>
  <c r="R1189" i="1"/>
  <c r="S1189" i="1"/>
  <c r="P1190" i="1"/>
  <c r="Q1190" i="1"/>
  <c r="R1190" i="1"/>
  <c r="S1190" i="1"/>
  <c r="P1191" i="1"/>
  <c r="Q1191" i="1"/>
  <c r="R1191" i="1"/>
  <c r="S1191" i="1"/>
  <c r="P1192" i="1"/>
  <c r="Q1192" i="1"/>
  <c r="R1192" i="1"/>
  <c r="S1192" i="1"/>
  <c r="P1193" i="1"/>
  <c r="Q1193" i="1"/>
  <c r="R1193" i="1"/>
  <c r="S1193" i="1"/>
  <c r="P1194" i="1"/>
  <c r="Q1194" i="1"/>
  <c r="R1194" i="1"/>
  <c r="S1194" i="1"/>
  <c r="P1195" i="1"/>
  <c r="Q1195" i="1"/>
  <c r="R1195" i="1"/>
  <c r="S1195" i="1"/>
  <c r="P1196" i="1"/>
  <c r="Q1196" i="1"/>
  <c r="R1196" i="1"/>
  <c r="S1196" i="1"/>
  <c r="P1197" i="1"/>
  <c r="Q1197" i="1"/>
  <c r="R1197" i="1"/>
  <c r="S1197" i="1"/>
  <c r="P1198" i="1"/>
  <c r="Q1198" i="1"/>
  <c r="R1198" i="1"/>
  <c r="S1198" i="1"/>
  <c r="P1199" i="1"/>
  <c r="Q1199" i="1"/>
  <c r="R1199" i="1"/>
  <c r="S1199" i="1"/>
  <c r="P1200" i="1"/>
  <c r="Q1200" i="1"/>
  <c r="R1200" i="1"/>
  <c r="S1200" i="1"/>
  <c r="P1201" i="1"/>
  <c r="Q1201" i="1"/>
  <c r="R1201" i="1"/>
  <c r="S1201" i="1"/>
  <c r="P1202" i="1"/>
  <c r="Q1202" i="1"/>
  <c r="R1202" i="1"/>
  <c r="S1202" i="1"/>
  <c r="P1203" i="1"/>
  <c r="Q1203" i="1"/>
  <c r="R1203" i="1"/>
  <c r="S1203" i="1"/>
  <c r="P1204" i="1"/>
  <c r="Q1204" i="1"/>
  <c r="R1204" i="1"/>
  <c r="S1204" i="1"/>
  <c r="P1205" i="1"/>
  <c r="Q1205" i="1"/>
  <c r="R1205" i="1"/>
  <c r="S1205" i="1"/>
  <c r="P1206" i="1"/>
  <c r="Q1206" i="1"/>
  <c r="R1206" i="1"/>
  <c r="S1206" i="1"/>
  <c r="P1207" i="1"/>
  <c r="Q1207" i="1"/>
  <c r="R1207" i="1"/>
  <c r="S1207" i="1"/>
  <c r="P1208" i="1"/>
  <c r="Q1208" i="1"/>
  <c r="R1208" i="1"/>
  <c r="S1208" i="1"/>
  <c r="P1209" i="1"/>
  <c r="Q1209" i="1"/>
  <c r="R1209" i="1"/>
  <c r="S1209" i="1"/>
  <c r="P1210" i="1"/>
  <c r="Q1210" i="1"/>
  <c r="R1210" i="1"/>
  <c r="S1210" i="1"/>
  <c r="P1211" i="1"/>
  <c r="Q1211" i="1"/>
  <c r="R1211" i="1"/>
  <c r="S1211" i="1"/>
  <c r="P1212" i="1"/>
  <c r="Q1212" i="1"/>
  <c r="R1212" i="1"/>
  <c r="S1212" i="1"/>
  <c r="P1213" i="1"/>
  <c r="Q1213" i="1"/>
  <c r="R1213" i="1"/>
  <c r="S1213" i="1"/>
  <c r="P1214" i="1"/>
  <c r="Q1214" i="1"/>
  <c r="R1214" i="1"/>
  <c r="S1214" i="1"/>
  <c r="P1215" i="1"/>
  <c r="Q1215" i="1"/>
  <c r="R1215" i="1"/>
  <c r="S1215" i="1"/>
  <c r="P1216" i="1"/>
  <c r="Q1216" i="1"/>
  <c r="R1216" i="1"/>
  <c r="S1216" i="1"/>
  <c r="P1217" i="1"/>
  <c r="Q1217" i="1"/>
  <c r="R1217" i="1"/>
  <c r="S1217" i="1"/>
  <c r="P1218" i="1"/>
  <c r="Q1218" i="1"/>
  <c r="R1218" i="1"/>
  <c r="S1218" i="1"/>
  <c r="P1219" i="1"/>
  <c r="Q1219" i="1"/>
  <c r="R1219" i="1"/>
  <c r="S1219" i="1"/>
  <c r="P1220" i="1"/>
  <c r="Q1220" i="1"/>
  <c r="R1220" i="1"/>
  <c r="S1220" i="1"/>
  <c r="P1221" i="1"/>
  <c r="Q1221" i="1"/>
  <c r="R1221" i="1"/>
  <c r="S1221" i="1"/>
  <c r="P1222" i="1"/>
  <c r="Q1222" i="1"/>
  <c r="R1222" i="1"/>
  <c r="S1222" i="1"/>
  <c r="P1223" i="1"/>
  <c r="Q1223" i="1"/>
  <c r="R1223" i="1"/>
  <c r="S1223" i="1"/>
  <c r="P1224" i="1"/>
  <c r="Q1224" i="1"/>
  <c r="R1224" i="1"/>
  <c r="S1224" i="1"/>
  <c r="P1225" i="1"/>
  <c r="Q1225" i="1"/>
  <c r="R1225" i="1"/>
  <c r="S1225" i="1"/>
  <c r="P1226" i="1"/>
  <c r="Q1226" i="1"/>
  <c r="R1226" i="1"/>
  <c r="S1226" i="1"/>
  <c r="P1227" i="1"/>
  <c r="Q1227" i="1"/>
  <c r="R1227" i="1"/>
  <c r="S1227" i="1"/>
  <c r="P1228" i="1"/>
  <c r="Q1228" i="1"/>
  <c r="R1228" i="1"/>
  <c r="S1228" i="1"/>
  <c r="P1229" i="1"/>
  <c r="Q1229" i="1"/>
  <c r="R1229" i="1"/>
  <c r="S1229" i="1"/>
  <c r="P1230" i="1"/>
  <c r="Q1230" i="1"/>
  <c r="R1230" i="1"/>
  <c r="S1230" i="1"/>
  <c r="P1231" i="1"/>
  <c r="Q1231" i="1"/>
  <c r="R1231" i="1"/>
  <c r="S1231" i="1"/>
  <c r="P1232" i="1"/>
  <c r="Q1232" i="1"/>
  <c r="R1232" i="1"/>
  <c r="S1232" i="1"/>
  <c r="P1233" i="1"/>
  <c r="Q1233" i="1"/>
  <c r="R1233" i="1"/>
  <c r="S1233" i="1"/>
  <c r="P1234" i="1"/>
  <c r="Q1234" i="1"/>
  <c r="R1234" i="1"/>
  <c r="S1234" i="1"/>
  <c r="P1235" i="1"/>
  <c r="Q1235" i="1"/>
  <c r="R1235" i="1"/>
  <c r="S1235" i="1"/>
  <c r="P1236" i="1"/>
  <c r="Q1236" i="1"/>
  <c r="R1236" i="1"/>
  <c r="S1236" i="1"/>
  <c r="P1237" i="1"/>
  <c r="Q1237" i="1"/>
  <c r="R1237" i="1"/>
  <c r="S1237" i="1"/>
  <c r="P1238" i="1"/>
  <c r="Q1238" i="1"/>
  <c r="R1238" i="1"/>
  <c r="S1238" i="1"/>
  <c r="P1239" i="1"/>
  <c r="Q1239" i="1"/>
  <c r="R1239" i="1"/>
  <c r="S1239" i="1"/>
  <c r="P1240" i="1"/>
  <c r="Q1240" i="1"/>
  <c r="R1240" i="1"/>
  <c r="S1240" i="1"/>
  <c r="P1241" i="1"/>
  <c r="Q1241" i="1"/>
  <c r="R1241" i="1"/>
  <c r="S1241" i="1"/>
  <c r="P1242" i="1"/>
  <c r="Q1242" i="1"/>
  <c r="R1242" i="1"/>
  <c r="S1242" i="1"/>
  <c r="P1243" i="1"/>
  <c r="Q1243" i="1"/>
  <c r="R1243" i="1"/>
  <c r="S1243" i="1"/>
  <c r="P1244" i="1"/>
  <c r="Q1244" i="1"/>
  <c r="R1244" i="1"/>
  <c r="S1244" i="1"/>
  <c r="P1245" i="1"/>
  <c r="Q1245" i="1"/>
  <c r="R1245" i="1"/>
  <c r="S1245" i="1"/>
  <c r="P1246" i="1"/>
  <c r="Q1246" i="1"/>
  <c r="R1246" i="1"/>
  <c r="S1246" i="1"/>
  <c r="P1247" i="1"/>
  <c r="Q1247" i="1"/>
  <c r="R1247" i="1"/>
  <c r="S1247" i="1"/>
  <c r="P1248" i="1"/>
  <c r="Q1248" i="1"/>
  <c r="R1248" i="1"/>
  <c r="S1248" i="1"/>
  <c r="P1249" i="1"/>
  <c r="Q1249" i="1"/>
  <c r="R1249" i="1"/>
  <c r="S1249" i="1"/>
  <c r="P1250" i="1"/>
  <c r="Q1250" i="1"/>
  <c r="R1250" i="1"/>
  <c r="S1250" i="1"/>
  <c r="P1251" i="1"/>
  <c r="Q1251" i="1"/>
  <c r="R1251" i="1"/>
  <c r="S1251" i="1"/>
  <c r="P1252" i="1"/>
  <c r="Q1252" i="1"/>
  <c r="R1252" i="1"/>
  <c r="S1252" i="1"/>
  <c r="P1253" i="1"/>
  <c r="Q1253" i="1"/>
  <c r="R1253" i="1"/>
  <c r="S1253" i="1"/>
  <c r="P1254" i="1"/>
  <c r="Q1254" i="1"/>
  <c r="R1254" i="1"/>
  <c r="S1254" i="1"/>
  <c r="P1255" i="1"/>
  <c r="Q1255" i="1"/>
  <c r="R1255" i="1"/>
  <c r="S1255" i="1"/>
  <c r="P1256" i="1"/>
  <c r="Q1256" i="1"/>
  <c r="R1256" i="1"/>
  <c r="S1256" i="1"/>
  <c r="P1257" i="1"/>
  <c r="Q1257" i="1"/>
  <c r="R1257" i="1"/>
  <c r="S1257" i="1"/>
  <c r="P1258" i="1"/>
  <c r="Q1258" i="1"/>
  <c r="R1258" i="1"/>
  <c r="S1258" i="1"/>
  <c r="P1259" i="1"/>
  <c r="Q1259" i="1"/>
  <c r="R1259" i="1"/>
  <c r="S1259" i="1"/>
  <c r="P1260" i="1"/>
  <c r="Q1260" i="1"/>
  <c r="R1260" i="1"/>
  <c r="S1260" i="1"/>
  <c r="P1261" i="1"/>
  <c r="Q1261" i="1"/>
  <c r="R1261" i="1"/>
  <c r="S1261" i="1"/>
  <c r="P1262" i="1"/>
  <c r="Q1262" i="1"/>
  <c r="R1262" i="1"/>
  <c r="S1262" i="1"/>
  <c r="P1263" i="1"/>
  <c r="Q1263" i="1"/>
  <c r="R1263" i="1"/>
  <c r="S1263" i="1"/>
  <c r="P1264" i="1"/>
  <c r="Q1264" i="1"/>
  <c r="R1264" i="1"/>
  <c r="S1264" i="1"/>
  <c r="P1265" i="1"/>
  <c r="Q1265" i="1"/>
  <c r="R1265" i="1"/>
  <c r="S1265" i="1"/>
  <c r="P1266" i="1"/>
  <c r="Q1266" i="1"/>
  <c r="R1266" i="1"/>
  <c r="S1266" i="1"/>
  <c r="P1267" i="1"/>
  <c r="Q1267" i="1"/>
  <c r="R1267" i="1"/>
  <c r="S1267" i="1"/>
  <c r="P1268" i="1"/>
  <c r="Q1268" i="1"/>
  <c r="R1268" i="1"/>
  <c r="S1268" i="1"/>
  <c r="P1269" i="1"/>
  <c r="Q1269" i="1"/>
  <c r="R1269" i="1"/>
  <c r="S1269" i="1"/>
  <c r="P1270" i="1"/>
  <c r="Q1270" i="1"/>
  <c r="R1270" i="1"/>
  <c r="S1270" i="1"/>
  <c r="P1271" i="1"/>
  <c r="Q1271" i="1"/>
  <c r="R1271" i="1"/>
  <c r="S1271" i="1"/>
  <c r="P1272" i="1"/>
  <c r="Q1272" i="1"/>
  <c r="R1272" i="1"/>
  <c r="S1272" i="1"/>
  <c r="P1273" i="1"/>
  <c r="Q1273" i="1"/>
  <c r="R1273" i="1"/>
  <c r="S1273" i="1"/>
  <c r="P1274" i="1"/>
  <c r="Q1274" i="1"/>
  <c r="R1274" i="1"/>
  <c r="S1274" i="1"/>
  <c r="P1275" i="1"/>
  <c r="Q1275" i="1"/>
  <c r="R1275" i="1"/>
  <c r="S1275" i="1"/>
  <c r="P1276" i="1"/>
  <c r="Q1276" i="1"/>
  <c r="R1276" i="1"/>
  <c r="S1276" i="1"/>
  <c r="P1277" i="1"/>
  <c r="Q1277" i="1"/>
  <c r="R1277" i="1"/>
  <c r="S1277" i="1"/>
  <c r="P1278" i="1"/>
  <c r="Q1278" i="1"/>
  <c r="R1278" i="1"/>
  <c r="S1278" i="1"/>
  <c r="P1279" i="1"/>
  <c r="Q1279" i="1"/>
  <c r="R1279" i="1"/>
  <c r="S1279" i="1"/>
  <c r="P1280" i="1"/>
  <c r="Q1280" i="1"/>
  <c r="R1280" i="1"/>
  <c r="S1280" i="1"/>
  <c r="P1281" i="1"/>
  <c r="Q1281" i="1"/>
  <c r="R1281" i="1"/>
  <c r="S1281" i="1"/>
  <c r="P1282" i="1"/>
  <c r="Q1282" i="1"/>
  <c r="R1282" i="1"/>
  <c r="S1282" i="1"/>
  <c r="P1283" i="1"/>
  <c r="Q1283" i="1"/>
  <c r="R1283" i="1"/>
  <c r="S1283" i="1"/>
  <c r="P1284" i="1"/>
  <c r="Q1284" i="1"/>
  <c r="R1284" i="1"/>
  <c r="S1284" i="1"/>
  <c r="P1285" i="1"/>
  <c r="Q1285" i="1"/>
  <c r="R1285" i="1"/>
  <c r="S1285" i="1"/>
  <c r="P1286" i="1"/>
  <c r="Q1286" i="1"/>
  <c r="R1286" i="1"/>
  <c r="S1286" i="1"/>
  <c r="P1287" i="1"/>
  <c r="Q1287" i="1"/>
  <c r="R1287" i="1"/>
  <c r="S1287" i="1"/>
  <c r="P1288" i="1"/>
  <c r="Q1288" i="1"/>
  <c r="R1288" i="1"/>
  <c r="S1288" i="1"/>
  <c r="P1289" i="1"/>
  <c r="Q1289" i="1"/>
  <c r="R1289" i="1"/>
  <c r="S1289" i="1"/>
  <c r="P1290" i="1"/>
  <c r="Q1290" i="1"/>
  <c r="R1290" i="1"/>
  <c r="S1290" i="1"/>
  <c r="P1291" i="1"/>
  <c r="Q1291" i="1"/>
  <c r="R1291" i="1"/>
  <c r="S1291" i="1"/>
  <c r="P1292" i="1"/>
  <c r="Q1292" i="1"/>
  <c r="R1292" i="1"/>
  <c r="S1292" i="1"/>
  <c r="P1293" i="1"/>
  <c r="Q1293" i="1"/>
  <c r="R1293" i="1"/>
  <c r="S1293" i="1"/>
  <c r="P1294" i="1"/>
  <c r="Q1294" i="1"/>
  <c r="R1294" i="1"/>
  <c r="S1294" i="1"/>
  <c r="P1295" i="1"/>
  <c r="Q1295" i="1"/>
  <c r="R1295" i="1"/>
  <c r="S1295" i="1"/>
  <c r="P1296" i="1"/>
  <c r="Q1296" i="1"/>
  <c r="R1296" i="1"/>
  <c r="S1296" i="1"/>
  <c r="P1297" i="1"/>
  <c r="Q1297" i="1"/>
  <c r="R1297" i="1"/>
  <c r="S1297" i="1"/>
  <c r="P1298" i="1"/>
  <c r="Q1298" i="1"/>
  <c r="R1298" i="1"/>
  <c r="S1298" i="1"/>
  <c r="P1299" i="1"/>
  <c r="Q1299" i="1"/>
  <c r="R1299" i="1"/>
  <c r="S1299" i="1"/>
  <c r="P1300" i="1"/>
  <c r="Q1300" i="1"/>
  <c r="R1300" i="1"/>
  <c r="S1300" i="1"/>
  <c r="P1301" i="1"/>
  <c r="Q1301" i="1"/>
  <c r="R1301" i="1"/>
  <c r="S1301" i="1"/>
  <c r="P1302" i="1"/>
  <c r="Q1302" i="1"/>
  <c r="R1302" i="1"/>
  <c r="S1302" i="1"/>
  <c r="P1303" i="1"/>
  <c r="Q1303" i="1"/>
  <c r="R1303" i="1"/>
  <c r="S1303" i="1"/>
  <c r="P1304" i="1"/>
  <c r="Q1304" i="1"/>
  <c r="R1304" i="1"/>
  <c r="S1304" i="1"/>
  <c r="P1305" i="1"/>
  <c r="Q1305" i="1"/>
  <c r="R1305" i="1"/>
  <c r="S1305" i="1"/>
  <c r="P1306" i="1"/>
  <c r="Q1306" i="1"/>
  <c r="R1306" i="1"/>
  <c r="S1306" i="1"/>
  <c r="P1307" i="1"/>
  <c r="Q1307" i="1"/>
  <c r="R1307" i="1"/>
  <c r="S1307" i="1"/>
  <c r="P1308" i="1"/>
  <c r="Q1308" i="1"/>
  <c r="R1308" i="1"/>
  <c r="S1308" i="1"/>
  <c r="P1309" i="1"/>
  <c r="Q1309" i="1"/>
  <c r="R1309" i="1"/>
  <c r="S1309" i="1"/>
  <c r="P1310" i="1"/>
  <c r="Q1310" i="1"/>
  <c r="R1310" i="1"/>
  <c r="S1310" i="1"/>
  <c r="P1311" i="1"/>
  <c r="Q1311" i="1"/>
  <c r="R1311" i="1"/>
  <c r="S1311" i="1"/>
  <c r="P1312" i="1"/>
  <c r="Q1312" i="1"/>
  <c r="R1312" i="1"/>
  <c r="S1312" i="1"/>
  <c r="P1313" i="1"/>
  <c r="Q1313" i="1"/>
  <c r="R1313" i="1"/>
  <c r="S1313" i="1"/>
  <c r="P1314" i="1"/>
  <c r="Q1314" i="1"/>
  <c r="R1314" i="1"/>
  <c r="S1314" i="1"/>
  <c r="P1315" i="1"/>
  <c r="Q1315" i="1"/>
  <c r="R1315" i="1"/>
  <c r="S1315" i="1"/>
  <c r="P1316" i="1"/>
  <c r="Q1316" i="1"/>
  <c r="R1316" i="1"/>
  <c r="S1316" i="1"/>
  <c r="P1317" i="1"/>
  <c r="Q1317" i="1"/>
  <c r="R1317" i="1"/>
  <c r="S1317" i="1"/>
  <c r="P1318" i="1"/>
  <c r="Q1318" i="1"/>
  <c r="R1318" i="1"/>
  <c r="S1318" i="1"/>
  <c r="P1319" i="1"/>
  <c r="Q1319" i="1"/>
  <c r="R1319" i="1"/>
  <c r="S1319" i="1"/>
  <c r="P1320" i="1"/>
  <c r="Q1320" i="1"/>
  <c r="R1320" i="1"/>
  <c r="S1320" i="1"/>
  <c r="P1321" i="1"/>
  <c r="Q1321" i="1"/>
  <c r="R1321" i="1"/>
  <c r="S1321" i="1"/>
  <c r="P1322" i="1"/>
  <c r="Q1322" i="1"/>
  <c r="R1322" i="1"/>
  <c r="S1322" i="1"/>
  <c r="P1323" i="1"/>
  <c r="Q1323" i="1"/>
  <c r="R1323" i="1"/>
  <c r="S1323" i="1"/>
  <c r="P1324" i="1"/>
  <c r="Q1324" i="1"/>
  <c r="R1324" i="1"/>
  <c r="S1324" i="1"/>
  <c r="P1325" i="1"/>
  <c r="Q1325" i="1"/>
  <c r="R1325" i="1"/>
  <c r="S1325" i="1"/>
  <c r="P1326" i="1"/>
  <c r="Q1326" i="1"/>
  <c r="R1326" i="1"/>
  <c r="S1326" i="1"/>
  <c r="P1327" i="1"/>
  <c r="Q1327" i="1"/>
  <c r="R1327" i="1"/>
  <c r="S1327" i="1"/>
  <c r="P1328" i="1"/>
  <c r="Q1328" i="1"/>
  <c r="R1328" i="1"/>
  <c r="S1328" i="1"/>
  <c r="P1329" i="1"/>
  <c r="Q1329" i="1"/>
  <c r="R1329" i="1"/>
  <c r="S1329" i="1"/>
  <c r="P1330" i="1"/>
  <c r="Q1330" i="1"/>
  <c r="R1330" i="1"/>
  <c r="S1330" i="1"/>
  <c r="P1331" i="1"/>
  <c r="Q1331" i="1"/>
  <c r="R1331" i="1"/>
  <c r="S1331" i="1"/>
  <c r="P1332" i="1"/>
  <c r="Q1332" i="1"/>
  <c r="R1332" i="1"/>
  <c r="S1332" i="1"/>
  <c r="P1333" i="1"/>
  <c r="Q1333" i="1"/>
  <c r="R1333" i="1"/>
  <c r="S1333" i="1"/>
  <c r="P1334" i="1"/>
  <c r="Q1334" i="1"/>
  <c r="R1334" i="1"/>
  <c r="S1334" i="1"/>
  <c r="P1335" i="1"/>
  <c r="Q1335" i="1"/>
  <c r="R1335" i="1"/>
  <c r="S1335" i="1"/>
  <c r="P1336" i="1"/>
  <c r="Q1336" i="1"/>
  <c r="R1336" i="1"/>
  <c r="S1336" i="1"/>
  <c r="P1337" i="1"/>
  <c r="Q1337" i="1"/>
  <c r="R1337" i="1"/>
  <c r="S1337" i="1"/>
  <c r="P1338" i="1"/>
  <c r="Q1338" i="1"/>
  <c r="R1338" i="1"/>
  <c r="S1338" i="1"/>
  <c r="P1339" i="1"/>
  <c r="Q1339" i="1"/>
  <c r="R1339" i="1"/>
  <c r="S1339" i="1"/>
  <c r="P1340" i="1"/>
  <c r="Q1340" i="1"/>
  <c r="R1340" i="1"/>
  <c r="S1340" i="1"/>
  <c r="P1341" i="1"/>
  <c r="Q1341" i="1"/>
  <c r="R1341" i="1"/>
  <c r="S1341" i="1"/>
  <c r="P1342" i="1"/>
  <c r="Q1342" i="1"/>
  <c r="R1342" i="1"/>
  <c r="S1342" i="1"/>
  <c r="P1343" i="1"/>
  <c r="Q1343" i="1"/>
  <c r="R1343" i="1"/>
  <c r="S1343" i="1"/>
  <c r="P1344" i="1"/>
  <c r="Q1344" i="1"/>
  <c r="R1344" i="1"/>
  <c r="S1344" i="1"/>
  <c r="P1345" i="1"/>
  <c r="Q1345" i="1"/>
  <c r="R1345" i="1"/>
  <c r="S1345" i="1"/>
  <c r="P1346" i="1"/>
  <c r="Q1346" i="1"/>
  <c r="R1346" i="1"/>
  <c r="S1346" i="1"/>
  <c r="P1347" i="1"/>
  <c r="Q1347" i="1"/>
  <c r="R1347" i="1"/>
  <c r="S1347" i="1"/>
  <c r="P1348" i="1"/>
  <c r="Q1348" i="1"/>
  <c r="R1348" i="1"/>
  <c r="S1348" i="1"/>
  <c r="P1349" i="1"/>
  <c r="Q1349" i="1"/>
  <c r="R1349" i="1"/>
  <c r="S1349" i="1"/>
  <c r="P1350" i="1"/>
  <c r="Q1350" i="1"/>
  <c r="R1350" i="1"/>
  <c r="S1350" i="1"/>
  <c r="P1351" i="1"/>
  <c r="Q1351" i="1"/>
  <c r="R1351" i="1"/>
  <c r="S1351" i="1"/>
  <c r="P1352" i="1"/>
  <c r="Q1352" i="1"/>
  <c r="R1352" i="1"/>
  <c r="S1352" i="1"/>
  <c r="P1353" i="1"/>
  <c r="Q1353" i="1"/>
  <c r="R1353" i="1"/>
  <c r="S1353" i="1"/>
  <c r="P1354" i="1"/>
  <c r="Q1354" i="1"/>
  <c r="R1354" i="1"/>
  <c r="S1354" i="1"/>
  <c r="P1355" i="1"/>
  <c r="Q1355" i="1"/>
  <c r="R1355" i="1"/>
  <c r="S1355" i="1"/>
  <c r="P1356" i="1"/>
  <c r="Q1356" i="1"/>
  <c r="R1356" i="1"/>
  <c r="S1356" i="1"/>
  <c r="P1357" i="1"/>
  <c r="Q1357" i="1"/>
  <c r="R1357" i="1"/>
  <c r="S1357" i="1"/>
  <c r="P1358" i="1"/>
  <c r="Q1358" i="1"/>
  <c r="R1358" i="1"/>
  <c r="S1358" i="1"/>
  <c r="P1359" i="1"/>
  <c r="Q1359" i="1"/>
  <c r="R1359" i="1"/>
  <c r="S1359" i="1"/>
  <c r="P1360" i="1"/>
  <c r="Q1360" i="1"/>
  <c r="R1360" i="1"/>
  <c r="S1360" i="1"/>
  <c r="P1361" i="1"/>
  <c r="Q1361" i="1"/>
  <c r="R1361" i="1"/>
  <c r="S1361" i="1"/>
  <c r="P1362" i="1"/>
  <c r="Q1362" i="1"/>
  <c r="R1362" i="1"/>
  <c r="S1362" i="1"/>
  <c r="P1363" i="1"/>
  <c r="Q1363" i="1"/>
  <c r="R1363" i="1"/>
  <c r="S1363" i="1"/>
  <c r="P1364" i="1"/>
  <c r="Q1364" i="1"/>
  <c r="R1364" i="1"/>
  <c r="S1364" i="1"/>
  <c r="P1365" i="1"/>
  <c r="Q1365" i="1"/>
  <c r="R1365" i="1"/>
  <c r="S1365" i="1"/>
  <c r="P1366" i="1"/>
  <c r="Q1366" i="1"/>
  <c r="R1366" i="1"/>
  <c r="S1366" i="1"/>
  <c r="P1367" i="1"/>
  <c r="Q1367" i="1"/>
  <c r="R1367" i="1"/>
  <c r="S1367" i="1"/>
  <c r="P1368" i="1"/>
  <c r="Q1368" i="1"/>
  <c r="R1368" i="1"/>
  <c r="S1368" i="1"/>
  <c r="P1369" i="1"/>
  <c r="Q1369" i="1"/>
  <c r="R1369" i="1"/>
  <c r="S1369" i="1"/>
  <c r="P1370" i="1"/>
  <c r="Q1370" i="1"/>
  <c r="R1370" i="1"/>
  <c r="S1370" i="1"/>
  <c r="P1371" i="1"/>
  <c r="Q1371" i="1"/>
  <c r="R1371" i="1"/>
  <c r="S1371" i="1"/>
  <c r="P1372" i="1"/>
  <c r="Q1372" i="1"/>
  <c r="R1372" i="1"/>
  <c r="S1372" i="1"/>
  <c r="P1373" i="1"/>
  <c r="Q1373" i="1"/>
  <c r="R1373" i="1"/>
  <c r="S1373" i="1"/>
  <c r="P1374" i="1"/>
  <c r="Q1374" i="1"/>
  <c r="R1374" i="1"/>
  <c r="S1374" i="1"/>
  <c r="P1375" i="1"/>
  <c r="Q1375" i="1"/>
  <c r="R1375" i="1"/>
  <c r="S1375" i="1"/>
  <c r="P1376" i="1"/>
  <c r="Q1376" i="1"/>
  <c r="R1376" i="1"/>
  <c r="S1376" i="1"/>
  <c r="P1377" i="1"/>
  <c r="Q1377" i="1"/>
  <c r="R1377" i="1"/>
  <c r="S1377" i="1"/>
  <c r="P1378" i="1"/>
  <c r="Q1378" i="1"/>
  <c r="R1378" i="1"/>
  <c r="S1378" i="1"/>
  <c r="P1379" i="1"/>
  <c r="Q1379" i="1"/>
  <c r="R1379" i="1"/>
  <c r="S1379" i="1"/>
  <c r="P1380" i="1"/>
  <c r="Q1380" i="1"/>
  <c r="R1380" i="1"/>
  <c r="S1380" i="1"/>
  <c r="P1381" i="1"/>
  <c r="Q1381" i="1"/>
  <c r="R1381" i="1"/>
  <c r="S1381" i="1"/>
  <c r="P1382" i="1"/>
  <c r="Q1382" i="1"/>
  <c r="R1382" i="1"/>
  <c r="S1382" i="1"/>
  <c r="P1383" i="1"/>
  <c r="Q1383" i="1"/>
  <c r="R1383" i="1"/>
  <c r="S1383" i="1"/>
  <c r="P1384" i="1"/>
  <c r="Q1384" i="1"/>
  <c r="R1384" i="1"/>
  <c r="S1384" i="1"/>
  <c r="P1385" i="1"/>
  <c r="Q1385" i="1"/>
  <c r="R1385" i="1"/>
  <c r="S1385" i="1"/>
  <c r="P1386" i="1"/>
  <c r="Q1386" i="1"/>
  <c r="R1386" i="1"/>
  <c r="S1386" i="1"/>
  <c r="P1387" i="1"/>
  <c r="Q1387" i="1"/>
  <c r="R1387" i="1"/>
  <c r="S1387" i="1"/>
  <c r="P1388" i="1"/>
  <c r="Q1388" i="1"/>
  <c r="R1388" i="1"/>
  <c r="S1388" i="1"/>
  <c r="P1389" i="1"/>
  <c r="Q1389" i="1"/>
  <c r="R1389" i="1"/>
  <c r="S1389" i="1"/>
  <c r="P1390" i="1"/>
  <c r="Q1390" i="1"/>
  <c r="R1390" i="1"/>
  <c r="S1390" i="1"/>
  <c r="P1391" i="1"/>
  <c r="Q1391" i="1"/>
  <c r="R1391" i="1"/>
  <c r="S1391" i="1"/>
  <c r="P1392" i="1"/>
  <c r="Q1392" i="1"/>
  <c r="R1392" i="1"/>
  <c r="S1392" i="1"/>
  <c r="P1393" i="1"/>
  <c r="Q1393" i="1"/>
  <c r="R1393" i="1"/>
  <c r="S1393" i="1"/>
  <c r="P1394" i="1"/>
  <c r="Q1394" i="1"/>
  <c r="R1394" i="1"/>
  <c r="S1394" i="1"/>
  <c r="P1395" i="1"/>
  <c r="Q1395" i="1"/>
  <c r="R1395" i="1"/>
  <c r="S1395" i="1"/>
  <c r="P1396" i="1"/>
  <c r="Q1396" i="1"/>
  <c r="R1396" i="1"/>
  <c r="S1396" i="1"/>
  <c r="P1397" i="1"/>
  <c r="Q1397" i="1"/>
  <c r="R1397" i="1"/>
  <c r="S1397" i="1"/>
  <c r="P1398" i="1"/>
  <c r="Q1398" i="1"/>
  <c r="R1398" i="1"/>
  <c r="S1398" i="1"/>
  <c r="P1399" i="1"/>
  <c r="Q1399" i="1"/>
  <c r="R1399" i="1"/>
  <c r="S1399" i="1"/>
  <c r="P1400" i="1"/>
  <c r="Q1400" i="1"/>
  <c r="R1400" i="1"/>
  <c r="S1400" i="1"/>
  <c r="P1401" i="1"/>
  <c r="Q1401" i="1"/>
  <c r="R1401" i="1"/>
  <c r="S1401" i="1"/>
  <c r="P1402" i="1"/>
  <c r="Q1402" i="1"/>
  <c r="R1402" i="1"/>
  <c r="S1402" i="1"/>
  <c r="P1403" i="1"/>
  <c r="Q1403" i="1"/>
  <c r="R1403" i="1"/>
  <c r="S1403" i="1"/>
  <c r="P1404" i="1"/>
  <c r="Q1404" i="1"/>
  <c r="R1404" i="1"/>
  <c r="S1404" i="1"/>
  <c r="P1405" i="1"/>
  <c r="Q1405" i="1"/>
  <c r="R1405" i="1"/>
  <c r="S1405" i="1"/>
  <c r="P1406" i="1"/>
  <c r="Q1406" i="1"/>
  <c r="R1406" i="1"/>
  <c r="S1406" i="1"/>
  <c r="P1407" i="1"/>
  <c r="Q1407" i="1"/>
  <c r="R1407" i="1"/>
  <c r="S1407" i="1"/>
  <c r="P1408" i="1"/>
  <c r="Q1408" i="1"/>
  <c r="R1408" i="1"/>
  <c r="S1408" i="1"/>
  <c r="P1409" i="1"/>
  <c r="Q1409" i="1"/>
  <c r="R1409" i="1"/>
  <c r="S1409" i="1"/>
  <c r="P1410" i="1"/>
  <c r="Q1410" i="1"/>
  <c r="R1410" i="1"/>
  <c r="S1410" i="1"/>
  <c r="P1411" i="1"/>
  <c r="Q1411" i="1"/>
  <c r="R1411" i="1"/>
  <c r="S1411" i="1"/>
  <c r="P1412" i="1"/>
  <c r="Q1412" i="1"/>
  <c r="R1412" i="1"/>
  <c r="S1412" i="1"/>
  <c r="P1413" i="1"/>
  <c r="Q1413" i="1"/>
  <c r="R1413" i="1"/>
  <c r="S1413" i="1"/>
  <c r="P1414" i="1"/>
  <c r="Q1414" i="1"/>
  <c r="R1414" i="1"/>
  <c r="S1414" i="1"/>
  <c r="P1415" i="1"/>
  <c r="Q1415" i="1"/>
  <c r="R1415" i="1"/>
  <c r="S1415" i="1"/>
  <c r="P1416" i="1"/>
  <c r="Q1416" i="1"/>
  <c r="R1416" i="1"/>
  <c r="S1416" i="1"/>
  <c r="P1417" i="1"/>
  <c r="Q1417" i="1"/>
  <c r="R1417" i="1"/>
  <c r="S1417" i="1"/>
  <c r="P1418" i="1"/>
  <c r="Q1418" i="1"/>
  <c r="R1418" i="1"/>
  <c r="S1418" i="1"/>
  <c r="P1419" i="1"/>
  <c r="Q1419" i="1"/>
  <c r="R1419" i="1"/>
  <c r="S1419" i="1"/>
  <c r="P1420" i="1"/>
  <c r="Q1420" i="1"/>
  <c r="R1420" i="1"/>
  <c r="S1420" i="1"/>
  <c r="P1421" i="1"/>
  <c r="Q1421" i="1"/>
  <c r="R1421" i="1"/>
  <c r="S1421" i="1"/>
  <c r="P1422" i="1"/>
  <c r="Q1422" i="1"/>
  <c r="R1422" i="1"/>
  <c r="S1422" i="1"/>
  <c r="P1423" i="1"/>
  <c r="Q1423" i="1"/>
  <c r="R1423" i="1"/>
  <c r="S1423" i="1"/>
  <c r="P1424" i="1"/>
  <c r="Q1424" i="1"/>
  <c r="R1424" i="1"/>
  <c r="S1424" i="1"/>
  <c r="P1425" i="1"/>
  <c r="Q1425" i="1"/>
  <c r="R1425" i="1"/>
  <c r="S1425" i="1"/>
  <c r="P1426" i="1"/>
  <c r="Q1426" i="1"/>
  <c r="R1426" i="1"/>
  <c r="S1426" i="1"/>
  <c r="P1427" i="1"/>
  <c r="Q1427" i="1"/>
  <c r="R1427" i="1"/>
  <c r="S1427" i="1"/>
  <c r="P1428" i="1"/>
  <c r="Q1428" i="1"/>
  <c r="R1428" i="1"/>
  <c r="S1428" i="1"/>
  <c r="P1429" i="1"/>
  <c r="Q1429" i="1"/>
  <c r="R1429" i="1"/>
  <c r="S1429" i="1"/>
  <c r="P1430" i="1"/>
  <c r="Q1430" i="1"/>
  <c r="R1430" i="1"/>
  <c r="S1430" i="1"/>
  <c r="P1431" i="1"/>
  <c r="Q1431" i="1"/>
  <c r="R1431" i="1"/>
  <c r="S1431" i="1"/>
  <c r="P1432" i="1"/>
  <c r="Q1432" i="1"/>
  <c r="R1432" i="1"/>
  <c r="S1432" i="1"/>
  <c r="P1433" i="1"/>
  <c r="Q1433" i="1"/>
  <c r="R1433" i="1"/>
  <c r="S1433" i="1"/>
  <c r="P1434" i="1"/>
  <c r="Q1434" i="1"/>
  <c r="R1434" i="1"/>
  <c r="S1434" i="1"/>
  <c r="P1435" i="1"/>
  <c r="Q1435" i="1"/>
  <c r="R1435" i="1"/>
  <c r="S1435" i="1"/>
  <c r="P1436" i="1"/>
  <c r="Q1436" i="1"/>
  <c r="R1436" i="1"/>
  <c r="S1436" i="1"/>
  <c r="P1437" i="1"/>
  <c r="Q1437" i="1"/>
  <c r="R1437" i="1"/>
  <c r="S1437" i="1"/>
  <c r="P1438" i="1"/>
  <c r="Q1438" i="1"/>
  <c r="R1438" i="1"/>
  <c r="S1438" i="1"/>
  <c r="P1439" i="1"/>
  <c r="Q1439" i="1"/>
  <c r="R1439" i="1"/>
  <c r="S1439" i="1"/>
  <c r="P1440" i="1"/>
  <c r="Q1440" i="1"/>
  <c r="R1440" i="1"/>
  <c r="S1440" i="1"/>
  <c r="P1441" i="1"/>
  <c r="Q1441" i="1"/>
  <c r="R1441" i="1"/>
  <c r="S1441" i="1"/>
  <c r="P1442" i="1"/>
  <c r="Q1442" i="1"/>
  <c r="R1442" i="1"/>
  <c r="S1442" i="1"/>
  <c r="P1443" i="1"/>
  <c r="Q1443" i="1"/>
  <c r="R1443" i="1"/>
  <c r="S1443" i="1"/>
  <c r="P1444" i="1"/>
  <c r="Q1444" i="1"/>
  <c r="R1444" i="1"/>
  <c r="S1444" i="1"/>
  <c r="P1445" i="1"/>
  <c r="Q1445" i="1"/>
  <c r="R1445" i="1"/>
  <c r="S1445" i="1"/>
  <c r="P1446" i="1"/>
  <c r="Q1446" i="1"/>
  <c r="R1446" i="1"/>
  <c r="S1446" i="1"/>
  <c r="P1447" i="1"/>
  <c r="Q1447" i="1"/>
  <c r="R1447" i="1"/>
  <c r="S1447" i="1"/>
  <c r="P1448" i="1"/>
  <c r="Q1448" i="1"/>
  <c r="R1448" i="1"/>
  <c r="S1448" i="1"/>
  <c r="P1449" i="1"/>
  <c r="Q1449" i="1"/>
  <c r="R1449" i="1"/>
  <c r="S1449" i="1"/>
  <c r="P1450" i="1"/>
  <c r="Q1450" i="1"/>
  <c r="R1450" i="1"/>
  <c r="S1450" i="1"/>
  <c r="P1451" i="1"/>
  <c r="Q1451" i="1"/>
  <c r="R1451" i="1"/>
  <c r="S1451" i="1"/>
  <c r="P1452" i="1"/>
  <c r="Q1452" i="1"/>
  <c r="R1452" i="1"/>
  <c r="S1452" i="1"/>
  <c r="P1453" i="1"/>
  <c r="Q1453" i="1"/>
  <c r="R1453" i="1"/>
  <c r="S1453" i="1"/>
  <c r="P1454" i="1"/>
  <c r="Q1454" i="1"/>
  <c r="R1454" i="1"/>
  <c r="S1454" i="1"/>
  <c r="P1455" i="1"/>
  <c r="Q1455" i="1"/>
  <c r="R1455" i="1"/>
  <c r="S1455" i="1"/>
  <c r="P1456" i="1"/>
  <c r="Q1456" i="1"/>
  <c r="R1456" i="1"/>
  <c r="S1456" i="1"/>
  <c r="P1457" i="1"/>
  <c r="Q1457" i="1"/>
  <c r="R1457" i="1"/>
  <c r="S1457" i="1"/>
  <c r="P1458" i="1"/>
  <c r="Q1458" i="1"/>
  <c r="R1458" i="1"/>
  <c r="S1458" i="1"/>
  <c r="P1459" i="1"/>
  <c r="Q1459" i="1"/>
  <c r="R1459" i="1"/>
  <c r="S1459" i="1"/>
  <c r="P1460" i="1"/>
  <c r="Q1460" i="1"/>
  <c r="R1460" i="1"/>
  <c r="S1460" i="1"/>
  <c r="P1461" i="1"/>
  <c r="Q1461" i="1"/>
  <c r="R1461" i="1"/>
  <c r="S1461" i="1"/>
  <c r="P1462" i="1"/>
  <c r="Q1462" i="1"/>
  <c r="R1462" i="1"/>
  <c r="S1462" i="1"/>
  <c r="P1463" i="1"/>
  <c r="Q1463" i="1"/>
  <c r="R1463" i="1"/>
  <c r="S1463" i="1"/>
  <c r="P1464" i="1"/>
  <c r="Q1464" i="1"/>
  <c r="R1464" i="1"/>
  <c r="S1464" i="1"/>
  <c r="P1465" i="1"/>
  <c r="Q1465" i="1"/>
  <c r="R1465" i="1"/>
  <c r="S1465" i="1"/>
  <c r="P1466" i="1"/>
  <c r="Q1466" i="1"/>
  <c r="R1466" i="1"/>
  <c r="S1466" i="1"/>
  <c r="P1467" i="1"/>
  <c r="Q1467" i="1"/>
  <c r="R1467" i="1"/>
  <c r="S1467" i="1"/>
  <c r="P1468" i="1"/>
  <c r="Q1468" i="1"/>
  <c r="R1468" i="1"/>
  <c r="S1468" i="1"/>
  <c r="P1469" i="1"/>
  <c r="Q1469" i="1"/>
  <c r="R1469" i="1"/>
  <c r="S1469" i="1"/>
  <c r="P1470" i="1"/>
  <c r="Q1470" i="1"/>
  <c r="R1470" i="1"/>
  <c r="S1470" i="1"/>
  <c r="P1471" i="1"/>
  <c r="Q1471" i="1"/>
  <c r="R1471" i="1"/>
  <c r="S1471" i="1"/>
  <c r="P1472" i="1"/>
  <c r="Q1472" i="1"/>
  <c r="R1472" i="1"/>
  <c r="S1472" i="1"/>
  <c r="P1473" i="1"/>
  <c r="Q1473" i="1"/>
  <c r="R1473" i="1"/>
  <c r="S1473" i="1"/>
  <c r="P1474" i="1"/>
  <c r="Q1474" i="1"/>
  <c r="R1474" i="1"/>
  <c r="S1474" i="1"/>
  <c r="P1475" i="1"/>
  <c r="Q1475" i="1"/>
  <c r="R1475" i="1"/>
  <c r="S1475" i="1"/>
  <c r="P1476" i="1"/>
  <c r="Q1476" i="1"/>
  <c r="R1476" i="1"/>
  <c r="S1476" i="1"/>
  <c r="P1477" i="1"/>
  <c r="Q1477" i="1"/>
  <c r="R1477" i="1"/>
  <c r="S1477" i="1"/>
  <c r="P1478" i="1"/>
  <c r="Q1478" i="1"/>
  <c r="R1478" i="1"/>
  <c r="S1478" i="1"/>
  <c r="P1479" i="1"/>
  <c r="Q1479" i="1"/>
  <c r="R1479" i="1"/>
  <c r="S1479" i="1"/>
  <c r="P1480" i="1"/>
  <c r="Q1480" i="1"/>
  <c r="R1480" i="1"/>
  <c r="S1480" i="1"/>
  <c r="P1481" i="1"/>
  <c r="Q1481" i="1"/>
  <c r="R1481" i="1"/>
  <c r="S1481" i="1"/>
  <c r="P1482" i="1"/>
  <c r="Q1482" i="1"/>
  <c r="R1482" i="1"/>
  <c r="S1482" i="1"/>
  <c r="P1483" i="1"/>
  <c r="Q1483" i="1"/>
  <c r="R1483" i="1"/>
  <c r="S1483" i="1"/>
  <c r="P1484" i="1"/>
  <c r="Q1484" i="1"/>
  <c r="R1484" i="1"/>
  <c r="S1484" i="1"/>
  <c r="P1485" i="1"/>
  <c r="Q1485" i="1"/>
  <c r="R1485" i="1"/>
  <c r="S1485" i="1"/>
  <c r="P1486" i="1"/>
  <c r="Q1486" i="1"/>
  <c r="R1486" i="1"/>
  <c r="S1486" i="1"/>
  <c r="P1487" i="1"/>
  <c r="Q1487" i="1"/>
  <c r="R1487" i="1"/>
  <c r="S1487" i="1"/>
  <c r="P1488" i="1"/>
  <c r="Q1488" i="1"/>
  <c r="R1488" i="1"/>
  <c r="S1488" i="1"/>
  <c r="P1489" i="1"/>
  <c r="Q1489" i="1"/>
  <c r="R1489" i="1"/>
  <c r="S1489" i="1"/>
  <c r="P1490" i="1"/>
  <c r="Q1490" i="1"/>
  <c r="R1490" i="1"/>
  <c r="S1490" i="1"/>
  <c r="P1491" i="1"/>
  <c r="Q1491" i="1"/>
  <c r="R1491" i="1"/>
  <c r="S1491" i="1"/>
  <c r="P1492" i="1"/>
  <c r="Q1492" i="1"/>
  <c r="R1492" i="1"/>
  <c r="S1492" i="1"/>
  <c r="P1493" i="1"/>
  <c r="Q1493" i="1"/>
  <c r="R1493" i="1"/>
  <c r="S1493" i="1"/>
  <c r="P1494" i="1"/>
  <c r="Q1494" i="1"/>
  <c r="R1494" i="1"/>
  <c r="S1494" i="1"/>
  <c r="P1495" i="1"/>
  <c r="Q1495" i="1"/>
  <c r="R1495" i="1"/>
  <c r="S1495" i="1"/>
  <c r="P1496" i="1"/>
  <c r="Q1496" i="1"/>
  <c r="R1496" i="1"/>
  <c r="S1496" i="1"/>
  <c r="P1497" i="1"/>
  <c r="Q1497" i="1"/>
  <c r="R1497" i="1"/>
  <c r="S1497" i="1"/>
  <c r="P1498" i="1"/>
  <c r="Q1498" i="1"/>
  <c r="R1498" i="1"/>
  <c r="S1498" i="1"/>
  <c r="P1499" i="1"/>
  <c r="Q1499" i="1"/>
  <c r="R1499" i="1"/>
  <c r="S1499" i="1"/>
  <c r="P1500" i="1"/>
  <c r="Q1500" i="1"/>
  <c r="R1500" i="1"/>
  <c r="S1500" i="1"/>
  <c r="P1501" i="1"/>
  <c r="Q1501" i="1"/>
  <c r="R1501" i="1"/>
  <c r="S1501" i="1"/>
  <c r="P1502" i="1"/>
  <c r="Q1502" i="1"/>
  <c r="R1502" i="1"/>
  <c r="S1502" i="1"/>
  <c r="P1503" i="1"/>
  <c r="Q1503" i="1"/>
  <c r="R1503" i="1"/>
  <c r="S1503" i="1"/>
  <c r="P1504" i="1"/>
  <c r="Q1504" i="1"/>
  <c r="R1504" i="1"/>
  <c r="S1504" i="1"/>
  <c r="P1505" i="1"/>
  <c r="Q1505" i="1"/>
  <c r="R1505" i="1"/>
  <c r="S1505" i="1"/>
  <c r="P1506" i="1"/>
  <c r="Q1506" i="1"/>
  <c r="R1506" i="1"/>
  <c r="S1506" i="1"/>
  <c r="P1507" i="1"/>
  <c r="Q1507" i="1"/>
  <c r="R1507" i="1"/>
  <c r="S1507" i="1"/>
  <c r="P1508" i="1"/>
  <c r="Q1508" i="1"/>
  <c r="R1508" i="1"/>
  <c r="S1508" i="1"/>
  <c r="P1509" i="1"/>
  <c r="Q1509" i="1"/>
  <c r="R1509" i="1"/>
  <c r="S1509" i="1"/>
  <c r="P1510" i="1"/>
  <c r="Q1510" i="1"/>
  <c r="R1510" i="1"/>
  <c r="S1510" i="1"/>
  <c r="P1511" i="1"/>
  <c r="Q1511" i="1"/>
  <c r="R1511" i="1"/>
  <c r="S1511" i="1"/>
  <c r="P1512" i="1"/>
  <c r="Q1512" i="1"/>
  <c r="R1512" i="1"/>
  <c r="S1512" i="1"/>
  <c r="P1513" i="1"/>
  <c r="Q1513" i="1"/>
  <c r="R1513" i="1"/>
  <c r="S1513" i="1"/>
  <c r="P1514" i="1"/>
  <c r="Q1514" i="1"/>
  <c r="R1514" i="1"/>
  <c r="S1514" i="1"/>
  <c r="P1515" i="1"/>
  <c r="Q1515" i="1"/>
  <c r="R1515" i="1"/>
  <c r="S1515" i="1"/>
  <c r="P1516" i="1"/>
  <c r="Q1516" i="1"/>
  <c r="R1516" i="1"/>
  <c r="S1516" i="1"/>
  <c r="P1517" i="1"/>
  <c r="Q1517" i="1"/>
  <c r="R1517" i="1"/>
  <c r="S1517" i="1"/>
  <c r="P1518" i="1"/>
  <c r="Q1518" i="1"/>
  <c r="R1518" i="1"/>
  <c r="S1518" i="1"/>
  <c r="P1519" i="1"/>
  <c r="Q1519" i="1"/>
  <c r="R1519" i="1"/>
  <c r="S1519" i="1"/>
  <c r="P1520" i="1"/>
  <c r="Q1520" i="1"/>
  <c r="R1520" i="1"/>
  <c r="S1520" i="1"/>
  <c r="P1521" i="1"/>
  <c r="Q1521" i="1"/>
  <c r="R1521" i="1"/>
  <c r="S1521" i="1"/>
  <c r="P1522" i="1"/>
  <c r="Q1522" i="1"/>
  <c r="R1522" i="1"/>
  <c r="S1522" i="1"/>
  <c r="P1523" i="1"/>
  <c r="Q1523" i="1"/>
  <c r="R1523" i="1"/>
  <c r="S1523" i="1"/>
  <c r="P1524" i="1"/>
  <c r="Q1524" i="1"/>
  <c r="R1524" i="1"/>
  <c r="S1524" i="1"/>
  <c r="P1525" i="1"/>
  <c r="Q1525" i="1"/>
  <c r="R1525" i="1"/>
  <c r="S1525" i="1"/>
  <c r="P1526" i="1"/>
  <c r="Q1526" i="1"/>
  <c r="R1526" i="1"/>
  <c r="S1526" i="1"/>
  <c r="P1527" i="1"/>
  <c r="Q1527" i="1"/>
  <c r="R1527" i="1"/>
  <c r="S1527" i="1"/>
  <c r="P1528" i="1"/>
  <c r="Q1528" i="1"/>
  <c r="R1528" i="1"/>
  <c r="S1528" i="1"/>
  <c r="P1529" i="1"/>
  <c r="Q1529" i="1"/>
  <c r="R1529" i="1"/>
  <c r="S1529" i="1"/>
  <c r="P1530" i="1"/>
  <c r="Q1530" i="1"/>
  <c r="R1530" i="1"/>
  <c r="S1530" i="1"/>
  <c r="P1531" i="1"/>
  <c r="Q1531" i="1"/>
  <c r="R1531" i="1"/>
  <c r="S1531" i="1"/>
  <c r="P1532" i="1"/>
  <c r="Q1532" i="1"/>
  <c r="R1532" i="1"/>
  <c r="S1532" i="1"/>
  <c r="P1533" i="1"/>
  <c r="Q1533" i="1"/>
  <c r="R1533" i="1"/>
  <c r="S1533" i="1"/>
  <c r="P1534" i="1"/>
  <c r="Q1534" i="1"/>
  <c r="R1534" i="1"/>
  <c r="S1534" i="1"/>
  <c r="P1535" i="1"/>
  <c r="Q1535" i="1"/>
  <c r="R1535" i="1"/>
  <c r="S1535" i="1"/>
  <c r="P1536" i="1"/>
  <c r="Q1536" i="1"/>
  <c r="R1536" i="1"/>
  <c r="S1536" i="1"/>
  <c r="P1537" i="1"/>
  <c r="Q1537" i="1"/>
  <c r="R1537" i="1"/>
  <c r="S1537" i="1"/>
  <c r="P1538" i="1"/>
  <c r="Q1538" i="1"/>
  <c r="R1538" i="1"/>
  <c r="S1538" i="1"/>
  <c r="P1539" i="1"/>
  <c r="Q1539" i="1"/>
  <c r="R1539" i="1"/>
  <c r="S1539" i="1"/>
  <c r="P1540" i="1"/>
  <c r="Q1540" i="1"/>
  <c r="R1540" i="1"/>
  <c r="S1540" i="1"/>
  <c r="P1541" i="1"/>
  <c r="Q1541" i="1"/>
  <c r="R1541" i="1"/>
  <c r="S1541" i="1"/>
  <c r="P1542" i="1"/>
  <c r="Q1542" i="1"/>
  <c r="R1542" i="1"/>
  <c r="S1542" i="1"/>
  <c r="P1543" i="1"/>
  <c r="Q1543" i="1"/>
  <c r="R1543" i="1"/>
  <c r="S1543" i="1"/>
  <c r="P1544" i="1"/>
  <c r="Q1544" i="1"/>
  <c r="R1544" i="1"/>
  <c r="S1544" i="1"/>
  <c r="P1545" i="1"/>
  <c r="Q1545" i="1"/>
  <c r="R1545" i="1"/>
  <c r="S1545" i="1"/>
  <c r="P1546" i="1"/>
  <c r="Q1546" i="1"/>
  <c r="R1546" i="1"/>
  <c r="S1546" i="1"/>
  <c r="P1547" i="1"/>
  <c r="Q1547" i="1"/>
  <c r="R1547" i="1"/>
  <c r="S1547" i="1"/>
  <c r="P1548" i="1"/>
  <c r="Q1548" i="1"/>
  <c r="R1548" i="1"/>
  <c r="S1548" i="1"/>
  <c r="P1549" i="1"/>
  <c r="Q1549" i="1"/>
  <c r="R1549" i="1"/>
  <c r="S1549" i="1"/>
  <c r="P1550" i="1"/>
  <c r="Q1550" i="1"/>
  <c r="R1550" i="1"/>
  <c r="S1550" i="1"/>
  <c r="P1551" i="1"/>
  <c r="Q1551" i="1"/>
  <c r="R1551" i="1"/>
  <c r="S1551" i="1"/>
  <c r="P1552" i="1"/>
  <c r="Q1552" i="1"/>
  <c r="R1552" i="1"/>
  <c r="S1552" i="1"/>
  <c r="P1553" i="1"/>
  <c r="Q1553" i="1"/>
  <c r="R1553" i="1"/>
  <c r="S1553" i="1"/>
  <c r="P1554" i="1"/>
  <c r="Q1554" i="1"/>
  <c r="R1554" i="1"/>
  <c r="S1554" i="1"/>
  <c r="P1555" i="1"/>
  <c r="Q1555" i="1"/>
  <c r="R1555" i="1"/>
  <c r="S1555" i="1"/>
  <c r="P1556" i="1"/>
  <c r="Q1556" i="1"/>
  <c r="R1556" i="1"/>
  <c r="S1556" i="1"/>
  <c r="P1557" i="1"/>
  <c r="Q1557" i="1"/>
  <c r="R1557" i="1"/>
  <c r="S1557" i="1"/>
  <c r="P1558" i="1"/>
  <c r="Q1558" i="1"/>
  <c r="R1558" i="1"/>
  <c r="S1558" i="1"/>
  <c r="P1559" i="1"/>
  <c r="Q1559" i="1"/>
  <c r="R1559" i="1"/>
  <c r="S1559" i="1"/>
  <c r="P1560" i="1"/>
  <c r="Q1560" i="1"/>
  <c r="R1560" i="1"/>
  <c r="S1560" i="1"/>
  <c r="P1561" i="1"/>
  <c r="Q1561" i="1"/>
  <c r="R1561" i="1"/>
  <c r="S1561" i="1"/>
  <c r="P1562" i="1"/>
  <c r="Q1562" i="1"/>
  <c r="R1562" i="1"/>
  <c r="S1562" i="1"/>
  <c r="P1563" i="1"/>
  <c r="Q1563" i="1"/>
  <c r="R1563" i="1"/>
  <c r="S1563" i="1"/>
  <c r="P1564" i="1"/>
  <c r="Q1564" i="1"/>
  <c r="R1564" i="1"/>
  <c r="S1564" i="1"/>
  <c r="P1565" i="1"/>
  <c r="Q1565" i="1"/>
  <c r="R1565" i="1"/>
  <c r="S1565" i="1"/>
  <c r="P1566" i="1"/>
  <c r="Q1566" i="1"/>
  <c r="R1566" i="1"/>
  <c r="S1566" i="1"/>
  <c r="P1567" i="1"/>
  <c r="Q1567" i="1"/>
  <c r="R1567" i="1"/>
  <c r="S1567" i="1"/>
  <c r="P1568" i="1"/>
  <c r="Q1568" i="1"/>
  <c r="R1568" i="1"/>
  <c r="S1568" i="1"/>
  <c r="P1569" i="1"/>
  <c r="Q1569" i="1"/>
  <c r="R1569" i="1"/>
  <c r="S1569" i="1"/>
  <c r="P1570" i="1"/>
  <c r="Q1570" i="1"/>
  <c r="R1570" i="1"/>
  <c r="S1570" i="1"/>
  <c r="P1571" i="1"/>
  <c r="Q1571" i="1"/>
  <c r="R1571" i="1"/>
  <c r="S1571" i="1"/>
  <c r="P1572" i="1"/>
  <c r="Q1572" i="1"/>
  <c r="R1572" i="1"/>
  <c r="S1572" i="1"/>
  <c r="P1573" i="1"/>
  <c r="Q1573" i="1"/>
  <c r="R1573" i="1"/>
  <c r="S1573" i="1"/>
  <c r="P1574" i="1"/>
  <c r="Q1574" i="1"/>
  <c r="R1574" i="1"/>
  <c r="S1574" i="1"/>
  <c r="P1575" i="1"/>
  <c r="Q1575" i="1"/>
  <c r="R1575" i="1"/>
  <c r="S1575" i="1"/>
  <c r="P1576" i="1"/>
  <c r="Q1576" i="1"/>
  <c r="R1576" i="1"/>
  <c r="S1576" i="1"/>
  <c r="P1577" i="1"/>
  <c r="Q1577" i="1"/>
  <c r="R1577" i="1"/>
  <c r="S1577" i="1"/>
  <c r="P1578" i="1"/>
  <c r="Q1578" i="1"/>
  <c r="R1578" i="1"/>
  <c r="S1578" i="1"/>
  <c r="P1579" i="1"/>
  <c r="Q1579" i="1"/>
  <c r="R1579" i="1"/>
  <c r="S1579" i="1"/>
  <c r="P1580" i="1"/>
  <c r="Q1580" i="1"/>
  <c r="R1580" i="1"/>
  <c r="S1580" i="1"/>
  <c r="P1581" i="1"/>
  <c r="Q1581" i="1"/>
  <c r="R1581" i="1"/>
  <c r="S1581" i="1"/>
  <c r="P1582" i="1"/>
  <c r="Q1582" i="1"/>
  <c r="R1582" i="1"/>
  <c r="S1582" i="1"/>
  <c r="P1583" i="1"/>
  <c r="Q1583" i="1"/>
  <c r="R1583" i="1"/>
  <c r="S1583" i="1"/>
  <c r="P1584" i="1"/>
  <c r="Q1584" i="1"/>
  <c r="R1584" i="1"/>
  <c r="S1584" i="1"/>
  <c r="P1585" i="1"/>
  <c r="Q1585" i="1"/>
  <c r="R1585" i="1"/>
  <c r="S1585" i="1"/>
  <c r="P1586" i="1"/>
  <c r="Q1586" i="1"/>
  <c r="R1586" i="1"/>
  <c r="S1586" i="1"/>
  <c r="P1587" i="1"/>
  <c r="Q1587" i="1"/>
  <c r="R1587" i="1"/>
  <c r="S1587" i="1"/>
  <c r="P1588" i="1"/>
  <c r="Q1588" i="1"/>
  <c r="R1588" i="1"/>
  <c r="S1588" i="1"/>
  <c r="P1589" i="1"/>
  <c r="Q1589" i="1"/>
  <c r="R1589" i="1"/>
  <c r="S1589" i="1"/>
  <c r="P1590" i="1"/>
  <c r="Q1590" i="1"/>
  <c r="R1590" i="1"/>
  <c r="S1590" i="1"/>
  <c r="P1591" i="1"/>
  <c r="Q1591" i="1"/>
  <c r="R1591" i="1"/>
  <c r="S1591" i="1"/>
  <c r="P1592" i="1"/>
  <c r="Q1592" i="1"/>
  <c r="R1592" i="1"/>
  <c r="S1592" i="1"/>
  <c r="P1593" i="1"/>
  <c r="Q1593" i="1"/>
  <c r="R1593" i="1"/>
  <c r="S1593" i="1"/>
  <c r="P1594" i="1"/>
  <c r="Q1594" i="1"/>
  <c r="R1594" i="1"/>
  <c r="S1594" i="1"/>
  <c r="P1595" i="1"/>
  <c r="Q1595" i="1"/>
  <c r="R1595" i="1"/>
  <c r="S1595" i="1"/>
  <c r="P1596" i="1"/>
  <c r="Q1596" i="1"/>
  <c r="R1596" i="1"/>
  <c r="S1596" i="1"/>
  <c r="P1597" i="1"/>
  <c r="Q1597" i="1"/>
  <c r="R1597" i="1"/>
  <c r="S1597" i="1"/>
  <c r="P1598" i="1"/>
  <c r="Q1598" i="1"/>
  <c r="R1598" i="1"/>
  <c r="S1598" i="1"/>
  <c r="P1599" i="1"/>
  <c r="Q1599" i="1"/>
  <c r="R1599" i="1"/>
  <c r="S1599" i="1"/>
  <c r="P1600" i="1"/>
  <c r="Q1600" i="1"/>
  <c r="R1600" i="1"/>
  <c r="S1600" i="1"/>
  <c r="P1601" i="1"/>
  <c r="Q1601" i="1"/>
  <c r="R1601" i="1"/>
  <c r="S1601" i="1"/>
  <c r="P1602" i="1"/>
  <c r="Q1602" i="1"/>
  <c r="R1602" i="1"/>
  <c r="S1602" i="1"/>
  <c r="P1603" i="1"/>
  <c r="Q1603" i="1"/>
  <c r="R1603" i="1"/>
  <c r="S1603" i="1"/>
  <c r="P1604" i="1"/>
  <c r="Q1604" i="1"/>
  <c r="R1604" i="1"/>
  <c r="S1604" i="1"/>
  <c r="P1605" i="1"/>
  <c r="Q1605" i="1"/>
  <c r="R1605" i="1"/>
  <c r="S1605" i="1"/>
  <c r="P1606" i="1"/>
  <c r="Q1606" i="1"/>
  <c r="R1606" i="1"/>
  <c r="S1606" i="1"/>
  <c r="P1607" i="1"/>
  <c r="Q1607" i="1"/>
  <c r="R1607" i="1"/>
  <c r="S1607" i="1"/>
  <c r="P1608" i="1"/>
  <c r="Q1608" i="1"/>
  <c r="R1608" i="1"/>
  <c r="S1608" i="1"/>
  <c r="P1609" i="1"/>
  <c r="Q1609" i="1"/>
  <c r="R1609" i="1"/>
  <c r="S1609" i="1"/>
  <c r="P1610" i="1"/>
  <c r="Q1610" i="1"/>
  <c r="R1610" i="1"/>
  <c r="S1610" i="1"/>
  <c r="P1611" i="1"/>
  <c r="Q1611" i="1"/>
  <c r="R1611" i="1"/>
  <c r="S1611" i="1"/>
  <c r="P1612" i="1"/>
  <c r="Q1612" i="1"/>
  <c r="R1612" i="1"/>
  <c r="S1612" i="1"/>
  <c r="P1613" i="1"/>
  <c r="Q1613" i="1"/>
  <c r="R1613" i="1"/>
  <c r="S1613" i="1"/>
  <c r="P1614" i="1"/>
  <c r="Q1614" i="1"/>
  <c r="R1614" i="1"/>
  <c r="S1614" i="1"/>
  <c r="P1615" i="1"/>
  <c r="Q1615" i="1"/>
  <c r="R1615" i="1"/>
  <c r="S1615" i="1"/>
  <c r="P1616" i="1"/>
  <c r="Q1616" i="1"/>
  <c r="R1616" i="1"/>
  <c r="S1616" i="1"/>
  <c r="P1617" i="1"/>
  <c r="Q1617" i="1"/>
  <c r="R1617" i="1"/>
  <c r="S1617" i="1"/>
  <c r="P1618" i="1"/>
  <c r="Q1618" i="1"/>
  <c r="R1618" i="1"/>
  <c r="S1618" i="1"/>
  <c r="P1619" i="1"/>
  <c r="Q1619" i="1"/>
  <c r="R1619" i="1"/>
  <c r="S1619" i="1"/>
  <c r="P1620" i="1"/>
  <c r="Q1620" i="1"/>
  <c r="R1620" i="1"/>
  <c r="S1620" i="1"/>
  <c r="P1621" i="1"/>
  <c r="Q1621" i="1"/>
  <c r="R1621" i="1"/>
  <c r="S1621" i="1"/>
  <c r="P1622" i="1"/>
  <c r="Q1622" i="1"/>
  <c r="R1622" i="1"/>
  <c r="S1622" i="1"/>
  <c r="P1623" i="1"/>
  <c r="Q1623" i="1"/>
  <c r="R1623" i="1"/>
  <c r="S1623" i="1"/>
  <c r="P1624" i="1"/>
  <c r="Q1624" i="1"/>
  <c r="R1624" i="1"/>
  <c r="S1624" i="1"/>
  <c r="P1625" i="1"/>
  <c r="Q1625" i="1"/>
  <c r="R1625" i="1"/>
  <c r="S1625" i="1"/>
  <c r="P1626" i="1"/>
  <c r="Q1626" i="1"/>
  <c r="R1626" i="1"/>
  <c r="S1626" i="1"/>
  <c r="P1627" i="1"/>
  <c r="Q1627" i="1"/>
  <c r="R1627" i="1"/>
  <c r="S1627" i="1"/>
  <c r="P1628" i="1"/>
  <c r="Q1628" i="1"/>
  <c r="R1628" i="1"/>
  <c r="S1628" i="1"/>
  <c r="P1629" i="1"/>
  <c r="Q1629" i="1"/>
  <c r="R1629" i="1"/>
  <c r="S1629" i="1"/>
  <c r="P1630" i="1"/>
  <c r="Q1630" i="1"/>
  <c r="R1630" i="1"/>
  <c r="S1630" i="1"/>
  <c r="P1631" i="1"/>
  <c r="Q1631" i="1"/>
  <c r="R1631" i="1"/>
  <c r="S1631" i="1"/>
  <c r="P1632" i="1"/>
  <c r="Q1632" i="1"/>
  <c r="R1632" i="1"/>
  <c r="S1632" i="1"/>
  <c r="P1633" i="1"/>
  <c r="Q1633" i="1"/>
  <c r="R1633" i="1"/>
  <c r="S1633" i="1"/>
  <c r="P1634" i="1"/>
  <c r="Q1634" i="1"/>
  <c r="R1634" i="1"/>
  <c r="S1634" i="1"/>
  <c r="P1635" i="1"/>
  <c r="Q1635" i="1"/>
  <c r="R1635" i="1"/>
  <c r="S1635" i="1"/>
  <c r="P1636" i="1"/>
  <c r="Q1636" i="1"/>
  <c r="R1636" i="1"/>
  <c r="S1636" i="1"/>
  <c r="P1637" i="1"/>
  <c r="Q1637" i="1"/>
  <c r="R1637" i="1"/>
  <c r="S1637" i="1"/>
  <c r="P1638" i="1"/>
  <c r="Q1638" i="1"/>
  <c r="R1638" i="1"/>
  <c r="S1638" i="1"/>
  <c r="P1639" i="1"/>
  <c r="Q1639" i="1"/>
  <c r="R1639" i="1"/>
  <c r="S1639" i="1"/>
  <c r="S3" i="1"/>
  <c r="Q3" i="1"/>
  <c r="R3" i="1"/>
  <c r="P3" i="1"/>
  <c r="O4" i="1"/>
  <c r="O5" i="1" s="1"/>
  <c r="O6" i="1" s="1"/>
  <c r="O7" i="1"/>
  <c r="O8" i="1" s="1"/>
  <c r="O9" i="1" s="1"/>
  <c r="O10" i="1" s="1"/>
  <c r="O11" i="1"/>
  <c r="O12" i="1" s="1"/>
  <c r="O13" i="1" s="1"/>
  <c r="O14" i="1" s="1"/>
  <c r="O15" i="1" s="1"/>
  <c r="O16" i="1"/>
  <c r="O17" i="1" s="1"/>
  <c r="O18" i="1" s="1"/>
  <c r="O19" i="1" s="1"/>
  <c r="O20" i="1"/>
  <c r="O21" i="1" s="1"/>
  <c r="O22" i="1" s="1"/>
  <c r="O23" i="1"/>
  <c r="O24" i="1"/>
  <c r="O25" i="1" s="1"/>
  <c r="O26" i="1" s="1"/>
  <c r="O27" i="1" s="1"/>
  <c r="O28" i="1"/>
  <c r="O29" i="1" s="1"/>
  <c r="O30" i="1" s="1"/>
  <c r="O31" i="1"/>
  <c r="O32" i="1"/>
  <c r="O33" i="1" s="1"/>
  <c r="O34" i="1" s="1"/>
  <c r="O35" i="1" s="1"/>
  <c r="O36" i="1"/>
  <c r="O37" i="1" s="1"/>
  <c r="O38" i="1" s="1"/>
  <c r="O39" i="1"/>
  <c r="O40" i="1"/>
  <c r="O41" i="1" s="1"/>
  <c r="O42" i="1" s="1"/>
  <c r="O43" i="1" s="1"/>
  <c r="O44" i="1"/>
  <c r="O45" i="1" s="1"/>
  <c r="O46" i="1" s="1"/>
  <c r="O47" i="1"/>
  <c r="O48" i="1"/>
  <c r="O49" i="1" s="1"/>
  <c r="O50" i="1" s="1"/>
  <c r="O51" i="1" s="1"/>
  <c r="O52" i="1"/>
  <c r="O53" i="1" s="1"/>
  <c r="O54" i="1" s="1"/>
  <c r="O55" i="1"/>
  <c r="O56" i="1"/>
  <c r="O57" i="1" s="1"/>
  <c r="O58" i="1" s="1"/>
  <c r="O59" i="1" s="1"/>
  <c r="O60" i="1"/>
  <c r="O61" i="1" s="1"/>
  <c r="O62" i="1" s="1"/>
  <c r="O63" i="1" s="1"/>
  <c r="O64" i="1"/>
  <c r="O65" i="1" s="1"/>
  <c r="O66" i="1" s="1"/>
  <c r="O67" i="1" s="1"/>
  <c r="O68" i="1"/>
  <c r="O69" i="1" s="1"/>
  <c r="O70" i="1" s="1"/>
  <c r="O71" i="1" s="1"/>
  <c r="O72" i="1"/>
  <c r="O73" i="1" s="1"/>
  <c r="O74" i="1" s="1"/>
  <c r="O75" i="1" s="1"/>
  <c r="O76" i="1"/>
  <c r="O77" i="1" s="1"/>
  <c r="O78" i="1" s="1"/>
  <c r="O79" i="1" s="1"/>
  <c r="O80" i="1"/>
  <c r="O81" i="1" s="1"/>
  <c r="O82" i="1" s="1"/>
  <c r="O83" i="1" s="1"/>
  <c r="O84" i="1"/>
  <c r="O85" i="1" s="1"/>
  <c r="O86" i="1" s="1"/>
  <c r="O87" i="1" s="1"/>
  <c r="O88" i="1"/>
  <c r="O89" i="1" s="1"/>
  <c r="O90" i="1" s="1"/>
  <c r="O91" i="1" s="1"/>
  <c r="O92" i="1"/>
  <c r="O93" i="1" s="1"/>
  <c r="O94" i="1" s="1"/>
  <c r="O95" i="1" s="1"/>
  <c r="O96" i="1"/>
  <c r="O97" i="1" s="1"/>
  <c r="O98" i="1" s="1"/>
  <c r="O99" i="1" s="1"/>
  <c r="O100" i="1"/>
  <c r="O101" i="1" s="1"/>
  <c r="O102" i="1" s="1"/>
  <c r="O103" i="1" s="1"/>
  <c r="O104" i="1"/>
  <c r="O105" i="1" s="1"/>
  <c r="O106" i="1" s="1"/>
  <c r="O107" i="1" s="1"/>
  <c r="O108" i="1"/>
  <c r="O109" i="1" s="1"/>
  <c r="O110" i="1" s="1"/>
  <c r="O111" i="1" s="1"/>
  <c r="O112" i="1"/>
  <c r="O113" i="1" s="1"/>
  <c r="O114" i="1" s="1"/>
  <c r="O115" i="1" s="1"/>
  <c r="O116" i="1"/>
  <c r="O117" i="1" s="1"/>
  <c r="O118" i="1" s="1"/>
  <c r="O119" i="1" s="1"/>
  <c r="O120" i="1"/>
  <c r="O121" i="1" s="1"/>
  <c r="O122" i="1" s="1"/>
  <c r="O123" i="1" s="1"/>
  <c r="O124" i="1"/>
  <c r="O125" i="1" s="1"/>
  <c r="O126" i="1" s="1"/>
  <c r="O127" i="1" s="1"/>
  <c r="O128" i="1"/>
  <c r="O129" i="1" s="1"/>
  <c r="O130" i="1" s="1"/>
  <c r="O131" i="1" s="1"/>
  <c r="O132" i="1"/>
  <c r="O133" i="1" s="1"/>
  <c r="O134" i="1" s="1"/>
  <c r="O135" i="1" s="1"/>
  <c r="O136" i="1"/>
  <c r="O137" i="1" s="1"/>
  <c r="O138" i="1" s="1"/>
  <c r="O139" i="1" s="1"/>
  <c r="O140" i="1"/>
  <c r="O141" i="1" s="1"/>
  <c r="O142" i="1" s="1"/>
  <c r="O143" i="1" s="1"/>
  <c r="O144" i="1"/>
  <c r="O145" i="1" s="1"/>
  <c r="O146" i="1" s="1"/>
  <c r="O147" i="1" s="1"/>
  <c r="O148" i="1"/>
  <c r="O149" i="1" s="1"/>
  <c r="O150" i="1" s="1"/>
  <c r="O151" i="1" s="1"/>
  <c r="O152" i="1"/>
  <c r="O153" i="1" s="1"/>
  <c r="O154" i="1" s="1"/>
  <c r="O155" i="1" s="1"/>
  <c r="O156" i="1"/>
  <c r="O157" i="1" s="1"/>
  <c r="O158" i="1" s="1"/>
  <c r="O159" i="1" s="1"/>
  <c r="O160" i="1"/>
  <c r="O161" i="1" s="1"/>
  <c r="O162" i="1" s="1"/>
  <c r="O163" i="1" s="1"/>
  <c r="O164" i="1"/>
  <c r="O165" i="1" s="1"/>
  <c r="O166" i="1" s="1"/>
  <c r="O167" i="1" s="1"/>
  <c r="O168" i="1"/>
  <c r="O169" i="1" s="1"/>
  <c r="O170" i="1" s="1"/>
  <c r="O171" i="1" s="1"/>
  <c r="O172" i="1"/>
  <c r="O173" i="1" s="1"/>
  <c r="O174" i="1" s="1"/>
  <c r="O175" i="1" s="1"/>
  <c r="O176" i="1"/>
  <c r="O177" i="1" s="1"/>
  <c r="O178" i="1" s="1"/>
  <c r="O179" i="1" s="1"/>
  <c r="O180" i="1"/>
  <c r="O181" i="1" s="1"/>
  <c r="O182" i="1" s="1"/>
  <c r="O183" i="1" s="1"/>
  <c r="O184" i="1"/>
  <c r="O185" i="1" s="1"/>
  <c r="O186" i="1" s="1"/>
  <c r="O187" i="1" s="1"/>
  <c r="O188" i="1"/>
  <c r="O189" i="1" s="1"/>
  <c r="O190" i="1" s="1"/>
  <c r="O191" i="1" s="1"/>
  <c r="O192" i="1"/>
  <c r="O193" i="1" s="1"/>
  <c r="O194" i="1" s="1"/>
  <c r="O195" i="1" s="1"/>
  <c r="O196" i="1"/>
  <c r="O197" i="1" s="1"/>
  <c r="O198" i="1" s="1"/>
  <c r="O199" i="1" s="1"/>
  <c r="O200" i="1"/>
  <c r="O201" i="1" s="1"/>
  <c r="O202" i="1" s="1"/>
  <c r="O203" i="1" s="1"/>
  <c r="O204" i="1"/>
  <c r="O205" i="1" s="1"/>
  <c r="O206" i="1" s="1"/>
  <c r="O207" i="1" s="1"/>
  <c r="O208" i="1"/>
  <c r="O209" i="1" s="1"/>
  <c r="O210" i="1" s="1"/>
  <c r="O211" i="1" s="1"/>
  <c r="O212" i="1"/>
  <c r="O213" i="1" s="1"/>
  <c r="O214" i="1" s="1"/>
  <c r="O215" i="1" s="1"/>
  <c r="O216" i="1"/>
  <c r="O217" i="1" s="1"/>
  <c r="O218" i="1" s="1"/>
  <c r="O219" i="1" s="1"/>
  <c r="O220" i="1"/>
  <c r="O221" i="1" s="1"/>
  <c r="O222" i="1" s="1"/>
  <c r="O223" i="1" s="1"/>
  <c r="O224" i="1"/>
  <c r="O225" i="1" s="1"/>
  <c r="O226" i="1" s="1"/>
  <c r="O227" i="1" s="1"/>
  <c r="O228" i="1"/>
  <c r="O229" i="1" s="1"/>
  <c r="O230" i="1" s="1"/>
  <c r="O231" i="1" s="1"/>
  <c r="O232" i="1"/>
  <c r="O233" i="1" s="1"/>
  <c r="O234" i="1" s="1"/>
  <c r="O235" i="1" s="1"/>
  <c r="O236" i="1"/>
  <c r="O237" i="1" s="1"/>
  <c r="O238" i="1" s="1"/>
  <c r="O239" i="1" s="1"/>
  <c r="O240" i="1"/>
  <c r="O241" i="1" s="1"/>
  <c r="O242" i="1" s="1"/>
  <c r="O243" i="1" s="1"/>
  <c r="O244" i="1"/>
  <c r="O245" i="1" s="1"/>
  <c r="O246" i="1" s="1"/>
  <c r="O247" i="1" s="1"/>
  <c r="O248" i="1"/>
  <c r="O249" i="1" s="1"/>
  <c r="O250" i="1" s="1"/>
  <c r="O251" i="1" s="1"/>
  <c r="O252" i="1"/>
  <c r="O253" i="1" s="1"/>
  <c r="O254" i="1" s="1"/>
  <c r="O255" i="1" s="1"/>
  <c r="O256" i="1"/>
  <c r="O257" i="1" s="1"/>
  <c r="O258" i="1" s="1"/>
  <c r="O259" i="1" s="1"/>
  <c r="O260" i="1"/>
  <c r="O261" i="1" s="1"/>
  <c r="O262" i="1" s="1"/>
  <c r="O263" i="1" s="1"/>
  <c r="O264" i="1"/>
  <c r="O265" i="1" s="1"/>
  <c r="O266" i="1" s="1"/>
  <c r="O267" i="1" s="1"/>
  <c r="O268" i="1"/>
  <c r="O269" i="1" s="1"/>
  <c r="O270" i="1" s="1"/>
  <c r="O271" i="1" s="1"/>
  <c r="O272" i="1"/>
  <c r="O273" i="1" s="1"/>
  <c r="O274" i="1" s="1"/>
  <c r="O275" i="1" s="1"/>
  <c r="O276" i="1"/>
  <c r="O277" i="1" s="1"/>
  <c r="O278" i="1" s="1"/>
  <c r="O279" i="1" s="1"/>
  <c r="O280" i="1"/>
  <c r="O281" i="1" s="1"/>
  <c r="O282" i="1" s="1"/>
  <c r="O283" i="1" s="1"/>
  <c r="O284" i="1"/>
  <c r="O285" i="1" s="1"/>
  <c r="O286" i="1" s="1"/>
  <c r="O287" i="1" s="1"/>
  <c r="O288" i="1"/>
  <c r="O289" i="1" s="1"/>
  <c r="O290" i="1" s="1"/>
  <c r="O291" i="1" s="1"/>
  <c r="O292" i="1"/>
  <c r="O293" i="1"/>
  <c r="O294" i="1" s="1"/>
  <c r="O295" i="1"/>
  <c r="O296" i="1"/>
  <c r="O297" i="1" s="1"/>
  <c r="O298" i="1"/>
  <c r="O299" i="1"/>
  <c r="O300" i="1"/>
  <c r="O301" i="1" s="1"/>
  <c r="O302" i="1" s="1"/>
  <c r="O303" i="1" s="1"/>
  <c r="O304" i="1"/>
  <c r="O305" i="1" s="1"/>
  <c r="O306" i="1" s="1"/>
  <c r="O307" i="1" s="1"/>
  <c r="O308" i="1"/>
  <c r="O309" i="1" s="1"/>
  <c r="O310" i="1" s="1"/>
  <c r="O311" i="1" s="1"/>
  <c r="O312" i="1"/>
  <c r="O313" i="1" s="1"/>
  <c r="O314" i="1" s="1"/>
  <c r="O315" i="1" s="1"/>
  <c r="O316" i="1"/>
  <c r="O317" i="1" s="1"/>
  <c r="O318" i="1" s="1"/>
  <c r="O319" i="1" s="1"/>
  <c r="O320" i="1"/>
  <c r="O321" i="1" s="1"/>
  <c r="O322" i="1" s="1"/>
  <c r="O323" i="1" s="1"/>
  <c r="O324" i="1"/>
  <c r="O325" i="1" s="1"/>
  <c r="O326" i="1" s="1"/>
  <c r="O327" i="1" s="1"/>
  <c r="O328" i="1"/>
  <c r="O329" i="1" s="1"/>
  <c r="O330" i="1" s="1"/>
  <c r="O331" i="1" s="1"/>
  <c r="O332" i="1"/>
  <c r="O333" i="1" s="1"/>
  <c r="O334" i="1" s="1"/>
  <c r="O335" i="1" s="1"/>
  <c r="O336" i="1"/>
  <c r="O337" i="1" s="1"/>
  <c r="O338" i="1" s="1"/>
  <c r="O339" i="1" s="1"/>
  <c r="O340" i="1"/>
  <c r="O341" i="1" s="1"/>
  <c r="O342" i="1" s="1"/>
  <c r="O343" i="1" s="1"/>
  <c r="O344" i="1"/>
  <c r="O3" i="1"/>
  <c r="H36" i="1" l="1"/>
  <c r="L25" i="1" l="1"/>
  <c r="L26" i="1"/>
  <c r="L27" i="1"/>
  <c r="L28" i="1"/>
  <c r="L29" i="1"/>
  <c r="L30" i="1"/>
  <c r="L31" i="1"/>
  <c r="L32" i="1"/>
  <c r="L33" i="1"/>
  <c r="L34" i="1"/>
  <c r="L35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6" i="1"/>
  <c r="L377" i="1"/>
  <c r="L378" i="1"/>
  <c r="L379" i="1"/>
  <c r="L380" i="1"/>
  <c r="L381" i="1"/>
  <c r="L382" i="1"/>
  <c r="L383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1" i="1"/>
  <c r="L402" i="1"/>
  <c r="L403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B7" i="1" l="1"/>
  <c r="B11" i="1" s="1"/>
  <c r="B16" i="1" s="1"/>
  <c r="B20" i="1" s="1"/>
  <c r="B24" i="1" s="1"/>
  <c r="B28" i="1" s="1"/>
  <c r="B32" i="1" s="1"/>
  <c r="B36" i="1" s="1"/>
  <c r="B40" i="1" s="1"/>
  <c r="B44" i="1" s="1"/>
  <c r="B48" i="1" s="1"/>
  <c r="B52" i="1" s="1"/>
  <c r="B56" i="1" s="1"/>
  <c r="B60" i="1" s="1"/>
  <c r="B64" i="1" s="1"/>
  <c r="B68" i="1" s="1"/>
  <c r="B72" i="1" s="1"/>
  <c r="B76" i="1" s="1"/>
  <c r="B80" i="1" s="1"/>
  <c r="B84" i="1" s="1"/>
  <c r="B88" i="1" s="1"/>
  <c r="B92" i="1" s="1"/>
  <c r="B96" i="1" s="1"/>
  <c r="B100" i="1" s="1"/>
  <c r="B104" i="1" s="1"/>
  <c r="B108" i="1" s="1"/>
  <c r="B112" i="1" s="1"/>
  <c r="B116" i="1" s="1"/>
  <c r="B120" i="1" s="1"/>
  <c r="B124" i="1" s="1"/>
  <c r="B128" i="1" s="1"/>
  <c r="B132" i="1" s="1"/>
  <c r="B136" i="1" s="1"/>
  <c r="B140" i="1" s="1"/>
  <c r="B144" i="1" s="1"/>
  <c r="B148" i="1" s="1"/>
  <c r="B152" i="1" s="1"/>
  <c r="B156" i="1" s="1"/>
  <c r="B160" i="1" s="1"/>
  <c r="B164" i="1" s="1"/>
  <c r="B168" i="1" s="1"/>
  <c r="B172" i="1" s="1"/>
  <c r="B176" i="1" s="1"/>
  <c r="B180" i="1" s="1"/>
  <c r="B184" i="1" s="1"/>
  <c r="B188" i="1" s="1"/>
  <c r="B192" i="1" s="1"/>
  <c r="B196" i="1" s="1"/>
  <c r="B200" i="1" s="1"/>
  <c r="B204" i="1" s="1"/>
  <c r="B208" i="1" s="1"/>
  <c r="B212" i="1" s="1"/>
  <c r="B216" i="1" s="1"/>
  <c r="B220" i="1" s="1"/>
  <c r="B224" i="1" s="1"/>
  <c r="B228" i="1" s="1"/>
  <c r="B232" i="1" s="1"/>
  <c r="B236" i="1" s="1"/>
  <c r="B240" i="1" s="1"/>
  <c r="B244" i="1" s="1"/>
  <c r="B248" i="1" s="1"/>
  <c r="B252" i="1" s="1"/>
  <c r="B256" i="1" s="1"/>
  <c r="B260" i="1" s="1"/>
  <c r="B264" i="1" s="1"/>
  <c r="B268" i="1" s="1"/>
  <c r="B272" i="1" s="1"/>
  <c r="B276" i="1" s="1"/>
  <c r="B280" i="1" s="1"/>
  <c r="B284" i="1" s="1"/>
  <c r="B288" i="1" s="1"/>
  <c r="B292" i="1" s="1"/>
  <c r="B296" i="1" s="1"/>
  <c r="B300" i="1" s="1"/>
  <c r="B304" i="1" s="1"/>
  <c r="B308" i="1" s="1"/>
  <c r="B312" i="1" s="1"/>
  <c r="B316" i="1" s="1"/>
  <c r="B320" i="1" s="1"/>
  <c r="B324" i="1" s="1"/>
  <c r="B328" i="1" s="1"/>
  <c r="B332" i="1" s="1"/>
  <c r="B336" i="1" s="1"/>
  <c r="B340" i="1" s="1"/>
  <c r="B344" i="1" s="1"/>
  <c r="B348" i="1" s="1"/>
  <c r="B352" i="1" s="1"/>
  <c r="B356" i="1" s="1"/>
  <c r="B360" i="1" s="1"/>
  <c r="B364" i="1" s="1"/>
  <c r="B368" i="1" s="1"/>
  <c r="B372" i="1" s="1"/>
  <c r="B377" i="1" s="1"/>
  <c r="B381" i="1" s="1"/>
  <c r="B385" i="1" s="1"/>
  <c r="B389" i="1" s="1"/>
  <c r="B393" i="1" s="1"/>
  <c r="B397" i="1" s="1"/>
  <c r="B401" i="1" s="1"/>
  <c r="B405" i="1" s="1"/>
  <c r="B410" i="1" s="1"/>
  <c r="B414" i="1" s="1"/>
  <c r="B418" i="1" s="1"/>
  <c r="B423" i="1" s="1"/>
  <c r="B427" i="1" s="1"/>
  <c r="B432" i="1" s="1"/>
  <c r="B436" i="1" s="1"/>
  <c r="B440" i="1" s="1"/>
  <c r="B444" i="1" s="1"/>
  <c r="B449" i="1" s="1"/>
  <c r="B453" i="1" s="1"/>
  <c r="B457" i="1" s="1"/>
  <c r="B461" i="1" s="1"/>
  <c r="B465" i="1" s="1"/>
  <c r="B470" i="1" s="1"/>
  <c r="B474" i="1" s="1"/>
  <c r="B478" i="1" s="1"/>
  <c r="B482" i="1" s="1"/>
  <c r="B486" i="1" s="1"/>
  <c r="B490" i="1" s="1"/>
  <c r="B496" i="1" s="1"/>
  <c r="B501" i="1" s="1"/>
  <c r="B506" i="1" s="1"/>
  <c r="B510" i="1" s="1"/>
  <c r="B514" i="1" s="1"/>
  <c r="B518" i="1" s="1"/>
  <c r="B522" i="1" s="1"/>
  <c r="B527" i="1" s="1"/>
  <c r="B532" i="1" s="1"/>
  <c r="B536" i="1" s="1"/>
  <c r="B540" i="1" s="1"/>
  <c r="B545" i="1" s="1"/>
  <c r="B550" i="1" s="1"/>
  <c r="B554" i="1" s="1"/>
  <c r="B558" i="1" s="1"/>
  <c r="B565" i="1" s="1"/>
  <c r="B569" i="1" s="1"/>
  <c r="B573" i="1" s="1"/>
  <c r="B577" i="1" s="1"/>
  <c r="B581" i="1" s="1"/>
  <c r="B586" i="1" s="1"/>
  <c r="B592" i="1" s="1"/>
  <c r="B596" i="1" s="1"/>
  <c r="B601" i="1" s="1"/>
  <c r="B605" i="1" s="1"/>
  <c r="B609" i="1" s="1"/>
  <c r="B613" i="1" s="1"/>
  <c r="B617" i="1" s="1"/>
  <c r="B622" i="1" s="1"/>
  <c r="B626" i="1" s="1"/>
  <c r="B630" i="1" s="1"/>
  <c r="B634" i="1" s="1"/>
  <c r="B638" i="1" s="1"/>
  <c r="B642" i="1" s="1"/>
  <c r="B646" i="1" s="1"/>
  <c r="B650" i="1" s="1"/>
  <c r="B655" i="1" s="1"/>
  <c r="B659" i="1" s="1"/>
  <c r="B663" i="1" s="1"/>
  <c r="B667" i="1" s="1"/>
  <c r="B672" i="1" s="1"/>
  <c r="B678" i="1" s="1"/>
  <c r="B683" i="1" s="1"/>
  <c r="B690" i="1" s="1"/>
  <c r="B694" i="1" s="1"/>
  <c r="B698" i="1" s="1"/>
  <c r="B702" i="1" s="1"/>
  <c r="B706" i="1" s="1"/>
  <c r="B710" i="1" s="1"/>
  <c r="B714" i="1" s="1"/>
  <c r="B718" i="1" s="1"/>
  <c r="B722" i="1" s="1"/>
  <c r="B726" i="1" s="1"/>
  <c r="B730" i="1" s="1"/>
  <c r="B734" i="1" s="1"/>
  <c r="B738" i="1" s="1"/>
  <c r="B742" i="1" s="1"/>
  <c r="B746" i="1" s="1"/>
  <c r="B750" i="1" s="1"/>
  <c r="B754" i="1" s="1"/>
  <c r="B758" i="1" s="1"/>
  <c r="B762" i="1" s="1"/>
  <c r="B766" i="1" s="1"/>
  <c r="B771" i="1" s="1"/>
  <c r="B776" i="1" s="1"/>
  <c r="B782" i="1" s="1"/>
  <c r="B787" i="1" s="1"/>
  <c r="B793" i="1" s="1"/>
  <c r="B798" i="1" s="1"/>
  <c r="B803" i="1" s="1"/>
  <c r="B808" i="1" s="1"/>
  <c r="B813" i="1" s="1"/>
  <c r="B819" i="1" s="1"/>
  <c r="B825" i="1" s="1"/>
  <c r="B832" i="1" s="1"/>
  <c r="B838" i="1" s="1"/>
  <c r="B843" i="1" s="1"/>
  <c r="B848" i="1" s="1"/>
  <c r="B853" i="1" s="1"/>
  <c r="B858" i="1" s="1"/>
  <c r="B863" i="1" s="1"/>
  <c r="B868" i="1" s="1"/>
  <c r="B873" i="1" s="1"/>
  <c r="B878" i="1" s="1"/>
  <c r="B884" i="1" s="1"/>
  <c r="B889" i="1" s="1"/>
  <c r="B894" i="1" s="1"/>
  <c r="B899" i="1" s="1"/>
  <c r="B904" i="1" s="1"/>
  <c r="B909" i="1" s="1"/>
  <c r="B914" i="1" s="1"/>
  <c r="B920" i="1" s="1"/>
  <c r="B926" i="1" s="1"/>
  <c r="B931" i="1" s="1"/>
  <c r="B936" i="1" s="1"/>
  <c r="B941" i="1" s="1"/>
  <c r="B946" i="1" s="1"/>
  <c r="B951" i="1" s="1"/>
  <c r="B957" i="1" s="1"/>
  <c r="B963" i="1" s="1"/>
  <c r="B968" i="1" s="1"/>
  <c r="B973" i="1" s="1"/>
  <c r="B978" i="1" s="1"/>
  <c r="B983" i="1" s="1"/>
  <c r="B988" i="1" s="1"/>
  <c r="B994" i="1" s="1"/>
  <c r="B1000" i="1" s="1"/>
  <c r="B1005" i="1" s="1"/>
  <c r="B1010" i="1" s="1"/>
  <c r="B1015" i="1" s="1"/>
  <c r="B1020" i="1" s="1"/>
  <c r="B1026" i="1" s="1"/>
  <c r="B1032" i="1" s="1"/>
  <c r="B1038" i="1" s="1"/>
  <c r="B1043" i="1" s="1"/>
  <c r="B1048" i="1" s="1"/>
  <c r="B1053" i="1" s="1"/>
  <c r="B1058" i="1" s="1"/>
  <c r="B1063" i="1" s="1"/>
  <c r="B1068" i="1" s="1"/>
  <c r="B1073" i="1" s="1"/>
  <c r="B1078" i="1" s="1"/>
  <c r="B1082" i="1" s="1"/>
  <c r="B1086" i="1" s="1"/>
  <c r="B1090" i="1" s="1"/>
  <c r="B1094" i="1" s="1"/>
  <c r="B1098" i="1" s="1"/>
  <c r="B1102" i="1" s="1"/>
  <c r="B1106" i="1" s="1"/>
  <c r="B1110" i="1" s="1"/>
  <c r="B1114" i="1" s="1"/>
  <c r="B1118" i="1" s="1"/>
  <c r="B1122" i="1" s="1"/>
  <c r="B1126" i="1" s="1"/>
  <c r="B1130" i="1" s="1"/>
  <c r="B1134" i="1" s="1"/>
  <c r="B1138" i="1" s="1"/>
  <c r="B1142" i="1" s="1"/>
  <c r="B1146" i="1" s="1"/>
  <c r="B1150" i="1" s="1"/>
  <c r="B1154" i="1" s="1"/>
  <c r="B1158" i="1" s="1"/>
  <c r="B1163" i="1" s="1"/>
  <c r="B1167" i="1" s="1"/>
  <c r="B1171" i="1" s="1"/>
  <c r="B1175" i="1" s="1"/>
  <c r="B1179" i="1" s="1"/>
  <c r="B1183" i="1" s="1"/>
  <c r="B1187" i="1" s="1"/>
  <c r="B1192" i="1" s="1"/>
  <c r="B1196" i="1" s="1"/>
  <c r="B1200" i="1" s="1"/>
  <c r="B1204" i="1" s="1"/>
  <c r="B1208" i="1" s="1"/>
  <c r="B1212" i="1" s="1"/>
  <c r="B1216" i="1" s="1"/>
  <c r="B1220" i="1" s="1"/>
  <c r="B1224" i="1" s="1"/>
  <c r="B1228" i="1" s="1"/>
  <c r="B1232" i="1" s="1"/>
  <c r="B1236" i="1" s="1"/>
  <c r="B1240" i="1" s="1"/>
  <c r="B1244" i="1" s="1"/>
  <c r="B1248" i="1" s="1"/>
  <c r="B1252" i="1" s="1"/>
  <c r="B1256" i="1" s="1"/>
  <c r="B1260" i="1" s="1"/>
  <c r="B1264" i="1" s="1"/>
  <c r="B1268" i="1" s="1"/>
  <c r="B1272" i="1" s="1"/>
  <c r="B1276" i="1" s="1"/>
  <c r="B1280" i="1" s="1"/>
  <c r="B1284" i="1" s="1"/>
  <c r="B1288" i="1" s="1"/>
  <c r="B1293" i="1" s="1"/>
  <c r="B1297" i="1" s="1"/>
  <c r="B1301" i="1" s="1"/>
  <c r="B1305" i="1" s="1"/>
  <c r="B1309" i="1" s="1"/>
  <c r="B1313" i="1" s="1"/>
  <c r="B1317" i="1" s="1"/>
  <c r="B1321" i="1" s="1"/>
  <c r="B1325" i="1" s="1"/>
  <c r="B1330" i="1" s="1"/>
  <c r="B1335" i="1" s="1"/>
  <c r="B1340" i="1" s="1"/>
  <c r="B1344" i="1" s="1"/>
  <c r="B1348" i="1" s="1"/>
  <c r="B1352" i="1" s="1"/>
  <c r="B1356" i="1" s="1"/>
  <c r="B1360" i="1" s="1"/>
  <c r="B1364" i="1" s="1"/>
  <c r="B1368" i="1" s="1"/>
  <c r="B1372" i="1" s="1"/>
  <c r="B1376" i="1" s="1"/>
  <c r="B1380" i="1" s="1"/>
  <c r="B1384" i="1" s="1"/>
  <c r="B1390" i="1" s="1"/>
  <c r="B1394" i="1" s="1"/>
  <c r="B1398" i="1" s="1"/>
  <c r="B1402" i="1" s="1"/>
  <c r="B1406" i="1" s="1"/>
  <c r="B1410" i="1" s="1"/>
  <c r="B1414" i="1" s="1"/>
  <c r="B1418" i="1" s="1"/>
  <c r="B1422" i="1" s="1"/>
  <c r="B1426" i="1" s="1"/>
  <c r="B1430" i="1" s="1"/>
  <c r="B1434" i="1" s="1"/>
  <c r="B1438" i="1" s="1"/>
  <c r="B1442" i="1" s="1"/>
  <c r="B1446" i="1" s="1"/>
  <c r="B1450" i="1" s="1"/>
  <c r="B1454" i="1" s="1"/>
  <c r="B1458" i="1" s="1"/>
  <c r="B1462" i="1" s="1"/>
  <c r="B1466" i="1" s="1"/>
  <c r="B1470" i="1" s="1"/>
  <c r="B1474" i="1" s="1"/>
  <c r="B1478" i="1" s="1"/>
  <c r="B1482" i="1" s="1"/>
  <c r="B1486" i="1" s="1"/>
  <c r="B1490" i="1" s="1"/>
  <c r="B1494" i="1" s="1"/>
  <c r="B1498" i="1" s="1"/>
  <c r="B1502" i="1" s="1"/>
  <c r="B1506" i="1" s="1"/>
  <c r="B1510" i="1" s="1"/>
  <c r="B1514" i="1" s="1"/>
  <c r="B1518" i="1" s="1"/>
  <c r="B1522" i="1" s="1"/>
  <c r="B1526" i="1" s="1"/>
  <c r="B1530" i="1" s="1"/>
  <c r="B1534" i="1" s="1"/>
  <c r="B1538" i="1" s="1"/>
  <c r="B1542" i="1" s="1"/>
  <c r="B1546" i="1" s="1"/>
  <c r="B1550" i="1" s="1"/>
  <c r="B1554" i="1" s="1"/>
  <c r="B1558" i="1" s="1"/>
  <c r="B1562" i="1" s="1"/>
  <c r="B1566" i="1" s="1"/>
  <c r="B1570" i="1" s="1"/>
  <c r="B1574" i="1" s="1"/>
  <c r="B1578" i="1" s="1"/>
  <c r="B1583" i="1" s="1"/>
  <c r="B1587" i="1" s="1"/>
  <c r="B1591" i="1" s="1"/>
  <c r="B1595" i="1" s="1"/>
  <c r="B1599" i="1" s="1"/>
  <c r="B1603" i="1" s="1"/>
  <c r="B1607" i="1" s="1"/>
  <c r="B1611" i="1" s="1"/>
  <c r="A7" i="1"/>
  <c r="A11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A172" i="1" s="1"/>
  <c r="A176" i="1" s="1"/>
  <c r="A180" i="1" s="1"/>
  <c r="A184" i="1" s="1"/>
  <c r="A188" i="1" s="1"/>
  <c r="A192" i="1" s="1"/>
  <c r="A196" i="1" s="1"/>
  <c r="A200" i="1" s="1"/>
  <c r="A204" i="1" s="1"/>
  <c r="A208" i="1" s="1"/>
  <c r="A212" i="1" s="1"/>
  <c r="A216" i="1" s="1"/>
  <c r="A220" i="1" s="1"/>
  <c r="A224" i="1" s="1"/>
  <c r="A228" i="1" s="1"/>
  <c r="A232" i="1" s="1"/>
  <c r="A236" i="1" s="1"/>
  <c r="A240" i="1" s="1"/>
  <c r="A244" i="1" s="1"/>
  <c r="A248" i="1" s="1"/>
  <c r="A252" i="1" s="1"/>
  <c r="A256" i="1" s="1"/>
  <c r="A260" i="1" s="1"/>
  <c r="A264" i="1" s="1"/>
  <c r="A268" i="1" s="1"/>
  <c r="A272" i="1" s="1"/>
  <c r="A276" i="1" s="1"/>
  <c r="A280" i="1" s="1"/>
  <c r="A284" i="1" s="1"/>
  <c r="A288" i="1" s="1"/>
  <c r="A292" i="1" s="1"/>
  <c r="A296" i="1" s="1"/>
  <c r="A300" i="1" s="1"/>
  <c r="A304" i="1" s="1"/>
  <c r="A308" i="1" s="1"/>
  <c r="A312" i="1" s="1"/>
  <c r="A316" i="1" s="1"/>
  <c r="A320" i="1" s="1"/>
  <c r="A324" i="1" s="1"/>
  <c r="A328" i="1" s="1"/>
  <c r="A332" i="1" s="1"/>
  <c r="A336" i="1" s="1"/>
  <c r="A340" i="1" s="1"/>
  <c r="A344" i="1" s="1"/>
  <c r="A348" i="1" s="1"/>
  <c r="A352" i="1" s="1"/>
  <c r="A356" i="1" s="1"/>
  <c r="A360" i="1" s="1"/>
  <c r="A364" i="1" s="1"/>
  <c r="A368" i="1" s="1"/>
  <c r="A372" i="1" s="1"/>
  <c r="A377" i="1" s="1"/>
  <c r="A381" i="1" s="1"/>
  <c r="A385" i="1" s="1"/>
  <c r="A389" i="1" s="1"/>
  <c r="A393" i="1" s="1"/>
  <c r="A397" i="1" s="1"/>
  <c r="A401" i="1" s="1"/>
  <c r="A405" i="1" s="1"/>
  <c r="A410" i="1" s="1"/>
  <c r="A414" i="1" s="1"/>
  <c r="A418" i="1" s="1"/>
  <c r="A423" i="1" s="1"/>
  <c r="A427" i="1" s="1"/>
  <c r="A432" i="1" s="1"/>
  <c r="A436" i="1" s="1"/>
  <c r="A440" i="1" s="1"/>
  <c r="A444" i="1" s="1"/>
  <c r="A449" i="1" s="1"/>
  <c r="A453" i="1" s="1"/>
  <c r="A457" i="1" s="1"/>
  <c r="A461" i="1" s="1"/>
  <c r="A465" i="1" s="1"/>
  <c r="A470" i="1" s="1"/>
  <c r="A474" i="1" s="1"/>
  <c r="A478" i="1" s="1"/>
  <c r="A482" i="1" s="1"/>
  <c r="A486" i="1" s="1"/>
  <c r="A490" i="1" s="1"/>
  <c r="A496" i="1" s="1"/>
  <c r="A501" i="1" s="1"/>
  <c r="A506" i="1" s="1"/>
  <c r="A510" i="1" s="1"/>
  <c r="A514" i="1" s="1"/>
  <c r="A518" i="1" s="1"/>
  <c r="A522" i="1" s="1"/>
  <c r="A527" i="1" s="1"/>
  <c r="A532" i="1" s="1"/>
  <c r="A536" i="1" s="1"/>
  <c r="A540" i="1" s="1"/>
  <c r="A545" i="1" s="1"/>
  <c r="A550" i="1" s="1"/>
  <c r="A554" i="1" s="1"/>
  <c r="A558" i="1" s="1"/>
  <c r="A565" i="1" s="1"/>
  <c r="A569" i="1" s="1"/>
  <c r="A573" i="1" s="1"/>
  <c r="A577" i="1" s="1"/>
  <c r="A581" i="1" s="1"/>
  <c r="A586" i="1" s="1"/>
  <c r="A592" i="1" s="1"/>
  <c r="A596" i="1" s="1"/>
  <c r="A601" i="1" s="1"/>
  <c r="A605" i="1" s="1"/>
  <c r="A609" i="1" s="1"/>
  <c r="A613" i="1" s="1"/>
  <c r="A617" i="1" s="1"/>
  <c r="A622" i="1" s="1"/>
  <c r="A626" i="1" s="1"/>
  <c r="A630" i="1" s="1"/>
  <c r="A634" i="1" s="1"/>
  <c r="A638" i="1" s="1"/>
  <c r="A642" i="1" s="1"/>
  <c r="A646" i="1" s="1"/>
  <c r="A650" i="1" s="1"/>
  <c r="A655" i="1" s="1"/>
  <c r="A659" i="1" s="1"/>
  <c r="A663" i="1" s="1"/>
  <c r="A667" i="1" s="1"/>
  <c r="A672" i="1" s="1"/>
  <c r="A678" i="1" s="1"/>
  <c r="A683" i="1" s="1"/>
  <c r="A690" i="1" s="1"/>
  <c r="A694" i="1" s="1"/>
  <c r="A698" i="1" s="1"/>
  <c r="A702" i="1" s="1"/>
  <c r="A706" i="1" s="1"/>
  <c r="A710" i="1" s="1"/>
  <c r="A714" i="1" s="1"/>
  <c r="A718" i="1" s="1"/>
  <c r="A722" i="1" s="1"/>
  <c r="A726" i="1" s="1"/>
  <c r="A730" i="1" s="1"/>
  <c r="A734" i="1" s="1"/>
  <c r="A738" i="1" s="1"/>
  <c r="A742" i="1" s="1"/>
  <c r="A746" i="1" s="1"/>
  <c r="A750" i="1" s="1"/>
  <c r="A754" i="1" s="1"/>
  <c r="A758" i="1" s="1"/>
  <c r="A762" i="1" s="1"/>
  <c r="A766" i="1" s="1"/>
  <c r="A771" i="1" s="1"/>
  <c r="A776" i="1" s="1"/>
  <c r="A782" i="1" s="1"/>
  <c r="A787" i="1" s="1"/>
  <c r="A793" i="1" s="1"/>
  <c r="A798" i="1" s="1"/>
  <c r="A803" i="1" s="1"/>
  <c r="A808" i="1" s="1"/>
  <c r="A813" i="1" s="1"/>
  <c r="A819" i="1" s="1"/>
  <c r="A825" i="1" s="1"/>
  <c r="A832" i="1" s="1"/>
  <c r="A838" i="1" s="1"/>
  <c r="A843" i="1" s="1"/>
  <c r="A848" i="1" s="1"/>
  <c r="A853" i="1" s="1"/>
  <c r="A858" i="1" s="1"/>
  <c r="A863" i="1" s="1"/>
  <c r="A868" i="1" s="1"/>
  <c r="A873" i="1" s="1"/>
  <c r="A878" i="1" s="1"/>
  <c r="A884" i="1" s="1"/>
  <c r="A889" i="1" s="1"/>
  <c r="A894" i="1" s="1"/>
  <c r="A899" i="1" s="1"/>
  <c r="A904" i="1" s="1"/>
  <c r="A909" i="1" s="1"/>
  <c r="A914" i="1" s="1"/>
  <c r="A920" i="1" s="1"/>
  <c r="A926" i="1" s="1"/>
  <c r="A931" i="1" s="1"/>
  <c r="A936" i="1" s="1"/>
  <c r="A941" i="1" s="1"/>
  <c r="A946" i="1" s="1"/>
  <c r="A951" i="1" s="1"/>
  <c r="A957" i="1" s="1"/>
  <c r="A963" i="1" s="1"/>
  <c r="A968" i="1" s="1"/>
  <c r="A973" i="1" s="1"/>
  <c r="A978" i="1" s="1"/>
  <c r="A983" i="1" s="1"/>
  <c r="A988" i="1" s="1"/>
  <c r="A994" i="1" s="1"/>
  <c r="A1000" i="1" s="1"/>
  <c r="A1005" i="1" s="1"/>
  <c r="A1010" i="1" s="1"/>
  <c r="A1015" i="1" s="1"/>
  <c r="A1020" i="1" s="1"/>
  <c r="A1026" i="1" s="1"/>
  <c r="A1032" i="1" s="1"/>
  <c r="A1038" i="1" s="1"/>
  <c r="A1043" i="1" s="1"/>
  <c r="A1048" i="1" s="1"/>
  <c r="A1053" i="1" s="1"/>
  <c r="A1058" i="1" s="1"/>
  <c r="A1063" i="1" s="1"/>
  <c r="A1068" i="1" s="1"/>
  <c r="A1073" i="1" s="1"/>
  <c r="A1078" i="1" s="1"/>
  <c r="A1082" i="1" s="1"/>
  <c r="A1086" i="1" s="1"/>
  <c r="A1090" i="1" s="1"/>
  <c r="A1094" i="1" s="1"/>
  <c r="A1098" i="1" s="1"/>
  <c r="A1102" i="1" s="1"/>
  <c r="A1106" i="1" s="1"/>
  <c r="A1110" i="1" s="1"/>
  <c r="A1114" i="1" s="1"/>
  <c r="A1118" i="1" s="1"/>
  <c r="A1122" i="1" s="1"/>
  <c r="A1126" i="1" s="1"/>
  <c r="A1130" i="1" s="1"/>
  <c r="A1134" i="1" s="1"/>
  <c r="A1138" i="1" s="1"/>
  <c r="A1142" i="1" s="1"/>
  <c r="A1146" i="1" s="1"/>
  <c r="A1150" i="1" s="1"/>
  <c r="A1154" i="1" s="1"/>
  <c r="A1158" i="1" s="1"/>
  <c r="A1163" i="1" s="1"/>
  <c r="A1167" i="1" s="1"/>
  <c r="A1171" i="1" s="1"/>
  <c r="A1175" i="1" s="1"/>
  <c r="A1179" i="1" s="1"/>
  <c r="A1183" i="1" s="1"/>
  <c r="A1187" i="1" s="1"/>
  <c r="A1192" i="1" s="1"/>
  <c r="A1196" i="1" s="1"/>
  <c r="A1200" i="1" s="1"/>
  <c r="A1204" i="1" s="1"/>
  <c r="A1208" i="1" s="1"/>
  <c r="A1212" i="1" s="1"/>
  <c r="A1216" i="1" s="1"/>
  <c r="A1220" i="1" s="1"/>
  <c r="A1224" i="1" s="1"/>
  <c r="A1228" i="1" s="1"/>
  <c r="A1232" i="1" s="1"/>
  <c r="A1236" i="1" s="1"/>
  <c r="A1240" i="1" s="1"/>
  <c r="A1244" i="1" s="1"/>
  <c r="A1248" i="1" s="1"/>
  <c r="A1252" i="1" s="1"/>
  <c r="A1256" i="1" s="1"/>
  <c r="A1260" i="1" s="1"/>
  <c r="A1264" i="1" s="1"/>
  <c r="A1268" i="1" s="1"/>
  <c r="A1272" i="1" s="1"/>
  <c r="A1276" i="1" s="1"/>
  <c r="A1280" i="1" s="1"/>
  <c r="A1284" i="1" s="1"/>
  <c r="A1288" i="1" s="1"/>
  <c r="A1293" i="1" s="1"/>
  <c r="A1297" i="1" s="1"/>
  <c r="A1301" i="1" s="1"/>
  <c r="A1305" i="1" s="1"/>
  <c r="A1309" i="1" s="1"/>
  <c r="A1313" i="1" s="1"/>
  <c r="A1317" i="1" s="1"/>
  <c r="A1321" i="1" s="1"/>
  <c r="A1325" i="1" s="1"/>
  <c r="A1330" i="1" s="1"/>
  <c r="A1335" i="1" s="1"/>
  <c r="A1340" i="1" s="1"/>
  <c r="A1344" i="1" s="1"/>
  <c r="A1348" i="1" s="1"/>
  <c r="A1352" i="1" s="1"/>
  <c r="A1356" i="1" s="1"/>
  <c r="A1360" i="1" s="1"/>
  <c r="A1364" i="1" s="1"/>
  <c r="A1368" i="1" s="1"/>
  <c r="A1372" i="1" s="1"/>
  <c r="A1376" i="1" s="1"/>
  <c r="A1380" i="1" s="1"/>
  <c r="A1384" i="1" s="1"/>
  <c r="A1390" i="1" s="1"/>
  <c r="A1394" i="1" s="1"/>
  <c r="A1398" i="1" s="1"/>
  <c r="A1402" i="1" s="1"/>
  <c r="A1406" i="1" s="1"/>
  <c r="A1410" i="1" s="1"/>
  <c r="A1414" i="1" s="1"/>
  <c r="A1418" i="1" s="1"/>
  <c r="A1422" i="1" s="1"/>
  <c r="A1426" i="1" s="1"/>
  <c r="A1430" i="1" s="1"/>
  <c r="A1434" i="1" s="1"/>
  <c r="A1438" i="1" s="1"/>
  <c r="A1442" i="1" s="1"/>
  <c r="A1446" i="1" s="1"/>
  <c r="A1450" i="1" s="1"/>
  <c r="A1454" i="1" s="1"/>
  <c r="A1458" i="1" s="1"/>
  <c r="A1462" i="1" s="1"/>
  <c r="A1466" i="1" s="1"/>
  <c r="A1470" i="1" s="1"/>
  <c r="A1474" i="1" s="1"/>
  <c r="A1478" i="1" s="1"/>
  <c r="A1482" i="1" s="1"/>
  <c r="A1486" i="1" s="1"/>
  <c r="A1490" i="1" s="1"/>
  <c r="A1494" i="1" s="1"/>
  <c r="A1498" i="1" s="1"/>
  <c r="A1502" i="1" s="1"/>
  <c r="A1506" i="1" s="1"/>
  <c r="A1510" i="1" s="1"/>
  <c r="A1514" i="1" s="1"/>
  <c r="A1518" i="1" s="1"/>
  <c r="A1522" i="1" s="1"/>
  <c r="A1526" i="1" s="1"/>
  <c r="A1530" i="1" s="1"/>
  <c r="A1534" i="1" s="1"/>
  <c r="A1538" i="1" s="1"/>
  <c r="A1542" i="1" s="1"/>
  <c r="A1546" i="1" s="1"/>
  <c r="A1550" i="1" s="1"/>
  <c r="A1554" i="1" s="1"/>
  <c r="A1558" i="1" s="1"/>
  <c r="A1562" i="1" s="1"/>
  <c r="A1566" i="1" s="1"/>
  <c r="A1570" i="1" s="1"/>
  <c r="A1574" i="1" s="1"/>
  <c r="A1578" i="1" s="1"/>
  <c r="A1583" i="1" s="1"/>
  <c r="A1587" i="1" s="1"/>
  <c r="A1591" i="1" s="1"/>
  <c r="A1595" i="1" s="1"/>
  <c r="A1599" i="1" s="1"/>
  <c r="A1603" i="1" s="1"/>
  <c r="A1607" i="1" s="1"/>
  <c r="A1611" i="1" s="1"/>
  <c r="L5" i="1" l="1"/>
  <c r="L6" i="1"/>
  <c r="L7" i="1"/>
  <c r="L8" i="1"/>
  <c r="L9" i="1"/>
  <c r="L10" i="1"/>
  <c r="L11" i="1"/>
  <c r="L13" i="1"/>
  <c r="L15" i="1"/>
  <c r="L18" i="1"/>
  <c r="L19" i="1"/>
  <c r="L20" i="1"/>
  <c r="L21" i="1"/>
  <c r="L22" i="1"/>
  <c r="L23" i="1"/>
  <c r="L24" i="1"/>
  <c r="A293" i="1"/>
  <c r="A298" i="1" s="1"/>
  <c r="A350" i="1"/>
  <c r="A472" i="1"/>
  <c r="A534" i="1"/>
  <c r="A551" i="1"/>
  <c r="A555" i="1" s="1"/>
  <c r="A559" i="1" s="1"/>
  <c r="A597" i="1"/>
  <c r="A611" i="1"/>
  <c r="A615" i="1" s="1"/>
  <c r="A643" i="1"/>
  <c r="A647" i="1" s="1"/>
  <c r="A680" i="1"/>
  <c r="A703" i="1"/>
  <c r="A707" i="1" s="1"/>
  <c r="A723" i="1"/>
  <c r="A735" i="1"/>
  <c r="A739" i="1" s="1"/>
  <c r="A743" i="1" s="1"/>
  <c r="A747" i="1" s="1"/>
  <c r="A751" i="1" s="1"/>
  <c r="A755" i="1" s="1"/>
  <c r="A759" i="1" s="1"/>
  <c r="A763" i="1" s="1"/>
  <c r="A767" i="1" s="1"/>
  <c r="A799" i="1"/>
  <c r="A809" i="1"/>
  <c r="A814" i="1" s="1"/>
  <c r="A875" i="1"/>
  <c r="A885" i="1"/>
  <c r="A890" i="1" s="1"/>
  <c r="A896" i="1" s="1"/>
  <c r="A984" i="1"/>
  <c r="A1253" i="1"/>
  <c r="A1257" i="1" s="1"/>
  <c r="A1261" i="1" s="1"/>
  <c r="A1318" i="1"/>
  <c r="A1322" i="1" s="1"/>
  <c r="A1350" i="1"/>
  <c r="A1472" i="1"/>
  <c r="A1476" i="1" s="1"/>
  <c r="A1496" i="1"/>
  <c r="L4" i="1"/>
  <c r="L3" i="1"/>
  <c r="B293" i="1"/>
  <c r="B298" i="1" s="1"/>
  <c r="B350" i="1"/>
  <c r="B472" i="1"/>
  <c r="B534" i="1"/>
  <c r="B551" i="1"/>
  <c r="B555" i="1" s="1"/>
  <c r="B559" i="1" s="1"/>
  <c r="B597" i="1"/>
  <c r="B611" i="1"/>
  <c r="B615" i="1" s="1"/>
  <c r="B643" i="1"/>
  <c r="B647" i="1" s="1"/>
  <c r="B680" i="1"/>
  <c r="B703" i="1"/>
  <c r="B707" i="1" s="1"/>
  <c r="B723" i="1"/>
  <c r="B735" i="1"/>
  <c r="B739" i="1" s="1"/>
  <c r="B743" i="1" s="1"/>
  <c r="B747" i="1" s="1"/>
  <c r="B751" i="1" s="1"/>
  <c r="B755" i="1" s="1"/>
  <c r="B759" i="1" s="1"/>
  <c r="B763" i="1" s="1"/>
  <c r="B767" i="1" s="1"/>
  <c r="B799" i="1"/>
  <c r="B809" i="1"/>
  <c r="B814" i="1" s="1"/>
  <c r="B875" i="1"/>
  <c r="B885" i="1"/>
  <c r="B890" i="1" s="1"/>
  <c r="B896" i="1" s="1"/>
  <c r="B984" i="1"/>
  <c r="B1253" i="1"/>
  <c r="B1257" i="1" s="1"/>
  <c r="B1261" i="1" s="1"/>
  <c r="B1318" i="1"/>
  <c r="B1322" i="1" s="1"/>
  <c r="B1350" i="1"/>
  <c r="B1472" i="1"/>
  <c r="B1476" i="1" s="1"/>
  <c r="B1496" i="1"/>
</calcChain>
</file>

<file path=xl/sharedStrings.xml><?xml version="1.0" encoding="utf-8"?>
<sst xmlns="http://schemas.openxmlformats.org/spreadsheetml/2006/main" count="630" uniqueCount="113">
  <si>
    <t>Périodes de travail</t>
  </si>
  <si>
    <t xml:space="preserve">     JOUR</t>
  </si>
  <si>
    <t>Début</t>
  </si>
  <si>
    <t>Fin</t>
  </si>
  <si>
    <t>Durée</t>
  </si>
  <si>
    <t>Ven</t>
  </si>
  <si>
    <t>05 15</t>
  </si>
  <si>
    <t>07 45</t>
  </si>
  <si>
    <t>18 15</t>
  </si>
  <si>
    <t>20 15</t>
  </si>
  <si>
    <t>06 15</t>
  </si>
  <si>
    <t>09 45</t>
  </si>
  <si>
    <t>07 15</t>
  </si>
  <si>
    <t>16 30</t>
  </si>
  <si>
    <t>10 45</t>
  </si>
  <si>
    <t>08 30</t>
  </si>
  <si>
    <t>12 00</t>
  </si>
  <si>
    <t>13 15</t>
  </si>
  <si>
    <t>11 00</t>
  </si>
  <si>
    <t>02 15</t>
  </si>
  <si>
    <t>15 00</t>
  </si>
  <si>
    <t>04 45</t>
  </si>
  <si>
    <t>05 45</t>
  </si>
  <si>
    <t>14 15</t>
  </si>
  <si>
    <t>06 30</t>
  </si>
  <si>
    <t>16 00</t>
  </si>
  <si>
    <t>09 15</t>
  </si>
  <si>
    <t>18 30</t>
  </si>
  <si>
    <t>09 00</t>
  </si>
  <si>
    <t>12h15</t>
  </si>
  <si>
    <t>10 30</t>
  </si>
  <si>
    <t>14 30</t>
  </si>
  <si>
    <t>13 00</t>
  </si>
  <si>
    <t>05 30</t>
  </si>
  <si>
    <t>06 45</t>
  </si>
  <si>
    <t>16 45</t>
  </si>
  <si>
    <t>08 00</t>
  </si>
  <si>
    <t>11 30</t>
  </si>
  <si>
    <t>09 30</t>
  </si>
  <si>
    <t>03 45</t>
  </si>
  <si>
    <t>14 00</t>
  </si>
  <si>
    <t>06 00</t>
  </si>
  <si>
    <t>07 00</t>
  </si>
  <si>
    <t>10 15</t>
  </si>
  <si>
    <t>04 15</t>
  </si>
  <si>
    <t>18 00</t>
  </si>
  <si>
    <t>12 30</t>
  </si>
  <si>
    <t>15 15</t>
  </si>
  <si>
    <t>12 45</t>
  </si>
  <si>
    <t>16 15</t>
  </si>
  <si>
    <t>05 00</t>
  </si>
  <si>
    <t>04 30</t>
  </si>
  <si>
    <t>17 30</t>
  </si>
  <si>
    <t>15 30</t>
  </si>
  <si>
    <t>13 45</t>
  </si>
  <si>
    <t>10 00</t>
  </si>
  <si>
    <t>07 30</t>
  </si>
  <si>
    <t>12 15</t>
  </si>
  <si>
    <t xml:space="preserve">15 30 </t>
  </si>
  <si>
    <t>11 45</t>
  </si>
  <si>
    <t>14 45</t>
  </si>
  <si>
    <t>(23 45)</t>
  </si>
  <si>
    <t>(03 00)</t>
  </si>
  <si>
    <t>15 45</t>
  </si>
  <si>
    <t>19 45</t>
  </si>
  <si>
    <t>13 30</t>
  </si>
  <si>
    <t>02 30</t>
  </si>
  <si>
    <t>20 00</t>
  </si>
  <si>
    <t>(10 30)</t>
  </si>
  <si>
    <t>(20 00)</t>
  </si>
  <si>
    <t>20 45</t>
  </si>
  <si>
    <t>23 45</t>
  </si>
  <si>
    <t>00 15</t>
  </si>
  <si>
    <t>03 15</t>
  </si>
  <si>
    <t>(19 00)</t>
  </si>
  <si>
    <t>19 00</t>
  </si>
  <si>
    <t>(06 00)</t>
  </si>
  <si>
    <t>19 30</t>
  </si>
  <si>
    <t>(00 30)</t>
  </si>
  <si>
    <t>(04 00)</t>
  </si>
  <si>
    <t>17 00</t>
  </si>
  <si>
    <t>11h45</t>
  </si>
  <si>
    <t>22 15</t>
  </si>
  <si>
    <t>11 15</t>
  </si>
  <si>
    <t>20 30</t>
  </si>
  <si>
    <t>04 00</t>
  </si>
  <si>
    <t>(21 30)</t>
  </si>
  <si>
    <t>(18 15)</t>
  </si>
  <si>
    <t>(04 30)</t>
  </si>
  <si>
    <t>08 15</t>
  </si>
  <si>
    <t>03 00</t>
  </si>
  <si>
    <t>(17 30)</t>
  </si>
  <si>
    <t>(03 45)</t>
  </si>
  <si>
    <t>19 15</t>
  </si>
  <si>
    <t>18 45</t>
  </si>
  <si>
    <t>08 45</t>
  </si>
  <si>
    <t>17 15</t>
  </si>
  <si>
    <t xml:space="preserve"> </t>
  </si>
  <si>
    <t>21 00</t>
  </si>
  <si>
    <t>(22 15)</t>
  </si>
  <si>
    <t>(07 30)</t>
  </si>
  <si>
    <t>00 30</t>
  </si>
  <si>
    <t>03 30</t>
  </si>
  <si>
    <t xml:space="preserve"> 05 00</t>
  </si>
  <si>
    <t>(20 15)</t>
  </si>
  <si>
    <t>(00 45)</t>
  </si>
  <si>
    <t>17 45</t>
  </si>
  <si>
    <t xml:space="preserve">07 30 </t>
  </si>
  <si>
    <t>Navire</t>
  </si>
  <si>
    <t>A</t>
  </si>
  <si>
    <t>B</t>
  </si>
  <si>
    <t>si embauche</t>
  </si>
  <si>
    <t>si débauche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</si>
</sst>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29" x14ac:knownFonts="1">
    <font>
      <sz val="10"/>
      <name val="Arial"/>
    </font>
    <font>
      <sz val="8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2"/>
      <color indexed="10"/>
      <name val="Calibri"/>
      <family val="2"/>
    </font>
    <font>
      <sz val="12"/>
      <name val="Calibri"/>
      <family val="2"/>
    </font>
    <font>
      <b/>
      <sz val="10"/>
      <color indexed="10"/>
      <name val="Calibri"/>
      <family val="2"/>
    </font>
    <font>
      <sz val="12"/>
      <color indexed="10"/>
      <name val="Calibri"/>
      <family val="2"/>
    </font>
    <font>
      <sz val="12"/>
      <color indexed="57"/>
      <name val="Calibri"/>
      <family val="2"/>
    </font>
    <font>
      <sz val="9"/>
      <name val="Calibri"/>
      <family val="2"/>
    </font>
    <font>
      <sz val="12"/>
      <color theme="4"/>
      <name val="Calibri"/>
      <family val="2"/>
    </font>
    <font>
      <b/>
      <sz val="12"/>
      <color theme="4"/>
      <name val="Calibri"/>
      <family val="2"/>
    </font>
    <font>
      <sz val="12"/>
      <color rgb="FFFF0000"/>
      <name val="Calibri"/>
      <family val="2"/>
    </font>
    <font>
      <b/>
      <sz val="12"/>
      <color rgb="FFFF0000"/>
      <name val="Calibri"/>
      <family val="2"/>
    </font>
    <font>
      <b/>
      <sz val="9"/>
      <name val="Calibri"/>
      <family val="2"/>
    </font>
    <font>
      <sz val="9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i/>
      <sz val="12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2"/>
      <color rgb="FFFFC000"/>
      <name val="Calibri"/>
      <family val="2"/>
    </font>
    <font>
      <sz val="12"/>
      <color rgb="FFED7D31"/>
      <name val="Calibri"/>
      <family val="2"/>
    </font>
    <font>
      <b/>
      <sz val="12"/>
      <color rgb="FF0070C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BFBFBF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8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/>
      <bottom style="thin">
        <color rgb="FF000000"/>
      </bottom>
      <diagonal/>
    </border>
    <border>
      <left style="thin">
        <color indexed="8"/>
      </left>
      <right/>
      <top style="thin">
        <color auto="1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5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89">
    <xf numFmtId="0" fontId="0" fillId="0" borderId="0" xfId="0"/>
    <xf numFmtId="0" fontId="4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1" xfId="0" applyFont="1" applyBorder="1"/>
    <xf numFmtId="0" fontId="6" fillId="0" borderId="0" xfId="0" applyFont="1" applyProtection="1">
      <protection locked="0"/>
    </xf>
    <xf numFmtId="0" fontId="4" fillId="0" borderId="0" xfId="0" applyFont="1" applyProtection="1">
      <protection locked="0"/>
    </xf>
    <xf numFmtId="49" fontId="6" fillId="0" borderId="0" xfId="0" applyNumberFormat="1" applyFont="1" applyProtection="1">
      <protection locked="0"/>
    </xf>
    <xf numFmtId="49" fontId="9" fillId="0" borderId="0" xfId="0" applyNumberFormat="1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14" fontId="6" fillId="0" borderId="0" xfId="0" applyNumberFormat="1" applyFont="1" applyAlignment="1">
      <alignment horizontal="center"/>
    </xf>
    <xf numFmtId="164" fontId="4" fillId="0" borderId="0" xfId="0" applyNumberFormat="1" applyFont="1"/>
    <xf numFmtId="20" fontId="8" fillId="0" borderId="2" xfId="0" applyNumberFormat="1" applyFont="1" applyFill="1" applyBorder="1" applyAlignment="1">
      <alignment horizontal="center"/>
    </xf>
    <xf numFmtId="0" fontId="13" fillId="4" borderId="5" xfId="0" applyFont="1" applyFill="1" applyBorder="1" applyAlignment="1" applyProtection="1">
      <alignment horizontal="center"/>
      <protection locked="0"/>
    </xf>
    <xf numFmtId="0" fontId="8" fillId="0" borderId="5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164" fontId="8" fillId="0" borderId="5" xfId="0" applyNumberFormat="1" applyFont="1" applyBorder="1" applyAlignment="1">
      <alignment horizontal="center"/>
    </xf>
    <xf numFmtId="0" fontId="8" fillId="3" borderId="5" xfId="0" applyFont="1" applyFill="1" applyBorder="1" applyAlignment="1" applyProtection="1">
      <alignment horizontal="center"/>
      <protection locked="0"/>
    </xf>
    <xf numFmtId="20" fontId="8" fillId="0" borderId="5" xfId="0" applyNumberFormat="1" applyFont="1" applyFill="1" applyBorder="1" applyAlignment="1">
      <alignment horizontal="center"/>
    </xf>
    <xf numFmtId="0" fontId="13" fillId="3" borderId="5" xfId="0" applyFont="1" applyFill="1" applyBorder="1" applyAlignment="1" applyProtection="1">
      <alignment horizontal="center"/>
      <protection locked="0"/>
    </xf>
    <xf numFmtId="0" fontId="4" fillId="0" borderId="5" xfId="0" applyFont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8" fillId="3" borderId="4" xfId="0" applyFont="1" applyFill="1" applyBorder="1" applyAlignment="1" applyProtection="1">
      <alignment horizontal="center"/>
      <protection locked="0"/>
    </xf>
    <xf numFmtId="20" fontId="8" fillId="0" borderId="4" xfId="0" applyNumberFormat="1" applyFont="1" applyFill="1" applyBorder="1" applyAlignment="1">
      <alignment horizontal="center"/>
    </xf>
    <xf numFmtId="14" fontId="4" fillId="4" borderId="4" xfId="0" applyNumberFormat="1" applyFont="1" applyFill="1" applyBorder="1" applyAlignment="1">
      <alignment horizontal="center"/>
    </xf>
    <xf numFmtId="0" fontId="6" fillId="0" borderId="4" xfId="0" applyFont="1" applyBorder="1" applyAlignment="1"/>
    <xf numFmtId="0" fontId="6" fillId="2" borderId="4" xfId="0" applyFont="1" applyFill="1" applyBorder="1" applyAlignment="1"/>
    <xf numFmtId="0" fontId="12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20" fontId="8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/>
    </xf>
    <xf numFmtId="0" fontId="4" fillId="0" borderId="4" xfId="0" applyFont="1" applyBorder="1"/>
    <xf numFmtId="20" fontId="4" fillId="0" borderId="5" xfId="0" applyNumberFormat="1" applyFont="1" applyFill="1" applyBorder="1" applyAlignment="1">
      <alignment horizontal="center"/>
    </xf>
    <xf numFmtId="0" fontId="12" fillId="0" borderId="5" xfId="0" applyFont="1" applyBorder="1" applyAlignment="1">
      <alignment vertical="center"/>
    </xf>
    <xf numFmtId="0" fontId="4" fillId="0" borderId="5" xfId="0" applyFont="1" applyBorder="1"/>
    <xf numFmtId="0" fontId="6" fillId="4" borderId="4" xfId="0" applyFont="1" applyFill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/>
    <xf numFmtId="49" fontId="13" fillId="4" borderId="5" xfId="0" applyNumberFormat="1" applyFont="1" applyFill="1" applyBorder="1" applyAlignment="1" applyProtection="1">
      <alignment horizontal="center"/>
      <protection locked="0"/>
    </xf>
    <xf numFmtId="20" fontId="8" fillId="7" borderId="5" xfId="0" applyNumberFormat="1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20" fontId="8" fillId="0" borderId="6" xfId="0" applyNumberFormat="1" applyFont="1" applyFill="1" applyBorder="1" applyAlignment="1">
      <alignment horizontal="center"/>
    </xf>
    <xf numFmtId="20" fontId="16" fillId="0" borderId="5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14" fontId="4" fillId="4" borderId="5" xfId="0" applyNumberFormat="1" applyFont="1" applyFill="1" applyBorder="1" applyAlignment="1">
      <alignment horizontal="center"/>
    </xf>
    <xf numFmtId="14" fontId="6" fillId="4" borderId="5" xfId="0" applyNumberFormat="1" applyFont="1" applyFill="1" applyBorder="1" applyAlignment="1">
      <alignment horizontal="center"/>
    </xf>
    <xf numFmtId="14" fontId="4" fillId="0" borderId="5" xfId="0" applyNumberFormat="1" applyFont="1" applyBorder="1" applyAlignment="1">
      <alignment horizontal="center"/>
    </xf>
    <xf numFmtId="14" fontId="4" fillId="4" borderId="7" xfId="0" applyNumberFormat="1" applyFont="1" applyFill="1" applyBorder="1" applyAlignment="1">
      <alignment horizontal="center"/>
    </xf>
    <xf numFmtId="0" fontId="14" fillId="4" borderId="7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 vertical="center"/>
    </xf>
    <xf numFmtId="20" fontId="8" fillId="0" borderId="7" xfId="0" applyNumberFormat="1" applyFont="1" applyFill="1" applyBorder="1" applyAlignment="1">
      <alignment horizontal="center"/>
    </xf>
    <xf numFmtId="0" fontId="8" fillId="3" borderId="7" xfId="0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>
      <alignment horizontal="center"/>
    </xf>
    <xf numFmtId="14" fontId="4" fillId="4" borderId="8" xfId="0" applyNumberFormat="1" applyFont="1" applyFill="1" applyBorder="1" applyAlignment="1">
      <alignment horizontal="center"/>
    </xf>
    <xf numFmtId="0" fontId="8" fillId="0" borderId="10" xfId="0" applyFont="1" applyBorder="1" applyAlignment="1">
      <alignment horizontal="center"/>
    </xf>
    <xf numFmtId="49" fontId="13" fillId="4" borderId="8" xfId="0" applyNumberFormat="1" applyFont="1" applyFill="1" applyBorder="1" applyAlignment="1" applyProtection="1">
      <alignment horizontal="center"/>
      <protection locked="0"/>
    </xf>
    <xf numFmtId="20" fontId="8" fillId="8" borderId="5" xfId="0" applyNumberFormat="1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20" fontId="8" fillId="9" borderId="5" xfId="0" applyNumberFormat="1" applyFont="1" applyFill="1" applyBorder="1" applyAlignment="1">
      <alignment horizontal="center"/>
    </xf>
    <xf numFmtId="20" fontId="8" fillId="10" borderId="5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0" borderId="6" xfId="0" applyFont="1" applyBorder="1"/>
    <xf numFmtId="0" fontId="4" fillId="11" borderId="6" xfId="0" applyFont="1" applyFill="1" applyBorder="1" applyAlignment="1">
      <alignment horizontal="center"/>
    </xf>
    <xf numFmtId="0" fontId="12" fillId="0" borderId="6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2" fillId="0" borderId="6" xfId="0" applyFont="1" applyBorder="1" applyAlignment="1">
      <alignment horizontal="center" vertical="center"/>
    </xf>
    <xf numFmtId="0" fontId="4" fillId="12" borderId="6" xfId="0" applyFont="1" applyFill="1" applyBorder="1" applyAlignment="1">
      <alignment horizontal="center"/>
    </xf>
    <xf numFmtId="0" fontId="4" fillId="11" borderId="13" xfId="0" applyFont="1" applyFill="1" applyBorder="1" applyAlignment="1">
      <alignment horizontal="center"/>
    </xf>
    <xf numFmtId="0" fontId="4" fillId="11" borderId="14" xfId="0" applyFont="1" applyFill="1" applyBorder="1" applyAlignment="1">
      <alignment horizontal="center"/>
    </xf>
    <xf numFmtId="0" fontId="12" fillId="11" borderId="6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18" fillId="0" borderId="6" xfId="0" applyFont="1" applyBorder="1" applyAlignment="1">
      <alignment horizontal="left"/>
    </xf>
    <xf numFmtId="0" fontId="4" fillId="0" borderId="16" xfId="0" applyFont="1" applyBorder="1" applyAlignment="1">
      <alignment horizontal="center"/>
    </xf>
    <xf numFmtId="0" fontId="4" fillId="11" borderId="16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6" fillId="11" borderId="6" xfId="0" applyFont="1" applyFill="1" applyBorder="1" applyAlignment="1">
      <alignment horizontal="center"/>
    </xf>
    <xf numFmtId="0" fontId="4" fillId="11" borderId="0" xfId="0" applyFont="1" applyFill="1"/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4" fillId="12" borderId="6" xfId="0" applyFont="1" applyFill="1" applyBorder="1"/>
    <xf numFmtId="0" fontId="6" fillId="11" borderId="0" xfId="0" applyFont="1" applyFill="1" applyAlignment="1">
      <alignment horizontal="center"/>
    </xf>
    <xf numFmtId="0" fontId="4" fillId="0" borderId="10" xfId="0" applyFont="1" applyBorder="1" applyAlignment="1">
      <alignment horizontal="center"/>
    </xf>
    <xf numFmtId="0" fontId="4" fillId="11" borderId="6" xfId="0" applyFont="1" applyFill="1" applyBorder="1"/>
    <xf numFmtId="14" fontId="4" fillId="0" borderId="6" xfId="0" applyNumberFormat="1" applyFont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14" fontId="4" fillId="2" borderId="0" xfId="0" applyNumberFormat="1" applyFont="1" applyFill="1" applyAlignment="1">
      <alignment horizontal="center"/>
    </xf>
    <xf numFmtId="14" fontId="4" fillId="2" borderId="3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11" borderId="0" xfId="0" applyFont="1" applyFill="1" applyAlignment="1">
      <alignment horizontal="center"/>
    </xf>
    <xf numFmtId="0" fontId="12" fillId="0" borderId="0" xfId="0" applyFont="1" applyAlignment="1">
      <alignment horizontal="center" vertical="center"/>
    </xf>
    <xf numFmtId="14" fontId="4" fillId="0" borderId="17" xfId="0" applyNumberFormat="1" applyFont="1" applyBorder="1" applyAlignment="1">
      <alignment horizontal="center"/>
    </xf>
    <xf numFmtId="0" fontId="4" fillId="11" borderId="18" xfId="0" applyFont="1" applyFill="1" applyBorder="1" applyAlignment="1">
      <alignment horizontal="center"/>
    </xf>
    <xf numFmtId="0" fontId="12" fillId="11" borderId="0" xfId="0" applyFont="1" applyFill="1" applyAlignment="1">
      <alignment horizontal="center" vertical="center"/>
    </xf>
    <xf numFmtId="14" fontId="4" fillId="11" borderId="0" xfId="0" applyNumberFormat="1" applyFont="1" applyFill="1" applyAlignment="1">
      <alignment horizontal="center"/>
    </xf>
    <xf numFmtId="0" fontId="4" fillId="0" borderId="18" xfId="0" applyFont="1" applyBorder="1" applyAlignment="1">
      <alignment horizontal="center"/>
    </xf>
    <xf numFmtId="14" fontId="19" fillId="0" borderId="0" xfId="0" applyNumberFormat="1" applyFont="1" applyAlignment="1">
      <alignment horizontal="center"/>
    </xf>
    <xf numFmtId="14" fontId="4" fillId="0" borderId="19" xfId="0" applyNumberFormat="1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0" borderId="20" xfId="0" applyFont="1" applyBorder="1" applyAlignment="1">
      <alignment horizontal="center"/>
    </xf>
    <xf numFmtId="0" fontId="6" fillId="11" borderId="20" xfId="0" applyFont="1" applyFill="1" applyBorder="1" applyAlignment="1">
      <alignment horizontal="center"/>
    </xf>
    <xf numFmtId="0" fontId="4" fillId="11" borderId="20" xfId="0" applyFont="1" applyFill="1" applyBorder="1" applyAlignment="1">
      <alignment horizontal="center"/>
    </xf>
    <xf numFmtId="14" fontId="4" fillId="12" borderId="0" xfId="0" applyNumberFormat="1" applyFont="1" applyFill="1" applyAlignment="1">
      <alignment horizontal="center"/>
    </xf>
    <xf numFmtId="14" fontId="4" fillId="0" borderId="20" xfId="0" applyNumberFormat="1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49" fontId="8" fillId="0" borderId="6" xfId="0" applyNumberFormat="1" applyFont="1" applyBorder="1" applyAlignment="1">
      <alignment horizontal="center"/>
    </xf>
    <xf numFmtId="0" fontId="21" fillId="0" borderId="0" xfId="0" applyFont="1"/>
    <xf numFmtId="0" fontId="24" fillId="0" borderId="0" xfId="0" applyFont="1"/>
    <xf numFmtId="49" fontId="24" fillId="0" borderId="0" xfId="0" applyNumberFormat="1" applyFont="1"/>
    <xf numFmtId="0" fontId="21" fillId="6" borderId="24" xfId="0" applyFont="1" applyFill="1" applyBorder="1" applyAlignment="1">
      <alignment horizontal="center" vertical="center"/>
    </xf>
    <xf numFmtId="0" fontId="24" fillId="5" borderId="0" xfId="0" applyFont="1" applyFill="1"/>
    <xf numFmtId="49" fontId="24" fillId="5" borderId="0" xfId="0" applyNumberFormat="1" applyFont="1" applyFill="1"/>
    <xf numFmtId="0" fontId="21" fillId="5" borderId="0" xfId="0" applyFont="1" applyFill="1"/>
    <xf numFmtId="0" fontId="21" fillId="0" borderId="24" xfId="0" applyFont="1" applyBorder="1" applyAlignment="1">
      <alignment horizontal="center" vertical="center"/>
    </xf>
    <xf numFmtId="49" fontId="25" fillId="0" borderId="2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0" fillId="0" borderId="26" xfId="0" applyBorder="1"/>
    <xf numFmtId="0" fontId="8" fillId="7" borderId="6" xfId="0" applyFont="1" applyFill="1" applyBorder="1" applyAlignment="1">
      <alignment horizontal="center"/>
    </xf>
    <xf numFmtId="0" fontId="0" fillId="0" borderId="31" xfId="0" applyBorder="1"/>
    <xf numFmtId="0" fontId="26" fillId="0" borderId="26" xfId="0" applyFont="1" applyBorder="1" applyAlignment="1">
      <alignment horizontal="center"/>
    </xf>
    <xf numFmtId="0" fontId="8" fillId="9" borderId="26" xfId="0" applyFont="1" applyFill="1" applyBorder="1" applyAlignment="1">
      <alignment horizontal="center"/>
    </xf>
    <xf numFmtId="0" fontId="8" fillId="9" borderId="6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20" fillId="9" borderId="26" xfId="0" applyFont="1" applyFill="1" applyBorder="1" applyAlignment="1">
      <alignment horizontal="center"/>
    </xf>
    <xf numFmtId="0" fontId="8" fillId="9" borderId="32" xfId="0" applyFont="1" applyFill="1" applyBorder="1" applyAlignment="1">
      <alignment horizontal="center"/>
    </xf>
    <xf numFmtId="0" fontId="15" fillId="9" borderId="6" xfId="0" applyFont="1" applyFill="1" applyBorder="1" applyAlignment="1">
      <alignment horizontal="center"/>
    </xf>
    <xf numFmtId="0" fontId="20" fillId="9" borderId="6" xfId="0" applyFont="1" applyFill="1" applyBorder="1" applyAlignment="1">
      <alignment horizontal="center"/>
    </xf>
    <xf numFmtId="0" fontId="8" fillId="9" borderId="10" xfId="0" applyFont="1" applyFill="1" applyBorder="1" applyAlignment="1">
      <alignment horizontal="center"/>
    </xf>
    <xf numFmtId="0" fontId="0" fillId="9" borderId="26" xfId="0" applyFill="1" applyBorder="1"/>
    <xf numFmtId="0" fontId="8" fillId="9" borderId="33" xfId="0" applyFont="1" applyFill="1" applyBorder="1" applyAlignment="1">
      <alignment horizontal="center"/>
    </xf>
    <xf numFmtId="0" fontId="15" fillId="7" borderId="5" xfId="0" applyFont="1" applyFill="1" applyBorder="1" applyAlignment="1">
      <alignment horizontal="center"/>
    </xf>
    <xf numFmtId="0" fontId="27" fillId="9" borderId="6" xfId="0" applyFont="1" applyFill="1" applyBorder="1" applyAlignment="1">
      <alignment horizontal="center"/>
    </xf>
    <xf numFmtId="0" fontId="28" fillId="9" borderId="6" xfId="0" applyFont="1" applyFill="1" applyBorder="1" applyAlignment="1">
      <alignment horizontal="center"/>
    </xf>
    <xf numFmtId="0" fontId="15" fillId="7" borderId="6" xfId="0" applyFont="1" applyFill="1" applyBorder="1" applyAlignment="1">
      <alignment horizontal="center"/>
    </xf>
    <xf numFmtId="0" fontId="8" fillId="9" borderId="31" xfId="0" applyFont="1" applyFill="1" applyBorder="1" applyAlignment="1">
      <alignment horizontal="center"/>
    </xf>
    <xf numFmtId="0" fontId="15" fillId="9" borderId="33" xfId="0" applyFont="1" applyFill="1" applyBorder="1" applyAlignment="1">
      <alignment horizontal="center"/>
    </xf>
    <xf numFmtId="0" fontId="26" fillId="9" borderId="6" xfId="0" applyFont="1" applyFill="1" applyBorder="1" applyAlignment="1">
      <alignment horizontal="center"/>
    </xf>
    <xf numFmtId="0" fontId="15" fillId="9" borderId="10" xfId="0" applyFont="1" applyFill="1" applyBorder="1" applyAlignment="1">
      <alignment horizontal="center"/>
    </xf>
    <xf numFmtId="0" fontId="8" fillId="9" borderId="8" xfId="0" applyFont="1" applyFill="1" applyBorder="1" applyAlignment="1">
      <alignment horizontal="center"/>
    </xf>
    <xf numFmtId="0" fontId="26" fillId="9" borderId="26" xfId="0" applyFont="1" applyFill="1" applyBorder="1" applyAlignment="1">
      <alignment horizontal="center"/>
    </xf>
    <xf numFmtId="0" fontId="15" fillId="9" borderId="26" xfId="0" applyFont="1" applyFill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1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27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0" fillId="0" borderId="26" xfId="0" applyFont="1" applyBorder="1" applyAlignment="1">
      <alignment horizontal="center"/>
    </xf>
    <xf numFmtId="0" fontId="6" fillId="9" borderId="6" xfId="0" applyFont="1" applyFill="1" applyBorder="1"/>
    <xf numFmtId="0" fontId="8" fillId="9" borderId="26" xfId="0" applyFont="1" applyFill="1" applyBorder="1" applyAlignment="1">
      <alignment horizontal="center" wrapText="1"/>
    </xf>
    <xf numFmtId="0" fontId="0" fillId="9" borderId="7" xfId="0" applyFill="1" applyBorder="1"/>
    <xf numFmtId="0" fontId="0" fillId="0" borderId="33" xfId="0" applyBorder="1"/>
    <xf numFmtId="0" fontId="8" fillId="0" borderId="33" xfId="0" applyFont="1" applyBorder="1" applyAlignment="1">
      <alignment horizontal="center"/>
    </xf>
    <xf numFmtId="49" fontId="8" fillId="0" borderId="26" xfId="0" applyNumberFormat="1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14" fontId="4" fillId="0" borderId="34" xfId="0" applyNumberFormat="1" applyFont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26" xfId="0" applyFont="1" applyBorder="1" applyAlignment="1">
      <alignment vertical="top"/>
    </xf>
    <xf numFmtId="14" fontId="4" fillId="0" borderId="34" xfId="0" applyNumberFormat="1" applyFont="1" applyBorder="1" applyAlignment="1">
      <alignment horizontal="center" vertical="center"/>
    </xf>
    <xf numFmtId="14" fontId="4" fillId="4" borderId="29" xfId="0" applyNumberFormat="1" applyFont="1" applyFill="1" applyBorder="1" applyAlignment="1">
      <alignment horizontal="center" vertical="top"/>
    </xf>
    <xf numFmtId="0" fontId="4" fillId="0" borderId="35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14" fillId="4" borderId="29" xfId="0" applyFont="1" applyFill="1" applyBorder="1" applyAlignment="1" applyProtection="1">
      <alignment horizontal="center" vertical="center"/>
      <protection locked="0"/>
    </xf>
    <xf numFmtId="0" fontId="4" fillId="6" borderId="24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164" fontId="4" fillId="0" borderId="34" xfId="0" applyNumberFormat="1" applyFont="1" applyBorder="1" applyAlignment="1">
      <alignment horizontal="center" vertical="center"/>
    </xf>
    <xf numFmtId="0" fontId="4" fillId="3" borderId="29" xfId="0" applyFont="1" applyFill="1" applyBorder="1" applyAlignment="1" applyProtection="1">
      <alignment horizontal="center" vertical="center"/>
      <protection locked="0"/>
    </xf>
    <xf numFmtId="0" fontId="4" fillId="0" borderId="36" xfId="0" applyFont="1" applyBorder="1"/>
    <xf numFmtId="14" fontId="4" fillId="0" borderId="37" xfId="0" applyNumberFormat="1" applyFont="1" applyBorder="1" applyAlignment="1">
      <alignment horizontal="center"/>
    </xf>
    <xf numFmtId="14" fontId="4" fillId="4" borderId="38" xfId="0" applyNumberFormat="1" applyFont="1" applyFill="1" applyBorder="1" applyAlignment="1">
      <alignment horizontal="center"/>
    </xf>
    <xf numFmtId="0" fontId="4" fillId="2" borderId="41" xfId="0" applyFont="1" applyFill="1" applyBorder="1" applyAlignment="1">
      <alignment horizontal="center"/>
    </xf>
    <xf numFmtId="0" fontId="13" fillId="4" borderId="43" xfId="0" applyFont="1" applyFill="1" applyBorder="1" applyAlignment="1" applyProtection="1">
      <alignment horizontal="center"/>
      <protection locked="0"/>
    </xf>
    <xf numFmtId="20" fontId="8" fillId="0" borderId="43" xfId="0" applyNumberFormat="1" applyFont="1" applyFill="1" applyBorder="1" applyAlignment="1">
      <alignment horizontal="center"/>
    </xf>
    <xf numFmtId="0" fontId="8" fillId="6" borderId="43" xfId="0" applyFont="1" applyFill="1" applyBorder="1" applyAlignment="1">
      <alignment horizontal="center"/>
    </xf>
    <xf numFmtId="0" fontId="8" fillId="5" borderId="43" xfId="0" applyFont="1" applyFill="1" applyBorder="1" applyAlignment="1">
      <alignment horizontal="center"/>
    </xf>
    <xf numFmtId="164" fontId="8" fillId="0" borderId="43" xfId="0" applyNumberFormat="1" applyFont="1" applyBorder="1" applyAlignment="1">
      <alignment horizontal="center"/>
    </xf>
    <xf numFmtId="0" fontId="8" fillId="3" borderId="43" xfId="0" applyFont="1" applyFill="1" applyBorder="1" applyAlignment="1" applyProtection="1">
      <alignment horizontal="center"/>
      <protection locked="0"/>
    </xf>
    <xf numFmtId="0" fontId="4" fillId="0" borderId="41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7" fillId="4" borderId="43" xfId="0" applyFont="1" applyFill="1" applyBorder="1" applyAlignment="1">
      <alignment horizontal="center"/>
    </xf>
    <xf numFmtId="0" fontId="4" fillId="11" borderId="45" xfId="0" applyFont="1" applyFill="1" applyBorder="1" applyAlignment="1">
      <alignment horizontal="center"/>
    </xf>
    <xf numFmtId="0" fontId="4" fillId="11" borderId="46" xfId="0" applyFont="1" applyFill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4" fillId="4" borderId="43" xfId="0" applyFont="1" applyFill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4" fillId="0" borderId="46" xfId="0" applyFont="1" applyBorder="1" applyAlignment="1">
      <alignment horizontal="center"/>
    </xf>
    <xf numFmtId="14" fontId="4" fillId="0" borderId="46" xfId="0" applyNumberFormat="1" applyFont="1" applyBorder="1" applyAlignment="1">
      <alignment horizontal="center"/>
    </xf>
    <xf numFmtId="0" fontId="4" fillId="0" borderId="26" xfId="0" applyFont="1" applyBorder="1"/>
    <xf numFmtId="0" fontId="8" fillId="0" borderId="43" xfId="0" applyFont="1" applyFill="1" applyBorder="1" applyAlignment="1">
      <alignment horizontal="center"/>
    </xf>
    <xf numFmtId="0" fontId="4" fillId="0" borderId="45" xfId="0" applyFont="1" applyBorder="1" applyAlignment="1">
      <alignment horizontal="left"/>
    </xf>
    <xf numFmtId="14" fontId="6" fillId="0" borderId="46" xfId="0" applyNumberFormat="1" applyFont="1" applyBorder="1" applyAlignment="1">
      <alignment horizontal="center"/>
    </xf>
    <xf numFmtId="14" fontId="6" fillId="4" borderId="43" xfId="0" applyNumberFormat="1" applyFont="1" applyFill="1" applyBorder="1" applyAlignment="1">
      <alignment horizontal="center"/>
    </xf>
    <xf numFmtId="14" fontId="4" fillId="4" borderId="24" xfId="0" applyNumberFormat="1" applyFont="1" applyFill="1" applyBorder="1" applyAlignment="1">
      <alignment horizontal="center"/>
    </xf>
    <xf numFmtId="20" fontId="8" fillId="0" borderId="24" xfId="0" applyNumberFormat="1" applyFont="1" applyFill="1" applyBorder="1" applyAlignment="1">
      <alignment horizontal="center"/>
    </xf>
    <xf numFmtId="0" fontId="8" fillId="3" borderId="24" xfId="0" applyFont="1" applyFill="1" applyBorder="1" applyAlignment="1" applyProtection="1">
      <alignment horizontal="center"/>
      <protection locked="0"/>
    </xf>
    <xf numFmtId="0" fontId="4" fillId="4" borderId="48" xfId="0" applyFont="1" applyFill="1" applyBorder="1" applyAlignment="1">
      <alignment horizontal="center"/>
    </xf>
    <xf numFmtId="20" fontId="8" fillId="0" borderId="48" xfId="0" applyNumberFormat="1" applyFont="1" applyFill="1" applyBorder="1" applyAlignment="1">
      <alignment horizontal="center"/>
    </xf>
    <xf numFmtId="0" fontId="8" fillId="3" borderId="48" xfId="0" applyFont="1" applyFill="1" applyBorder="1" applyAlignment="1" applyProtection="1">
      <alignment horizontal="center"/>
      <protection locked="0"/>
    </xf>
    <xf numFmtId="14" fontId="4" fillId="4" borderId="48" xfId="0" applyNumberFormat="1" applyFont="1" applyFill="1" applyBorder="1" applyAlignment="1">
      <alignment horizontal="center"/>
    </xf>
    <xf numFmtId="0" fontId="10" fillId="0" borderId="45" xfId="0" applyFont="1" applyBorder="1" applyAlignment="1">
      <alignment horizontal="center"/>
    </xf>
    <xf numFmtId="0" fontId="4" fillId="12" borderId="45" xfId="0" applyFont="1" applyFill="1" applyBorder="1" applyAlignment="1">
      <alignment horizontal="center"/>
    </xf>
    <xf numFmtId="0" fontId="4" fillId="12" borderId="46" xfId="0" applyFont="1" applyFill="1" applyBorder="1" applyAlignment="1">
      <alignment horizontal="center"/>
    </xf>
    <xf numFmtId="20" fontId="8" fillId="7" borderId="24" xfId="0" applyNumberFormat="1" applyFont="1" applyFill="1" applyBorder="1" applyAlignment="1">
      <alignment horizontal="center"/>
    </xf>
    <xf numFmtId="0" fontId="4" fillId="0" borderId="50" xfId="0" applyFont="1" applyBorder="1"/>
    <xf numFmtId="0" fontId="4" fillId="0" borderId="51" xfId="0" applyFont="1" applyBorder="1" applyAlignment="1">
      <alignment horizontal="center"/>
    </xf>
    <xf numFmtId="0" fontId="15" fillId="0" borderId="45" xfId="0" applyFont="1" applyBorder="1" applyAlignment="1">
      <alignment horizontal="center"/>
    </xf>
    <xf numFmtId="0" fontId="8" fillId="7" borderId="45" xfId="0" applyFont="1" applyFill="1" applyBorder="1" applyAlignment="1">
      <alignment horizontal="center"/>
    </xf>
    <xf numFmtId="0" fontId="4" fillId="0" borderId="24" xfId="0" applyFont="1" applyBorder="1"/>
    <xf numFmtId="14" fontId="4" fillId="0" borderId="24" xfId="0" applyNumberFormat="1" applyFont="1" applyBorder="1" applyAlignment="1">
      <alignment horizontal="center" vertical="center"/>
    </xf>
    <xf numFmtId="0" fontId="4" fillId="0" borderId="48" xfId="0" applyFont="1" applyBorder="1" applyAlignment="1">
      <alignment horizontal="center"/>
    </xf>
    <xf numFmtId="14" fontId="4" fillId="0" borderId="48" xfId="0" applyNumberFormat="1" applyFont="1" applyBorder="1" applyAlignment="1">
      <alignment horizontal="center" vertical="center"/>
    </xf>
    <xf numFmtId="0" fontId="10" fillId="9" borderId="45" xfId="0" applyFont="1" applyFill="1" applyBorder="1" applyAlignment="1">
      <alignment horizontal="center"/>
    </xf>
    <xf numFmtId="0" fontId="8" fillId="9" borderId="45" xfId="0" applyFont="1" applyFill="1" applyBorder="1" applyAlignment="1">
      <alignment horizontal="center"/>
    </xf>
    <xf numFmtId="0" fontId="4" fillId="0" borderId="41" xfId="0" applyFont="1" applyBorder="1"/>
    <xf numFmtId="0" fontId="20" fillId="9" borderId="45" xfId="0" applyFont="1" applyFill="1" applyBorder="1" applyAlignment="1">
      <alignment horizontal="center"/>
    </xf>
    <xf numFmtId="0" fontId="4" fillId="0" borderId="23" xfId="0" applyFont="1" applyBorder="1"/>
    <xf numFmtId="14" fontId="4" fillId="0" borderId="23" xfId="0" applyNumberFormat="1" applyFont="1" applyBorder="1" applyAlignment="1">
      <alignment horizontal="center" vertical="center"/>
    </xf>
    <xf numFmtId="0" fontId="4" fillId="0" borderId="49" xfId="0" applyFont="1" applyBorder="1" applyAlignment="1">
      <alignment horizontal="center"/>
    </xf>
    <xf numFmtId="0" fontId="4" fillId="0" borderId="52" xfId="0" applyFont="1" applyBorder="1"/>
    <xf numFmtId="0" fontId="4" fillId="11" borderId="52" xfId="0" applyFont="1" applyFill="1" applyBorder="1" applyAlignment="1">
      <alignment horizontal="center"/>
    </xf>
    <xf numFmtId="0" fontId="4" fillId="11" borderId="51" xfId="0" applyFont="1" applyFill="1" applyBorder="1" applyAlignment="1">
      <alignment horizontal="center"/>
    </xf>
    <xf numFmtId="0" fontId="6" fillId="2" borderId="52" xfId="0" applyFont="1" applyFill="1" applyBorder="1" applyAlignment="1">
      <alignment horizontal="center"/>
    </xf>
    <xf numFmtId="0" fontId="4" fillId="2" borderId="52" xfId="0" applyFont="1" applyFill="1" applyBorder="1" applyAlignment="1">
      <alignment horizontal="center"/>
    </xf>
    <xf numFmtId="0" fontId="4" fillId="2" borderId="51" xfId="0" applyFont="1" applyFill="1" applyBorder="1" applyAlignment="1">
      <alignment horizontal="center"/>
    </xf>
    <xf numFmtId="20" fontId="8" fillId="0" borderId="23" xfId="0" applyNumberFormat="1" applyFont="1" applyFill="1" applyBorder="1" applyAlignment="1">
      <alignment horizontal="center"/>
    </xf>
    <xf numFmtId="0" fontId="15" fillId="7" borderId="45" xfId="0" applyFont="1" applyFill="1" applyBorder="1" applyAlignment="1">
      <alignment horizontal="center"/>
    </xf>
    <xf numFmtId="0" fontId="4" fillId="0" borderId="52" xfId="0" applyFont="1" applyBorder="1" applyAlignment="1">
      <alignment horizontal="center"/>
    </xf>
    <xf numFmtId="0" fontId="4" fillId="0" borderId="43" xfId="0" applyFont="1" applyBorder="1"/>
    <xf numFmtId="49" fontId="8" fillId="0" borderId="45" xfId="0" applyNumberFormat="1" applyFont="1" applyBorder="1" applyAlignment="1">
      <alignment horizontal="center"/>
    </xf>
    <xf numFmtId="20" fontId="8" fillId="7" borderId="23" xfId="0" applyNumberFormat="1" applyFont="1" applyFill="1" applyBorder="1" applyAlignment="1">
      <alignment horizontal="center"/>
    </xf>
    <xf numFmtId="0" fontId="13" fillId="4" borderId="23" xfId="0" applyFont="1" applyFill="1" applyBorder="1" applyAlignment="1" applyProtection="1">
      <alignment horizontal="center"/>
      <protection locked="0"/>
    </xf>
    <xf numFmtId="0" fontId="8" fillId="6" borderId="23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center"/>
    </xf>
    <xf numFmtId="164" fontId="8" fillId="0" borderId="23" xfId="0" applyNumberFormat="1" applyFont="1" applyBorder="1" applyAlignment="1">
      <alignment horizontal="center"/>
    </xf>
    <xf numFmtId="0" fontId="8" fillId="3" borderId="23" xfId="0" applyFont="1" applyFill="1" applyBorder="1" applyAlignment="1" applyProtection="1">
      <alignment horizontal="center"/>
      <protection locked="0"/>
    </xf>
    <xf numFmtId="0" fontId="4" fillId="11" borderId="53" xfId="0" applyFont="1" applyFill="1" applyBorder="1" applyAlignment="1">
      <alignment horizontal="center"/>
    </xf>
    <xf numFmtId="0" fontId="15" fillId="9" borderId="45" xfId="0" applyFont="1" applyFill="1" applyBorder="1" applyAlignment="1">
      <alignment horizontal="center"/>
    </xf>
    <xf numFmtId="14" fontId="4" fillId="0" borderId="51" xfId="0" applyNumberFormat="1" applyFont="1" applyBorder="1" applyAlignment="1">
      <alignment horizontal="center"/>
    </xf>
    <xf numFmtId="20" fontId="4" fillId="0" borderId="43" xfId="0" applyNumberFormat="1" applyFont="1" applyFill="1" applyBorder="1" applyAlignment="1">
      <alignment horizontal="center"/>
    </xf>
    <xf numFmtId="0" fontId="4" fillId="11" borderId="44" xfId="0" applyFont="1" applyFill="1" applyBorder="1" applyAlignment="1">
      <alignment horizontal="center"/>
    </xf>
    <xf numFmtId="20" fontId="16" fillId="0" borderId="38" xfId="0" applyNumberFormat="1" applyFont="1" applyFill="1" applyBorder="1" applyAlignment="1">
      <alignment horizontal="center"/>
    </xf>
    <xf numFmtId="0" fontId="10" fillId="0" borderId="54" xfId="0" applyFont="1" applyBorder="1" applyAlignment="1">
      <alignment horizontal="center"/>
    </xf>
    <xf numFmtId="0" fontId="27" fillId="0" borderId="54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14" fontId="4" fillId="4" borderId="55" xfId="0" applyNumberFormat="1" applyFont="1" applyFill="1" applyBorder="1" applyAlignment="1">
      <alignment horizontal="center"/>
    </xf>
    <xf numFmtId="14" fontId="4" fillId="11" borderId="51" xfId="0" applyNumberFormat="1" applyFont="1" applyFill="1" applyBorder="1" applyAlignment="1">
      <alignment horizontal="center"/>
    </xf>
    <xf numFmtId="0" fontId="27" fillId="0" borderId="45" xfId="0" applyFont="1" applyBorder="1" applyAlignment="1">
      <alignment horizontal="center"/>
    </xf>
    <xf numFmtId="14" fontId="4" fillId="0" borderId="43" xfId="0" applyNumberFormat="1" applyFont="1" applyBorder="1" applyAlignment="1">
      <alignment horizontal="center" vertical="center"/>
    </xf>
    <xf numFmtId="0" fontId="4" fillId="0" borderId="41" xfId="0" applyFont="1" applyBorder="1" applyAlignment="1">
      <alignment horizontal="left"/>
    </xf>
    <xf numFmtId="0" fontId="20" fillId="0" borderId="45" xfId="0" applyFont="1" applyBorder="1" applyAlignment="1">
      <alignment horizontal="center"/>
    </xf>
    <xf numFmtId="20" fontId="8" fillId="0" borderId="8" xfId="0" applyNumberFormat="1" applyFont="1" applyFill="1" applyBorder="1" applyAlignment="1">
      <alignment horizontal="center"/>
    </xf>
    <xf numFmtId="14" fontId="4" fillId="0" borderId="45" xfId="0" applyNumberFormat="1" applyFont="1" applyBorder="1" applyAlignment="1">
      <alignment horizontal="left"/>
    </xf>
    <xf numFmtId="20" fontId="8" fillId="10" borderId="23" xfId="0" applyNumberFormat="1" applyFont="1" applyFill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6" fillId="4" borderId="43" xfId="0" applyFont="1" applyFill="1" applyBorder="1" applyAlignment="1">
      <alignment horizontal="center"/>
    </xf>
    <xf numFmtId="0" fontId="4" fillId="2" borderId="43" xfId="0" applyFont="1" applyFill="1" applyBorder="1" applyAlignment="1">
      <alignment horizontal="center"/>
    </xf>
    <xf numFmtId="14" fontId="4" fillId="2" borderId="56" xfId="0" applyNumberFormat="1" applyFont="1" applyFill="1" applyBorder="1" applyAlignment="1">
      <alignment horizontal="center"/>
    </xf>
    <xf numFmtId="14" fontId="4" fillId="11" borderId="46" xfId="0" applyNumberFormat="1" applyFont="1" applyFill="1" applyBorder="1" applyAlignment="1">
      <alignment horizontal="center"/>
    </xf>
    <xf numFmtId="49" fontId="13" fillId="4" borderId="23" xfId="0" applyNumberFormat="1" applyFont="1" applyFill="1" applyBorder="1" applyAlignment="1" applyProtection="1">
      <alignment horizontal="center"/>
      <protection locked="0"/>
    </xf>
    <xf numFmtId="20" fontId="8" fillId="0" borderId="57" xfId="0" applyNumberFormat="1" applyFont="1" applyFill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0" fontId="4" fillId="0" borderId="58" xfId="0" applyFont="1" applyBorder="1"/>
    <xf numFmtId="14" fontId="4" fillId="0" borderId="59" xfId="0" applyNumberFormat="1" applyFont="1" applyBorder="1" applyAlignment="1">
      <alignment horizontal="center"/>
    </xf>
    <xf numFmtId="0" fontId="4" fillId="4" borderId="57" xfId="0" applyFont="1" applyFill="1" applyBorder="1" applyAlignment="1">
      <alignment horizontal="center"/>
    </xf>
    <xf numFmtId="0" fontId="8" fillId="3" borderId="57" xfId="0" applyFont="1" applyFill="1" applyBorder="1" applyAlignment="1" applyProtection="1">
      <alignment horizontal="center"/>
      <protection locked="0"/>
    </xf>
    <xf numFmtId="0" fontId="4" fillId="12" borderId="0" xfId="0" applyFont="1" applyFill="1" applyBorder="1" applyAlignment="1">
      <alignment horizontal="center"/>
    </xf>
    <xf numFmtId="20" fontId="22" fillId="0" borderId="24" xfId="0" applyNumberFormat="1" applyFont="1" applyBorder="1" applyAlignment="1">
      <alignment horizontal="center"/>
    </xf>
    <xf numFmtId="20" fontId="22" fillId="0" borderId="39" xfId="0" applyNumberFormat="1" applyFont="1" applyBorder="1" applyAlignment="1">
      <alignment horizontal="center"/>
    </xf>
    <xf numFmtId="20" fontId="22" fillId="6" borderId="40" xfId="0" applyNumberFormat="1" applyFont="1" applyFill="1" applyBorder="1" applyAlignment="1">
      <alignment horizontal="center"/>
    </xf>
    <xf numFmtId="20" fontId="22" fillId="0" borderId="40" xfId="0" applyNumberFormat="1" applyFont="1" applyBorder="1" applyAlignment="1">
      <alignment horizontal="center"/>
    </xf>
    <xf numFmtId="20" fontId="13" fillId="4" borderId="7" xfId="0" applyNumberFormat="1" applyFont="1" applyFill="1" applyBorder="1" applyAlignment="1" applyProtection="1">
      <alignment horizontal="center"/>
      <protection locked="0"/>
    </xf>
    <xf numFmtId="20" fontId="8" fillId="6" borderId="7" xfId="0" applyNumberFormat="1" applyFont="1" applyFill="1" applyBorder="1" applyAlignment="1">
      <alignment horizontal="center"/>
    </xf>
    <xf numFmtId="20" fontId="8" fillId="5" borderId="7" xfId="0" applyNumberFormat="1" applyFont="1" applyFill="1" applyBorder="1" applyAlignment="1">
      <alignment horizontal="center"/>
    </xf>
    <xf numFmtId="20" fontId="8" fillId="0" borderId="7" xfId="0" applyNumberFormat="1" applyFont="1" applyBorder="1" applyAlignment="1">
      <alignment horizontal="center"/>
    </xf>
    <xf numFmtId="20" fontId="22" fillId="0" borderId="2" xfId="0" applyNumberFormat="1" applyFont="1" applyBorder="1" applyAlignment="1">
      <alignment horizontal="center"/>
    </xf>
    <xf numFmtId="20" fontId="22" fillId="6" borderId="4" xfId="0" applyNumberFormat="1" applyFont="1" applyFill="1" applyBorder="1" applyAlignment="1">
      <alignment horizontal="center"/>
    </xf>
    <xf numFmtId="20" fontId="22" fillId="0" borderId="4" xfId="0" applyNumberFormat="1" applyFont="1" applyBorder="1" applyAlignment="1">
      <alignment horizontal="center"/>
    </xf>
    <xf numFmtId="20" fontId="13" fillId="4" borderId="5" xfId="0" applyNumberFormat="1" applyFont="1" applyFill="1" applyBorder="1" applyAlignment="1" applyProtection="1">
      <alignment horizontal="center"/>
      <protection locked="0"/>
    </xf>
    <xf numFmtId="20" fontId="8" fillId="6" borderId="5" xfId="0" applyNumberFormat="1" applyFont="1" applyFill="1" applyBorder="1" applyAlignment="1">
      <alignment horizontal="center"/>
    </xf>
    <xf numFmtId="20" fontId="8" fillId="5" borderId="5" xfId="0" applyNumberFormat="1" applyFont="1" applyFill="1" applyBorder="1" applyAlignment="1">
      <alignment horizontal="center"/>
    </xf>
    <xf numFmtId="20" fontId="8" fillId="0" borderId="5" xfId="0" applyNumberFormat="1" applyFont="1" applyBorder="1" applyAlignment="1">
      <alignment horizontal="center"/>
    </xf>
    <xf numFmtId="20" fontId="22" fillId="0" borderId="42" xfId="0" applyNumberFormat="1" applyFont="1" applyBorder="1" applyAlignment="1">
      <alignment horizontal="center"/>
    </xf>
    <xf numFmtId="20" fontId="22" fillId="6" borderId="9" xfId="0" applyNumberFormat="1" applyFont="1" applyFill="1" applyBorder="1" applyAlignment="1">
      <alignment horizontal="center"/>
    </xf>
    <xf numFmtId="20" fontId="22" fillId="0" borderId="9" xfId="0" applyNumberFormat="1" applyFont="1" applyBorder="1" applyAlignment="1">
      <alignment horizontal="center"/>
    </xf>
    <xf numFmtId="20" fontId="13" fillId="4" borderId="43" xfId="0" applyNumberFormat="1" applyFont="1" applyFill="1" applyBorder="1" applyAlignment="1" applyProtection="1">
      <alignment horizontal="center"/>
      <protection locked="0"/>
    </xf>
    <xf numFmtId="20" fontId="8" fillId="6" borderId="43" xfId="0" applyNumberFormat="1" applyFont="1" applyFill="1" applyBorder="1" applyAlignment="1">
      <alignment horizontal="center"/>
    </xf>
    <xf numFmtId="20" fontId="8" fillId="5" borderId="43" xfId="0" applyNumberFormat="1" applyFont="1" applyFill="1" applyBorder="1" applyAlignment="1">
      <alignment horizontal="center"/>
    </xf>
    <xf numFmtId="20" fontId="8" fillId="0" borderId="43" xfId="0" applyNumberFormat="1" applyFont="1" applyBorder="1" applyAlignment="1">
      <alignment horizontal="center"/>
    </xf>
    <xf numFmtId="20" fontId="22" fillId="0" borderId="0" xfId="0" applyNumberFormat="1" applyFont="1" applyAlignment="1">
      <alignment horizontal="center"/>
    </xf>
    <xf numFmtId="20" fontId="22" fillId="0" borderId="3" xfId="0" applyNumberFormat="1" applyFont="1" applyBorder="1" applyAlignment="1">
      <alignment horizontal="center"/>
    </xf>
    <xf numFmtId="20" fontId="22" fillId="0" borderId="6" xfId="0" applyNumberFormat="1" applyFont="1" applyBorder="1" applyAlignment="1">
      <alignment horizontal="center"/>
    </xf>
    <xf numFmtId="20" fontId="22" fillId="0" borderId="47" xfId="0" applyNumberFormat="1" applyFont="1" applyBorder="1" applyAlignment="1">
      <alignment horizontal="center"/>
    </xf>
    <xf numFmtId="20" fontId="22" fillId="6" borderId="48" xfId="0" applyNumberFormat="1" applyFont="1" applyFill="1" applyBorder="1" applyAlignment="1">
      <alignment horizontal="center"/>
    </xf>
    <xf numFmtId="20" fontId="22" fillId="0" borderId="45" xfId="0" applyNumberFormat="1" applyFont="1" applyBorder="1" applyAlignment="1">
      <alignment horizontal="center"/>
    </xf>
    <xf numFmtId="20" fontId="22" fillId="0" borderId="35" xfId="0" applyNumberFormat="1" applyFont="1" applyBorder="1" applyAlignment="1">
      <alignment horizontal="center"/>
    </xf>
    <xf numFmtId="20" fontId="22" fillId="6" borderId="24" xfId="0" applyNumberFormat="1" applyFont="1" applyFill="1" applyBorder="1" applyAlignment="1">
      <alignment horizontal="center"/>
    </xf>
    <xf numFmtId="20" fontId="22" fillId="0" borderId="26" xfId="0" applyNumberFormat="1" applyFont="1" applyBorder="1" applyAlignment="1">
      <alignment horizontal="center"/>
    </xf>
    <xf numFmtId="20" fontId="24" fillId="6" borderId="24" xfId="0" applyNumberFormat="1" applyFont="1" applyFill="1" applyBorder="1" applyAlignment="1">
      <alignment horizontal="center"/>
    </xf>
    <xf numFmtId="20" fontId="24" fillId="6" borderId="4" xfId="0" applyNumberFormat="1" applyFont="1" applyFill="1" applyBorder="1" applyAlignment="1">
      <alignment horizontal="center"/>
    </xf>
    <xf numFmtId="20" fontId="22" fillId="0" borderId="48" xfId="0" applyNumberFormat="1" applyFont="1" applyBorder="1" applyAlignment="1">
      <alignment horizontal="center"/>
    </xf>
    <xf numFmtId="20" fontId="13" fillId="4" borderId="24" xfId="0" applyNumberFormat="1" applyFont="1" applyFill="1" applyBorder="1" applyAlignment="1" applyProtection="1">
      <alignment horizontal="center"/>
      <protection locked="0"/>
    </xf>
    <xf numFmtId="20" fontId="8" fillId="6" borderId="24" xfId="0" applyNumberFormat="1" applyFont="1" applyFill="1" applyBorder="1" applyAlignment="1">
      <alignment horizontal="center"/>
    </xf>
    <xf numFmtId="20" fontId="8" fillId="5" borderId="24" xfId="0" applyNumberFormat="1" applyFont="1" applyFill="1" applyBorder="1" applyAlignment="1">
      <alignment horizontal="center"/>
    </xf>
    <xf numFmtId="20" fontId="8" fillId="0" borderId="24" xfId="0" applyNumberFormat="1" applyFont="1" applyBorder="1" applyAlignment="1">
      <alignment horizontal="center"/>
    </xf>
    <xf numFmtId="20" fontId="13" fillId="4" borderId="4" xfId="0" applyNumberFormat="1" applyFont="1" applyFill="1" applyBorder="1" applyAlignment="1" applyProtection="1">
      <alignment horizontal="center"/>
      <protection locked="0"/>
    </xf>
    <xf numFmtId="20" fontId="8" fillId="6" borderId="4" xfId="0" applyNumberFormat="1" applyFont="1" applyFill="1" applyBorder="1" applyAlignment="1">
      <alignment horizontal="center"/>
    </xf>
    <xf numFmtId="20" fontId="8" fillId="5" borderId="4" xfId="0" applyNumberFormat="1" applyFont="1" applyFill="1" applyBorder="1" applyAlignment="1">
      <alignment horizontal="center"/>
    </xf>
    <xf numFmtId="20" fontId="13" fillId="4" borderId="48" xfId="0" applyNumberFormat="1" applyFont="1" applyFill="1" applyBorder="1" applyAlignment="1" applyProtection="1">
      <alignment horizontal="center"/>
      <protection locked="0"/>
    </xf>
    <xf numFmtId="20" fontId="8" fillId="6" borderId="48" xfId="0" applyNumberFormat="1" applyFont="1" applyFill="1" applyBorder="1" applyAlignment="1">
      <alignment horizontal="center"/>
    </xf>
    <xf numFmtId="20" fontId="8" fillId="5" borderId="48" xfId="0" applyNumberFormat="1" applyFont="1" applyFill="1" applyBorder="1" applyAlignment="1">
      <alignment horizontal="center"/>
    </xf>
    <xf numFmtId="20" fontId="8" fillId="0" borderId="48" xfId="0" applyNumberFormat="1" applyFont="1" applyBorder="1" applyAlignment="1">
      <alignment horizontal="center"/>
    </xf>
    <xf numFmtId="20" fontId="22" fillId="0" borderId="60" xfId="0" applyNumberFormat="1" applyFont="1" applyBorder="1" applyAlignment="1">
      <alignment horizontal="center"/>
    </xf>
    <xf numFmtId="20" fontId="22" fillId="6" borderId="57" xfId="0" applyNumberFormat="1" applyFont="1" applyFill="1" applyBorder="1" applyAlignment="1">
      <alignment horizontal="center"/>
    </xf>
    <xf numFmtId="20" fontId="22" fillId="0" borderId="57" xfId="0" applyNumberFormat="1" applyFont="1" applyBorder="1" applyAlignment="1">
      <alignment horizontal="center"/>
    </xf>
    <xf numFmtId="20" fontId="13" fillId="4" borderId="57" xfId="0" applyNumberFormat="1" applyFont="1" applyFill="1" applyBorder="1" applyAlignment="1" applyProtection="1">
      <alignment horizontal="center"/>
      <protection locked="0"/>
    </xf>
    <xf numFmtId="20" fontId="8" fillId="6" borderId="57" xfId="0" applyNumberFormat="1" applyFont="1" applyFill="1" applyBorder="1" applyAlignment="1">
      <alignment horizontal="center"/>
    </xf>
    <xf numFmtId="20" fontId="8" fillId="5" borderId="57" xfId="0" applyNumberFormat="1" applyFont="1" applyFill="1" applyBorder="1" applyAlignment="1">
      <alignment horizontal="center"/>
    </xf>
    <xf numFmtId="20" fontId="8" fillId="0" borderId="57" xfId="0" applyNumberFormat="1" applyFont="1" applyBorder="1" applyAlignment="1">
      <alignment horizontal="center"/>
    </xf>
    <xf numFmtId="20" fontId="22" fillId="6" borderId="4" xfId="0" applyNumberFormat="1" applyFont="1" applyFill="1" applyBorder="1"/>
    <xf numFmtId="20" fontId="22" fillId="6" borderId="6" xfId="0" applyNumberFormat="1" applyFont="1" applyFill="1" applyBorder="1" applyAlignment="1">
      <alignment horizontal="center"/>
    </xf>
    <xf numFmtId="20" fontId="21" fillId="0" borderId="35" xfId="0" applyNumberFormat="1" applyFont="1" applyBorder="1" applyAlignment="1">
      <alignment horizontal="center"/>
    </xf>
    <xf numFmtId="20" fontId="21" fillId="0" borderId="4" xfId="0" applyNumberFormat="1" applyFont="1" applyBorder="1" applyAlignment="1">
      <alignment horizontal="center"/>
    </xf>
    <xf numFmtId="20" fontId="22" fillId="0" borderId="22" xfId="0" applyNumberFormat="1" applyFont="1" applyBorder="1" applyAlignment="1">
      <alignment horizontal="center"/>
    </xf>
    <xf numFmtId="20" fontId="22" fillId="6" borderId="25" xfId="0" applyNumberFormat="1" applyFont="1" applyFill="1" applyBorder="1" applyAlignment="1">
      <alignment horizontal="center"/>
    </xf>
    <xf numFmtId="20" fontId="22" fillId="0" borderId="25" xfId="0" applyNumberFormat="1" applyFont="1" applyBorder="1" applyAlignment="1">
      <alignment horizontal="center"/>
    </xf>
    <xf numFmtId="20" fontId="22" fillId="0" borderId="34" xfId="0" applyNumberFormat="1" applyFont="1" applyBorder="1" applyAlignment="1">
      <alignment horizontal="center"/>
    </xf>
    <xf numFmtId="20" fontId="22" fillId="6" borderId="26" xfId="0" applyNumberFormat="1" applyFont="1" applyFill="1" applyBorder="1" applyAlignment="1">
      <alignment horizontal="center"/>
    </xf>
    <xf numFmtId="20" fontId="22" fillId="6" borderId="28" xfId="0" applyNumberFormat="1" applyFont="1" applyFill="1" applyBorder="1" applyAlignment="1">
      <alignment horizontal="center"/>
    </xf>
    <xf numFmtId="20" fontId="22" fillId="6" borderId="10" xfId="0" applyNumberFormat="1" applyFont="1" applyFill="1" applyBorder="1" applyAlignment="1">
      <alignment horizontal="center"/>
    </xf>
    <xf numFmtId="20" fontId="22" fillId="0" borderId="10" xfId="0" applyNumberFormat="1" applyFont="1" applyBorder="1" applyAlignment="1">
      <alignment horizontal="center"/>
    </xf>
    <xf numFmtId="20" fontId="4" fillId="6" borderId="5" xfId="0" applyNumberFormat="1" applyFont="1" applyFill="1" applyBorder="1" applyAlignment="1">
      <alignment horizontal="center"/>
    </xf>
    <xf numFmtId="20" fontId="22" fillId="8" borderId="2" xfId="0" applyNumberFormat="1" applyFont="1" applyFill="1" applyBorder="1" applyAlignment="1">
      <alignment horizontal="center"/>
    </xf>
    <xf numFmtId="20" fontId="13" fillId="4" borderId="23" xfId="0" applyNumberFormat="1" applyFont="1" applyFill="1" applyBorder="1" applyAlignment="1" applyProtection="1">
      <alignment horizontal="center"/>
      <protection locked="0"/>
    </xf>
    <xf numFmtId="20" fontId="8" fillId="6" borderId="23" xfId="0" applyNumberFormat="1" applyFont="1" applyFill="1" applyBorder="1" applyAlignment="1">
      <alignment horizontal="center"/>
    </xf>
    <xf numFmtId="20" fontId="8" fillId="5" borderId="23" xfId="0" applyNumberFormat="1" applyFont="1" applyFill="1" applyBorder="1" applyAlignment="1">
      <alignment horizontal="center"/>
    </xf>
    <xf numFmtId="20" fontId="8" fillId="0" borderId="23" xfId="0" applyNumberFormat="1" applyFont="1" applyBorder="1" applyAlignment="1">
      <alignment horizontal="center"/>
    </xf>
    <xf numFmtId="20" fontId="21" fillId="0" borderId="2" xfId="0" applyNumberFormat="1" applyFont="1" applyBorder="1" applyAlignment="1">
      <alignment horizontal="center"/>
    </xf>
    <xf numFmtId="20" fontId="22" fillId="6" borderId="48" xfId="0" applyNumberFormat="1" applyFont="1" applyFill="1" applyBorder="1"/>
    <xf numFmtId="20" fontId="22" fillId="0" borderId="5" xfId="0" applyNumberFormat="1" applyFont="1" applyBorder="1" applyAlignment="1">
      <alignment horizontal="center"/>
    </xf>
    <xf numFmtId="20" fontId="22" fillId="6" borderId="5" xfId="0" applyNumberFormat="1" applyFont="1" applyFill="1" applyBorder="1" applyAlignment="1">
      <alignment horizontal="center"/>
    </xf>
    <xf numFmtId="20" fontId="10" fillId="0" borderId="43" xfId="0" applyNumberFormat="1" applyFont="1" applyFill="1" applyBorder="1" applyAlignment="1">
      <alignment horizontal="center"/>
    </xf>
    <xf numFmtId="20" fontId="10" fillId="6" borderId="43" xfId="0" applyNumberFormat="1" applyFont="1" applyFill="1" applyBorder="1" applyAlignment="1">
      <alignment horizontal="center"/>
    </xf>
    <xf numFmtId="20" fontId="10" fillId="5" borderId="43" xfId="0" applyNumberFormat="1" applyFont="1" applyFill="1" applyBorder="1" applyAlignment="1">
      <alignment horizontal="center"/>
    </xf>
    <xf numFmtId="20" fontId="4" fillId="6" borderId="43" xfId="0" applyNumberFormat="1" applyFont="1" applyFill="1" applyBorder="1" applyAlignment="1">
      <alignment horizontal="center"/>
    </xf>
    <xf numFmtId="20" fontId="22" fillId="6" borderId="35" xfId="0" applyNumberFormat="1" applyFont="1" applyFill="1" applyBorder="1" applyAlignment="1">
      <alignment horizontal="center"/>
    </xf>
    <xf numFmtId="20" fontId="22" fillId="6" borderId="2" xfId="0" applyNumberFormat="1" applyFont="1" applyFill="1" applyBorder="1" applyAlignment="1">
      <alignment horizontal="center"/>
    </xf>
    <xf numFmtId="20" fontId="8" fillId="0" borderId="0" xfId="0" applyNumberFormat="1" applyFont="1" applyBorder="1" applyAlignment="1">
      <alignment horizontal="center"/>
    </xf>
    <xf numFmtId="20" fontId="21" fillId="0" borderId="0" xfId="0" applyNumberFormat="1" applyFont="1"/>
    <xf numFmtId="20" fontId="23" fillId="0" borderId="35" xfId="0" applyNumberFormat="1" applyFont="1" applyBorder="1" applyAlignment="1">
      <alignment horizontal="center"/>
    </xf>
    <xf numFmtId="20" fontId="23" fillId="0" borderId="4" xfId="0" applyNumberFormat="1" applyFont="1" applyBorder="1" applyAlignment="1">
      <alignment horizontal="center"/>
    </xf>
    <xf numFmtId="20" fontId="23" fillId="0" borderId="2" xfId="0" applyNumberFormat="1" applyFont="1" applyBorder="1" applyAlignment="1">
      <alignment horizontal="center"/>
    </xf>
    <xf numFmtId="20" fontId="23" fillId="0" borderId="24" xfId="0" applyNumberFormat="1" applyFont="1" applyBorder="1" applyAlignment="1">
      <alignment horizontal="center"/>
    </xf>
    <xf numFmtId="20" fontId="23" fillId="0" borderId="34" xfId="0" applyNumberFormat="1" applyFont="1" applyBorder="1" applyAlignment="1">
      <alignment horizontal="center"/>
    </xf>
    <xf numFmtId="20" fontId="23" fillId="0" borderId="26" xfId="0" applyNumberFormat="1" applyFont="1" applyBorder="1" applyAlignment="1">
      <alignment horizontal="center"/>
    </xf>
    <xf numFmtId="20" fontId="23" fillId="0" borderId="0" xfId="0" applyNumberFormat="1" applyFont="1" applyAlignment="1">
      <alignment horizontal="center"/>
    </xf>
    <xf numFmtId="20" fontId="23" fillId="0" borderId="6" xfId="0" applyNumberFormat="1" applyFont="1" applyBorder="1" applyAlignment="1">
      <alignment horizontal="center"/>
    </xf>
    <xf numFmtId="20" fontId="23" fillId="0" borderId="46" xfId="0" applyNumberFormat="1" applyFont="1" applyBorder="1" applyAlignment="1">
      <alignment horizontal="center"/>
    </xf>
    <xf numFmtId="20" fontId="22" fillId="6" borderId="45" xfId="0" applyNumberFormat="1" applyFont="1" applyFill="1" applyBorder="1" applyAlignment="1">
      <alignment horizontal="center"/>
    </xf>
    <xf numFmtId="20" fontId="23" fillId="0" borderId="45" xfId="0" applyNumberFormat="1" applyFont="1" applyBorder="1" applyAlignment="1">
      <alignment horizontal="center"/>
    </xf>
    <xf numFmtId="20" fontId="23" fillId="0" borderId="47" xfId="0" applyNumberFormat="1" applyFont="1" applyBorder="1" applyAlignment="1">
      <alignment horizontal="center"/>
    </xf>
    <xf numFmtId="20" fontId="23" fillId="0" borderId="48" xfId="0" applyNumberFormat="1" applyFont="1" applyBorder="1" applyAlignment="1">
      <alignment horizontal="center"/>
    </xf>
    <xf numFmtId="20" fontId="22" fillId="0" borderId="46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165" fontId="6" fillId="0" borderId="0" xfId="0" applyNumberFormat="1" applyFont="1"/>
    <xf numFmtId="165" fontId="4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 vertical="center"/>
    </xf>
  </cellXfs>
  <cellStyles count="155">
    <cellStyle name="Lien hypertexte" xfId="45" builtinId="8" hidden="1"/>
    <cellStyle name="Lien hypertexte" xfId="141" builtinId="8" hidden="1"/>
    <cellStyle name="Lien hypertexte" xfId="71" builtinId="8" hidden="1"/>
    <cellStyle name="Lien hypertexte" xfId="47" builtinId="8" hidden="1"/>
    <cellStyle name="Lien hypertexte" xfId="29" builtinId="8" hidden="1"/>
    <cellStyle name="Lien hypertexte" xfId="133" builtinId="8" hidden="1"/>
    <cellStyle name="Lien hypertexte" xfId="13" builtinId="8" hidden="1"/>
    <cellStyle name="Lien hypertexte" xfId="41" builtinId="8" hidden="1"/>
    <cellStyle name="Lien hypertexte" xfId="37" builtinId="8" hidden="1"/>
    <cellStyle name="Lien hypertexte" xfId="19" builtinId="8" hidden="1"/>
    <cellStyle name="Lien hypertexte" xfId="89" builtinId="8" hidden="1"/>
    <cellStyle name="Lien hypertexte" xfId="23" builtinId="8" hidden="1"/>
    <cellStyle name="Lien hypertexte" xfId="135" builtinId="8" hidden="1"/>
    <cellStyle name="Lien hypertexte" xfId="5" builtinId="8" hidden="1"/>
    <cellStyle name="Lien hypertexte" xfId="27" builtinId="8" hidden="1"/>
    <cellStyle name="Lien hypertexte" xfId="73" builtinId="8" hidden="1"/>
    <cellStyle name="Lien hypertexte" xfId="15" builtinId="8" hidden="1"/>
    <cellStyle name="Lien hypertexte" xfId="33" builtinId="8" hidden="1"/>
    <cellStyle name="Lien hypertexte" xfId="69" builtinId="8" hidden="1"/>
    <cellStyle name="Lien hypertexte" xfId="39" builtinId="8" hidden="1"/>
    <cellStyle name="Lien hypertexte" xfId="151" builtinId="8" hidden="1"/>
    <cellStyle name="Lien hypertexte" xfId="113" builtinId="8" hidden="1"/>
    <cellStyle name="Lien hypertexte" xfId="31" builtinId="8" hidden="1"/>
    <cellStyle name="Lien hypertexte" xfId="67" builtinId="8" hidden="1"/>
    <cellStyle name="Lien hypertexte" xfId="49" builtinId="8" hidden="1"/>
    <cellStyle name="Lien hypertexte" xfId="57" builtinId="8" hidden="1"/>
    <cellStyle name="Lien hypertexte" xfId="115" builtinId="8" hidden="1"/>
    <cellStyle name="Lien hypertexte" xfId="83" builtinId="8" hidden="1"/>
    <cellStyle name="Lien hypertexte" xfId="11" builtinId="8" hidden="1"/>
    <cellStyle name="Lien hypertexte" xfId="93" builtinId="8" hidden="1"/>
    <cellStyle name="Lien hypertexte" xfId="59" builtinId="8" hidden="1"/>
    <cellStyle name="Lien hypertexte" xfId="53" builtinId="8" hidden="1"/>
    <cellStyle name="Lien hypertexte" xfId="63" builtinId="8" hidden="1"/>
    <cellStyle name="Lien hypertexte" xfId="153" builtinId="8" hidden="1"/>
    <cellStyle name="Lien hypertexte" xfId="107" builtinId="8" hidden="1"/>
    <cellStyle name="Lien hypertexte" xfId="17" builtinId="8" hidden="1"/>
    <cellStyle name="Lien hypertexte" xfId="79" builtinId="8" hidden="1"/>
    <cellStyle name="Lien hypertexte" xfId="101" builtinId="8" hidden="1"/>
    <cellStyle name="Lien hypertexte" xfId="61" builtinId="8" hidden="1"/>
    <cellStyle name="Lien hypertexte" xfId="149" builtinId="8" hidden="1"/>
    <cellStyle name="Lien hypertexte" xfId="81" builtinId="8" hidden="1"/>
    <cellStyle name="Lien hypertexte" xfId="123" builtinId="8" hidden="1"/>
    <cellStyle name="Lien hypertexte" xfId="7" builtinId="8" hidden="1"/>
    <cellStyle name="Lien hypertexte" xfId="21" builtinId="8" hidden="1"/>
    <cellStyle name="Lien hypertexte" xfId="121" builtinId="8" hidden="1"/>
    <cellStyle name="Lien hypertexte" xfId="91" builtinId="8" hidden="1"/>
    <cellStyle name="Lien hypertexte" xfId="35" builtinId="8" hidden="1"/>
    <cellStyle name="Lien hypertexte" xfId="147" builtinId="8" hidden="1"/>
    <cellStyle name="Lien hypertexte" xfId="85" builtinId="8" hidden="1"/>
    <cellStyle name="Lien hypertexte" xfId="139" builtinId="8" hidden="1"/>
    <cellStyle name="Lien hypertexte" xfId="99" builtinId="8" hidden="1"/>
    <cellStyle name="Lien hypertexte" xfId="103" builtinId="8" hidden="1"/>
    <cellStyle name="Lien hypertexte" xfId="43" builtinId="8" hidden="1"/>
    <cellStyle name="Lien hypertexte" xfId="65" builtinId="8" hidden="1"/>
    <cellStyle name="Lien hypertexte" xfId="1" builtinId="8" hidden="1"/>
    <cellStyle name="Lien hypertexte" xfId="111" builtinId="8" hidden="1"/>
    <cellStyle name="Lien hypertexte" xfId="117" builtinId="8" hidden="1"/>
    <cellStyle name="Lien hypertexte" xfId="9" builtinId="8" hidden="1"/>
    <cellStyle name="Lien hypertexte" xfId="137" builtinId="8" hidden="1"/>
    <cellStyle name="Lien hypertexte" xfId="75" builtinId="8" hidden="1"/>
    <cellStyle name="Lien hypertexte" xfId="125" builtinId="8" hidden="1"/>
    <cellStyle name="Lien hypertexte" xfId="119" builtinId="8" hidden="1"/>
    <cellStyle name="Lien hypertexte" xfId="25" builtinId="8" hidden="1"/>
    <cellStyle name="Lien hypertexte" xfId="97" builtinId="8" hidden="1"/>
    <cellStyle name="Lien hypertexte" xfId="87" builtinId="8" hidden="1"/>
    <cellStyle name="Lien hypertexte" xfId="95" builtinId="8" hidden="1"/>
    <cellStyle name="Lien hypertexte" xfId="77" builtinId="8" hidden="1"/>
    <cellStyle name="Lien hypertexte" xfId="131" builtinId="8" hidden="1"/>
    <cellStyle name="Lien hypertexte" xfId="55" builtinId="8" hidden="1"/>
    <cellStyle name="Lien hypertexte" xfId="105" builtinId="8" hidden="1"/>
    <cellStyle name="Lien hypertexte" xfId="129" builtinId="8" hidden="1"/>
    <cellStyle name="Lien hypertexte" xfId="143" builtinId="8" hidden="1"/>
    <cellStyle name="Lien hypertexte" xfId="145" builtinId="8" hidden="1"/>
    <cellStyle name="Lien hypertexte" xfId="3" builtinId="8" hidden="1"/>
    <cellStyle name="Lien hypertexte" xfId="109" builtinId="8" hidden="1"/>
    <cellStyle name="Lien hypertexte" xfId="51" builtinId="8" hidden="1"/>
    <cellStyle name="Lien hypertexte" xfId="127" builtinId="8" hidden="1"/>
    <cellStyle name="Lien hypertexte visité" xfId="30" builtinId="9" hidden="1"/>
    <cellStyle name="Lien hypertexte visité" xfId="146" builtinId="9" hidden="1"/>
    <cellStyle name="Lien hypertexte visité" xfId="90" builtinId="9" hidden="1"/>
    <cellStyle name="Lien hypertexte visité" xfId="108" builtinId="9" hidden="1"/>
    <cellStyle name="Lien hypertexte visité" xfId="22" builtinId="9" hidden="1"/>
    <cellStyle name="Lien hypertexte visité" xfId="28" builtinId="9" hidden="1"/>
    <cellStyle name="Lien hypertexte visité" xfId="26" builtinId="9" hidden="1"/>
    <cellStyle name="Lien hypertexte visité" xfId="4" builtinId="9" hidden="1"/>
    <cellStyle name="Lien hypertexte visité" xfId="52" builtinId="9" hidden="1"/>
    <cellStyle name="Lien hypertexte visité" xfId="128" builtinId="9" hidden="1"/>
    <cellStyle name="Lien hypertexte visité" xfId="36" builtinId="9" hidden="1"/>
    <cellStyle name="Lien hypertexte visité" xfId="76" builtinId="9" hidden="1"/>
    <cellStyle name="Lien hypertexte visité" xfId="134" builtinId="9" hidden="1"/>
    <cellStyle name="Lien hypertexte visité" xfId="32" builtinId="9" hidden="1"/>
    <cellStyle name="Lien hypertexte visité" xfId="20" builtinId="9" hidden="1"/>
    <cellStyle name="Lien hypertexte visité" xfId="16" builtinId="9" hidden="1"/>
    <cellStyle name="Lien hypertexte visité" xfId="54" builtinId="9" hidden="1"/>
    <cellStyle name="Lien hypertexte visité" xfId="72" builtinId="9" hidden="1"/>
    <cellStyle name="Lien hypertexte visité" xfId="62" builtinId="9" hidden="1"/>
    <cellStyle name="Lien hypertexte visité" xfId="58" builtinId="9" hidden="1"/>
    <cellStyle name="Lien hypertexte visité" xfId="38" builtinId="9" hidden="1"/>
    <cellStyle name="Lien hypertexte visité" xfId="92" builtinId="9" hidden="1"/>
    <cellStyle name="Lien hypertexte visité" xfId="8" builtinId="9" hidden="1"/>
    <cellStyle name="Lien hypertexte visité" xfId="96" builtinId="9" hidden="1"/>
    <cellStyle name="Lien hypertexte visité" xfId="80" builtinId="9" hidden="1"/>
    <cellStyle name="Lien hypertexte visité" xfId="2" builtinId="9" hidden="1"/>
    <cellStyle name="Lien hypertexte visité" xfId="68" builtinId="9" hidden="1"/>
    <cellStyle name="Lien hypertexte visité" xfId="50" builtinId="9" hidden="1"/>
    <cellStyle name="Lien hypertexte visité" xfId="104" builtinId="9" hidden="1"/>
    <cellStyle name="Lien hypertexte visité" xfId="148" builtinId="9" hidden="1"/>
    <cellStyle name="Lien hypertexte visité" xfId="66" builtinId="9" hidden="1"/>
    <cellStyle name="Lien hypertexte visité" xfId="48" builtinId="9" hidden="1"/>
    <cellStyle name="Lien hypertexte visité" xfId="44" builtinId="9" hidden="1"/>
    <cellStyle name="Lien hypertexte visité" xfId="70" builtinId="9" hidden="1"/>
    <cellStyle name="Lien hypertexte visité" xfId="34" builtinId="9" hidden="1"/>
    <cellStyle name="Lien hypertexte visité" xfId="10" builtinId="9" hidden="1"/>
    <cellStyle name="Lien hypertexte visité" xfId="112" builtinId="9" hidden="1"/>
    <cellStyle name="Lien hypertexte visité" xfId="152" builtinId="9" hidden="1"/>
    <cellStyle name="Lien hypertexte visité" xfId="12" builtinId="9" hidden="1"/>
    <cellStyle name="Lien hypertexte visité" xfId="40" builtinId="9" hidden="1"/>
    <cellStyle name="Lien hypertexte visité" xfId="60" builtinId="9" hidden="1"/>
    <cellStyle name="Lien hypertexte visité" xfId="126" builtinId="9" hidden="1"/>
    <cellStyle name="Lien hypertexte visité" xfId="102" builtinId="9" hidden="1"/>
    <cellStyle name="Lien hypertexte visité" xfId="110" builtinId="9" hidden="1"/>
    <cellStyle name="Lien hypertexte visité" xfId="106" builtinId="9" hidden="1"/>
    <cellStyle name="Lien hypertexte visité" xfId="88" builtinId="9" hidden="1"/>
    <cellStyle name="Lien hypertexte visité" xfId="78" builtinId="9" hidden="1"/>
    <cellStyle name="Lien hypertexte visité" xfId="142" builtinId="9" hidden="1"/>
    <cellStyle name="Lien hypertexte visité" xfId="18" builtinId="9" hidden="1"/>
    <cellStyle name="Lien hypertexte visité" xfId="6" builtinId="9" hidden="1"/>
    <cellStyle name="Lien hypertexte visité" xfId="120" builtinId="9" hidden="1"/>
    <cellStyle name="Lien hypertexte visité" xfId="100" builtinId="9" hidden="1"/>
    <cellStyle name="Lien hypertexte visité" xfId="24" builtinId="9" hidden="1"/>
    <cellStyle name="Lien hypertexte visité" xfId="64" builtinId="9" hidden="1"/>
    <cellStyle name="Lien hypertexte visité" xfId="114" builtinId="9" hidden="1"/>
    <cellStyle name="Lien hypertexte visité" xfId="98" builtinId="9" hidden="1"/>
    <cellStyle name="Lien hypertexte visité" xfId="94" builtinId="9" hidden="1"/>
    <cellStyle name="Lien hypertexte visité" xfId="86" builtinId="9" hidden="1"/>
    <cellStyle name="Lien hypertexte visité" xfId="144" builtinId="9" hidden="1"/>
    <cellStyle name="Lien hypertexte visité" xfId="116" builtinId="9" hidden="1"/>
    <cellStyle name="Lien hypertexte visité" xfId="154" builtinId="9" hidden="1"/>
    <cellStyle name="Lien hypertexte visité" xfId="118" builtinId="9" hidden="1"/>
    <cellStyle name="Lien hypertexte visité" xfId="150" builtinId="9" hidden="1"/>
    <cellStyle name="Lien hypertexte visité" xfId="122" builtinId="9" hidden="1"/>
    <cellStyle name="Lien hypertexte visité" xfId="42" builtinId="9" hidden="1"/>
    <cellStyle name="Lien hypertexte visité" xfId="124" builtinId="9" hidden="1"/>
    <cellStyle name="Lien hypertexte visité" xfId="82" builtinId="9" hidden="1"/>
    <cellStyle name="Lien hypertexte visité" xfId="46" builtinId="9" hidden="1"/>
    <cellStyle name="Lien hypertexte visité" xfId="84" builtinId="9" hidden="1"/>
    <cellStyle name="Lien hypertexte visité" xfId="130" builtinId="9" hidden="1"/>
    <cellStyle name="Lien hypertexte visité" xfId="74" builtinId="9" hidden="1"/>
    <cellStyle name="Lien hypertexte visité" xfId="132" builtinId="9" hidden="1"/>
    <cellStyle name="Lien hypertexte visité" xfId="138" builtinId="9" hidden="1"/>
    <cellStyle name="Lien hypertexte visité" xfId="136" builtinId="9" hidden="1"/>
    <cellStyle name="Lien hypertexte visité" xfId="56" builtinId="9" hidden="1"/>
    <cellStyle name="Lien hypertexte visité" xfId="14" builtinId="9" hidden="1"/>
    <cellStyle name="Lien hypertexte visité" xfId="140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FDFD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CCC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33"/>
      <rgbColor rgb="00003300"/>
      <rgbColor rgb="00333300"/>
      <rgbColor rgb="00993300"/>
      <rgbColor rgb="00993366"/>
      <rgbColor rgb="00333399"/>
      <rgbColor rgb="00333333"/>
    </indexedColors>
    <mruColors>
      <color rgb="FFFF9966"/>
      <color rgb="FFFF6600"/>
      <color rgb="FF99FF33"/>
      <color rgb="FF66FF66"/>
      <color rgb="FF66FFFF"/>
      <color rgb="FFFF9900"/>
      <color rgb="FFFFFF99"/>
      <color rgb="FFCCFF66"/>
      <color rgb="FF00CC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615950</xdr:colOff>
      <xdr:row>7</xdr:row>
      <xdr:rowOff>82550</xdr:rowOff>
    </xdr:from>
    <xdr:to>
      <xdr:col>24</xdr:col>
      <xdr:colOff>635000</xdr:colOff>
      <xdr:row>14</xdr:row>
      <xdr:rowOff>203200</xdr:rowOff>
    </xdr:to>
    <xdr:sp macro="" textlink="">
      <xdr:nvSpPr>
        <xdr:cNvPr id="2" name="ZoneTexte 1"/>
        <xdr:cNvSpPr txBox="1"/>
      </xdr:nvSpPr>
      <xdr:spPr>
        <a:xfrm>
          <a:off x="10115550" y="1676400"/>
          <a:ext cx="3829050" cy="158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Départ de Port A 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Embauche : 1h avant le départ le Lundi sinon 45min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Débauche : 2h15 après le départ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Départ de Port B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Embauche : 1h15 avant le départ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Débauche : 2h30 après le départ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49"/>
  <sheetViews>
    <sheetView tabSelected="1" showRuler="0" zoomScaleNormal="100" zoomScaleSheetLayoutView="100" workbookViewId="0">
      <pane ySplit="2" topLeftCell="A3" activePane="bottomLeft" state="frozen"/>
      <selection pane="bottomLeft" activeCell="P3" sqref="P3"/>
    </sheetView>
  </sheetViews>
  <sheetFormatPr baseColWidth="10" defaultColWidth="10.90625" defaultRowHeight="16.5" customHeight="1" x14ac:dyDescent="0.35"/>
  <cols>
    <col min="1" max="1" width="8.54296875" customWidth="1"/>
    <col min="2" max="2" width="13.08984375" customWidth="1"/>
    <col min="3" max="3" width="1.36328125" style="11" customWidth="1"/>
    <col min="4" max="4" width="9.453125" style="123" customWidth="1"/>
    <col min="5" max="5" width="2.54296875" style="123" customWidth="1"/>
    <col min="6" max="6" width="10.54296875" style="123" customWidth="1"/>
    <col min="7" max="7" width="1.36328125" style="6" customWidth="1"/>
    <col min="8" max="8" width="10.54296875" style="1" customWidth="1"/>
    <col min="9" max="9" width="2.54296875" style="1" customWidth="1"/>
    <col min="10" max="10" width="8.90625" style="1" customWidth="1"/>
    <col min="11" max="11" width="2.453125" style="1" customWidth="1"/>
    <col min="12" max="12" width="8.90625" style="12" customWidth="1"/>
    <col min="13" max="13" width="1.36328125" style="6" customWidth="1"/>
    <col min="14" max="14" width="21" customWidth="1"/>
    <col min="15" max="15" width="4.26953125" style="3" customWidth="1"/>
    <col min="16" max="19" width="10.90625" style="386"/>
    <col min="20" max="16384" width="10.90625" style="3"/>
  </cols>
  <sheetData>
    <row r="1" spans="1:19" s="1" customFormat="1" ht="18.899999999999999" customHeight="1" x14ac:dyDescent="0.35">
      <c r="A1" s="172"/>
      <c r="B1" s="173"/>
      <c r="C1" s="54"/>
      <c r="D1" s="384" t="s">
        <v>108</v>
      </c>
      <c r="E1" s="385"/>
      <c r="F1" s="385"/>
      <c r="G1" s="55"/>
      <c r="H1" s="380" t="s">
        <v>0</v>
      </c>
      <c r="I1" s="381"/>
      <c r="J1" s="381"/>
      <c r="K1" s="382"/>
      <c r="L1" s="383"/>
      <c r="M1" s="174"/>
      <c r="N1" s="120"/>
      <c r="P1" s="387" t="s">
        <v>109</v>
      </c>
      <c r="Q1" s="387" t="s">
        <v>109</v>
      </c>
      <c r="R1" s="387" t="s">
        <v>110</v>
      </c>
      <c r="S1" s="387" t="s">
        <v>110</v>
      </c>
    </row>
    <row r="2" spans="1:19" s="2" customFormat="1" ht="24.9" customHeight="1" x14ac:dyDescent="0.25">
      <c r="A2" s="175" t="s">
        <v>1</v>
      </c>
      <c r="B2" s="176"/>
      <c r="C2" s="177"/>
      <c r="D2" s="179" t="s">
        <v>109</v>
      </c>
      <c r="E2" s="126"/>
      <c r="F2" s="130" t="s">
        <v>110</v>
      </c>
      <c r="G2" s="180"/>
      <c r="H2" s="178" t="s">
        <v>2</v>
      </c>
      <c r="I2" s="181"/>
      <c r="J2" s="182" t="s">
        <v>3</v>
      </c>
      <c r="K2" s="56"/>
      <c r="L2" s="183" t="s">
        <v>4</v>
      </c>
      <c r="M2" s="184"/>
      <c r="N2" s="131"/>
      <c r="P2" s="388" t="s">
        <v>111</v>
      </c>
      <c r="Q2" s="388" t="s">
        <v>112</v>
      </c>
      <c r="R2" s="388" t="s">
        <v>111</v>
      </c>
      <c r="S2" s="388" t="s">
        <v>112</v>
      </c>
    </row>
    <row r="3" spans="1:19" ht="16.5" customHeight="1" x14ac:dyDescent="0.35">
      <c r="A3" s="185" t="s">
        <v>5</v>
      </c>
      <c r="B3" s="186">
        <v>44197</v>
      </c>
      <c r="C3" s="187"/>
      <c r="D3" s="285"/>
      <c r="E3" s="286"/>
      <c r="F3" s="287"/>
      <c r="G3" s="288"/>
      <c r="H3" s="57"/>
      <c r="I3" s="289"/>
      <c r="J3" s="57"/>
      <c r="K3" s="290"/>
      <c r="L3" s="291" t="str">
        <f t="shared" ref="L3:L69" si="0">IF(H3="","",J3-H3)</f>
        <v/>
      </c>
      <c r="M3" s="58"/>
      <c r="N3" s="119"/>
      <c r="O3" s="3">
        <f>IF(B3="",O2,WEEKDAY(B3,2))</f>
        <v>5</v>
      </c>
      <c r="P3" s="386" t="str">
        <f t="shared" ref="P3:P6" si="1">IF(D3="","",MOD(VALUE(LEFT(D3,2)&amp;":"&amp;RIGHT(D3,2))-IF(O3=1,1/24,0.75/24),1))</f>
        <v/>
      </c>
      <c r="Q3" s="386" t="str">
        <f>IF(D3="","",MOD(VALUE(LEFT(D3,2)&amp;":"&amp;RIGHT(D3,2))+(2.25/24),1))</f>
        <v/>
      </c>
      <c r="R3" s="386" t="str">
        <f>IF(F3="","",MOD(VALUE(LEFT(F3,2)&amp;":"&amp;RIGHT(F3,2))-(1.25/24),1))</f>
        <v/>
      </c>
      <c r="S3" s="386" t="str">
        <f>IF(F3="","",MOD(VALUE(LEFT(F3,2)&amp;":"&amp;RIGHT(F3,2))+(2.5/24),1))</f>
        <v/>
      </c>
    </row>
    <row r="4" spans="1:19" ht="16.5" customHeight="1" x14ac:dyDescent="0.35">
      <c r="A4" s="188"/>
      <c r="B4" s="97"/>
      <c r="C4" s="51"/>
      <c r="D4" s="292"/>
      <c r="E4" s="293"/>
      <c r="F4" s="294"/>
      <c r="G4" s="295"/>
      <c r="H4" s="20"/>
      <c r="I4" s="296"/>
      <c r="J4" s="20"/>
      <c r="K4" s="297"/>
      <c r="L4" s="298" t="str">
        <f t="shared" si="0"/>
        <v/>
      </c>
      <c r="M4" s="19"/>
      <c r="N4" s="132"/>
      <c r="O4" s="3">
        <f t="shared" ref="O4:O67" si="2">IF(B4="",O3,WEEKDAY(B4,2))</f>
        <v>5</v>
      </c>
      <c r="P4" s="386" t="str">
        <f t="shared" ref="P4:P67" si="3">IF(D4="","",MOD(VALUE(LEFT(D4,2)&amp;":"&amp;RIGHT(D4,2))-IF(O4=1,1/24,0.75/24),1))</f>
        <v/>
      </c>
      <c r="Q4" s="386" t="str">
        <f t="shared" ref="Q4:Q67" si="4">IF(D4="","",MOD(VALUE(LEFT(D4,2)&amp;":"&amp;RIGHT(D4,2))+(2.25/24),1))</f>
        <v/>
      </c>
      <c r="R4" s="386" t="str">
        <f t="shared" ref="R4:R67" si="5">IF(F4="","",MOD(VALUE(LEFT(F4,2)&amp;":"&amp;RIGHT(F4,2))-(1.25/24),1))</f>
        <v/>
      </c>
      <c r="S4" s="386" t="str">
        <f t="shared" ref="S4:S67" si="6">IF(F4="","",MOD(VALUE(LEFT(F4,2)&amp;":"&amp;RIGHT(F4,2))+(2.5/24),1))</f>
        <v/>
      </c>
    </row>
    <row r="5" spans="1:19" ht="16.5" customHeight="1" x14ac:dyDescent="0.35">
      <c r="A5" s="188"/>
      <c r="B5" s="97"/>
      <c r="C5" s="51"/>
      <c r="D5" s="292"/>
      <c r="E5" s="293"/>
      <c r="F5" s="294"/>
      <c r="G5" s="295"/>
      <c r="H5" s="20"/>
      <c r="I5" s="296"/>
      <c r="J5" s="20"/>
      <c r="K5" s="297"/>
      <c r="L5" s="298" t="str">
        <f t="shared" si="0"/>
        <v/>
      </c>
      <c r="M5" s="21"/>
      <c r="N5" s="132"/>
      <c r="O5" s="3">
        <f t="shared" si="2"/>
        <v>5</v>
      </c>
      <c r="P5" s="386" t="str">
        <f t="shared" si="3"/>
        <v/>
      </c>
      <c r="Q5" s="386" t="str">
        <f t="shared" si="4"/>
        <v/>
      </c>
      <c r="R5" s="386" t="str">
        <f t="shared" si="5"/>
        <v/>
      </c>
      <c r="S5" s="386" t="str">
        <f t="shared" si="6"/>
        <v/>
      </c>
    </row>
    <row r="6" spans="1:19" ht="16.5" customHeight="1" x14ac:dyDescent="0.35">
      <c r="A6" s="71"/>
      <c r="B6" s="98"/>
      <c r="C6" s="60"/>
      <c r="D6" s="299"/>
      <c r="E6" s="300"/>
      <c r="F6" s="301"/>
      <c r="G6" s="302"/>
      <c r="H6" s="190"/>
      <c r="I6" s="303"/>
      <c r="J6" s="190"/>
      <c r="K6" s="304"/>
      <c r="L6" s="305" t="str">
        <f t="shared" si="0"/>
        <v/>
      </c>
      <c r="M6" s="194"/>
      <c r="N6" s="133"/>
      <c r="O6" s="3">
        <f t="shared" si="2"/>
        <v>5</v>
      </c>
      <c r="P6" s="386" t="str">
        <f t="shared" si="3"/>
        <v/>
      </c>
      <c r="Q6" s="386" t="str">
        <f t="shared" si="4"/>
        <v/>
      </c>
      <c r="R6" s="386" t="str">
        <f t="shared" si="5"/>
        <v/>
      </c>
      <c r="S6" s="386" t="str">
        <f t="shared" si="6"/>
        <v/>
      </c>
    </row>
    <row r="7" spans="1:19" ht="16.5" customHeight="1" x14ac:dyDescent="0.35">
      <c r="A7" s="185" t="str">
        <f>IF(A3="Lun","Mar",IF(A3="Mar","Mer",IF(A3="Mer","Jeu",IF(A3="Jeu","Ven",IF(A3="Ven","Sam",IF(A3="Sam","Dim",IF(A3="Dim","Lun")))))))</f>
        <v>Sam</v>
      </c>
      <c r="B7" s="186">
        <f>B3+1</f>
        <v>44198</v>
      </c>
      <c r="C7" s="187"/>
      <c r="D7" s="306" t="s">
        <v>6</v>
      </c>
      <c r="E7" s="286"/>
      <c r="F7" s="306" t="s">
        <v>7</v>
      </c>
      <c r="G7" s="288"/>
      <c r="H7" s="57">
        <v>0.17708333333333334</v>
      </c>
      <c r="I7" s="289"/>
      <c r="J7" s="57">
        <v>0.42708333333333331</v>
      </c>
      <c r="K7" s="290"/>
      <c r="L7" s="291">
        <f t="shared" si="0"/>
        <v>0.24999999999999997</v>
      </c>
      <c r="M7" s="58"/>
      <c r="N7" s="134"/>
      <c r="O7" s="3">
        <f t="shared" si="2"/>
        <v>6</v>
      </c>
      <c r="P7" s="386">
        <f t="shared" si="3"/>
        <v>0.1875</v>
      </c>
      <c r="Q7" s="386">
        <f t="shared" si="4"/>
        <v>0.3125</v>
      </c>
      <c r="R7" s="386">
        <f t="shared" si="5"/>
        <v>0.27083333333333337</v>
      </c>
      <c r="S7" s="386">
        <f t="shared" si="6"/>
        <v>0.42708333333333337</v>
      </c>
    </row>
    <row r="8" spans="1:19" ht="16.5" customHeight="1" x14ac:dyDescent="0.35">
      <c r="A8" s="195"/>
      <c r="B8" s="70"/>
      <c r="C8" s="23"/>
      <c r="D8" s="306"/>
      <c r="E8" s="293"/>
      <c r="F8" s="306"/>
      <c r="G8" s="295"/>
      <c r="H8" s="20"/>
      <c r="I8" s="296"/>
      <c r="J8" s="20"/>
      <c r="K8" s="297"/>
      <c r="L8" s="298" t="str">
        <f t="shared" si="0"/>
        <v/>
      </c>
      <c r="M8" s="19"/>
      <c r="N8" s="25"/>
      <c r="O8" s="3">
        <f t="shared" si="2"/>
        <v>6</v>
      </c>
      <c r="P8" s="386" t="str">
        <f t="shared" si="3"/>
        <v/>
      </c>
      <c r="Q8" s="386" t="str">
        <f t="shared" si="4"/>
        <v/>
      </c>
      <c r="R8" s="386" t="str">
        <f t="shared" si="5"/>
        <v/>
      </c>
      <c r="S8" s="386" t="str">
        <f t="shared" si="6"/>
        <v/>
      </c>
    </row>
    <row r="9" spans="1:19" ht="16.5" customHeight="1" x14ac:dyDescent="0.35">
      <c r="A9" s="195"/>
      <c r="B9" s="99"/>
      <c r="C9" s="24"/>
      <c r="D9" s="306"/>
      <c r="E9" s="293"/>
      <c r="F9" s="306"/>
      <c r="G9" s="295"/>
      <c r="H9" s="20"/>
      <c r="I9" s="296"/>
      <c r="J9" s="20"/>
      <c r="K9" s="297"/>
      <c r="L9" s="298" t="str">
        <f t="shared" si="0"/>
        <v/>
      </c>
      <c r="M9" s="19"/>
      <c r="N9" s="132"/>
      <c r="O9" s="3">
        <f t="shared" si="2"/>
        <v>6</v>
      </c>
      <c r="P9" s="386" t="str">
        <f t="shared" si="3"/>
        <v/>
      </c>
      <c r="Q9" s="386" t="str">
        <f t="shared" si="4"/>
        <v/>
      </c>
      <c r="R9" s="386" t="str">
        <f t="shared" si="5"/>
        <v/>
      </c>
      <c r="S9" s="386" t="str">
        <f t="shared" si="6"/>
        <v/>
      </c>
    </row>
    <row r="10" spans="1:19" ht="16.5" customHeight="1" x14ac:dyDescent="0.35">
      <c r="A10" s="196"/>
      <c r="B10" s="100"/>
      <c r="C10" s="197"/>
      <c r="D10" s="307"/>
      <c r="E10" s="300"/>
      <c r="F10" s="307"/>
      <c r="G10" s="302"/>
      <c r="H10" s="190"/>
      <c r="I10" s="303"/>
      <c r="J10" s="190"/>
      <c r="K10" s="304"/>
      <c r="L10" s="305" t="str">
        <f t="shared" si="0"/>
        <v/>
      </c>
      <c r="M10" s="194"/>
      <c r="N10" s="61"/>
      <c r="O10" s="3">
        <f t="shared" si="2"/>
        <v>6</v>
      </c>
      <c r="P10" s="386" t="str">
        <f t="shared" si="3"/>
        <v/>
      </c>
      <c r="Q10" s="386" t="str">
        <f t="shared" si="4"/>
        <v/>
      </c>
      <c r="R10" s="386" t="str">
        <f t="shared" si="5"/>
        <v/>
      </c>
      <c r="S10" s="386" t="str">
        <f t="shared" si="6"/>
        <v/>
      </c>
    </row>
    <row r="11" spans="1:19" ht="16.5" customHeight="1" x14ac:dyDescent="0.35">
      <c r="A11" s="72" t="str">
        <f>IF(A7="Lun","Mar",IF(A7="Mar","Mer",IF(A7="Mer","Jeu",IF(A7="Jeu","Ven",IF(A7="Ven","Sam",IF(A7="Sam","Dim",IF(A7="Dim","Lun")))))))</f>
        <v>Dim</v>
      </c>
      <c r="B11" s="101">
        <f>B7+1</f>
        <v>44199</v>
      </c>
      <c r="C11" s="187"/>
      <c r="D11" s="292"/>
      <c r="E11" s="293"/>
      <c r="F11" s="308"/>
      <c r="G11" s="288"/>
      <c r="H11" s="57"/>
      <c r="I11" s="289"/>
      <c r="J11" s="57"/>
      <c r="K11" s="290"/>
      <c r="L11" s="291" t="str">
        <f t="shared" si="0"/>
        <v/>
      </c>
      <c r="M11" s="58"/>
      <c r="N11" s="25"/>
      <c r="O11" s="3">
        <f t="shared" si="2"/>
        <v>7</v>
      </c>
      <c r="P11" s="386" t="str">
        <f t="shared" si="3"/>
        <v/>
      </c>
      <c r="Q11" s="386" t="str">
        <f t="shared" si="4"/>
        <v/>
      </c>
      <c r="R11" s="386" t="str">
        <f t="shared" si="5"/>
        <v/>
      </c>
      <c r="S11" s="386" t="str">
        <f t="shared" si="6"/>
        <v/>
      </c>
    </row>
    <row r="12" spans="1:19" ht="16.5" customHeight="1" x14ac:dyDescent="0.35">
      <c r="A12" s="73"/>
      <c r="B12" s="102"/>
      <c r="C12" s="23"/>
      <c r="D12" s="292"/>
      <c r="E12" s="293"/>
      <c r="F12" s="308"/>
      <c r="G12" s="295"/>
      <c r="H12" s="20"/>
      <c r="I12" s="296"/>
      <c r="J12" s="20"/>
      <c r="K12" s="297"/>
      <c r="L12" s="298"/>
      <c r="M12" s="19"/>
      <c r="N12" s="25"/>
      <c r="O12" s="3">
        <f t="shared" si="2"/>
        <v>7</v>
      </c>
      <c r="P12" s="386" t="str">
        <f t="shared" si="3"/>
        <v/>
      </c>
      <c r="Q12" s="386" t="str">
        <f t="shared" si="4"/>
        <v/>
      </c>
      <c r="R12" s="386" t="str">
        <f t="shared" si="5"/>
        <v/>
      </c>
      <c r="S12" s="386" t="str">
        <f t="shared" si="6"/>
        <v/>
      </c>
    </row>
    <row r="13" spans="1:19" ht="16.5" customHeight="1" x14ac:dyDescent="0.35">
      <c r="A13" s="73"/>
      <c r="B13" s="102"/>
      <c r="C13" s="23"/>
      <c r="D13" s="292"/>
      <c r="E13" s="293"/>
      <c r="F13" s="308"/>
      <c r="G13" s="295"/>
      <c r="H13" s="20"/>
      <c r="I13" s="296"/>
      <c r="J13" s="20"/>
      <c r="K13" s="297"/>
      <c r="L13" s="298" t="str">
        <f t="shared" si="0"/>
        <v/>
      </c>
      <c r="M13" s="19"/>
      <c r="N13" s="25"/>
      <c r="O13" s="3">
        <f t="shared" si="2"/>
        <v>7</v>
      </c>
      <c r="P13" s="386" t="str">
        <f t="shared" si="3"/>
        <v/>
      </c>
      <c r="Q13" s="386" t="str">
        <f t="shared" si="4"/>
        <v/>
      </c>
      <c r="R13" s="386" t="str">
        <f t="shared" si="5"/>
        <v/>
      </c>
      <c r="S13" s="386" t="str">
        <f t="shared" si="6"/>
        <v/>
      </c>
    </row>
    <row r="14" spans="1:19" ht="16.5" customHeight="1" x14ac:dyDescent="0.35">
      <c r="A14" s="73"/>
      <c r="B14" s="102"/>
      <c r="C14" s="23"/>
      <c r="D14" s="292"/>
      <c r="E14" s="293"/>
      <c r="F14" s="308"/>
      <c r="G14" s="295"/>
      <c r="H14" s="20"/>
      <c r="I14" s="296"/>
      <c r="J14" s="20"/>
      <c r="K14" s="297"/>
      <c r="L14" s="298"/>
      <c r="M14" s="19"/>
      <c r="N14" s="25"/>
      <c r="O14" s="3">
        <f t="shared" si="2"/>
        <v>7</v>
      </c>
      <c r="P14" s="386" t="str">
        <f t="shared" si="3"/>
        <v/>
      </c>
      <c r="Q14" s="386" t="str">
        <f t="shared" si="4"/>
        <v/>
      </c>
      <c r="R14" s="386" t="str">
        <f t="shared" si="5"/>
        <v/>
      </c>
      <c r="S14" s="386" t="str">
        <f t="shared" si="6"/>
        <v/>
      </c>
    </row>
    <row r="15" spans="1:19" ht="16.5" customHeight="1" x14ac:dyDescent="0.35">
      <c r="A15" s="198"/>
      <c r="B15" s="199"/>
      <c r="C15" s="187"/>
      <c r="D15" s="309"/>
      <c r="E15" s="310"/>
      <c r="F15" s="311"/>
      <c r="G15" s="295"/>
      <c r="H15" s="20"/>
      <c r="I15" s="296"/>
      <c r="J15" s="20"/>
      <c r="K15" s="297"/>
      <c r="L15" s="298" t="str">
        <f t="shared" si="0"/>
        <v/>
      </c>
      <c r="M15" s="19"/>
      <c r="N15" s="200"/>
      <c r="O15" s="3">
        <f t="shared" si="2"/>
        <v>7</v>
      </c>
      <c r="P15" s="386" t="str">
        <f t="shared" si="3"/>
        <v/>
      </c>
      <c r="Q15" s="386" t="str">
        <f t="shared" si="4"/>
        <v/>
      </c>
      <c r="R15" s="386" t="str">
        <f t="shared" si="5"/>
        <v/>
      </c>
      <c r="S15" s="386" t="str">
        <f t="shared" si="6"/>
        <v/>
      </c>
    </row>
    <row r="16" spans="1:19" ht="16.5" customHeight="1" x14ac:dyDescent="0.35">
      <c r="A16" s="72" t="str">
        <f>IF(A11="Lun","Mar",IF(A11="Mar","Mer",IF(A11="Mer","Jeu",IF(A11="Jeu","Ven",IF(A11="Ven","Sam",IF(A11="Sam","Dim",IF(A11="Dim","Lun")))))))</f>
        <v>Lun</v>
      </c>
      <c r="B16" s="101">
        <f>B11+1</f>
        <v>44200</v>
      </c>
      <c r="C16" s="23"/>
      <c r="D16" s="312"/>
      <c r="E16" s="313"/>
      <c r="F16" s="314"/>
      <c r="G16" s="288"/>
      <c r="H16" s="57"/>
      <c r="I16" s="289"/>
      <c r="J16" s="57"/>
      <c r="K16" s="290"/>
      <c r="L16" s="291"/>
      <c r="M16" s="58"/>
      <c r="N16" s="120"/>
      <c r="O16" s="3">
        <f t="shared" si="2"/>
        <v>1</v>
      </c>
      <c r="P16" s="386" t="str">
        <f t="shared" si="3"/>
        <v/>
      </c>
      <c r="Q16" s="386" t="str">
        <f t="shared" si="4"/>
        <v/>
      </c>
      <c r="R16" s="386" t="str">
        <f t="shared" si="5"/>
        <v/>
      </c>
      <c r="S16" s="386" t="str">
        <f t="shared" si="6"/>
        <v/>
      </c>
    </row>
    <row r="17" spans="1:19" ht="16.5" customHeight="1" x14ac:dyDescent="0.35">
      <c r="A17" s="47"/>
      <c r="B17" s="70"/>
      <c r="C17" s="23"/>
      <c r="D17" s="292"/>
      <c r="E17" s="293"/>
      <c r="F17" s="308"/>
      <c r="G17" s="295"/>
      <c r="H17" s="20"/>
      <c r="I17" s="296"/>
      <c r="J17" s="20"/>
      <c r="K17" s="297"/>
      <c r="L17" s="298"/>
      <c r="M17" s="19"/>
      <c r="N17" s="25"/>
      <c r="O17" s="3">
        <f t="shared" si="2"/>
        <v>1</v>
      </c>
      <c r="P17" s="386" t="str">
        <f t="shared" si="3"/>
        <v/>
      </c>
      <c r="Q17" s="386" t="str">
        <f t="shared" si="4"/>
        <v/>
      </c>
      <c r="R17" s="386" t="str">
        <f t="shared" si="5"/>
        <v/>
      </c>
      <c r="S17" s="386" t="str">
        <f t="shared" si="6"/>
        <v/>
      </c>
    </row>
    <row r="18" spans="1:19" ht="16.5" customHeight="1" x14ac:dyDescent="0.35">
      <c r="A18" s="47"/>
      <c r="B18" s="70"/>
      <c r="C18" s="201"/>
      <c r="D18" s="292" t="s">
        <v>8</v>
      </c>
      <c r="E18" s="293"/>
      <c r="F18" s="308"/>
      <c r="G18" s="295"/>
      <c r="H18" s="20">
        <v>0.71875</v>
      </c>
      <c r="I18" s="296"/>
      <c r="J18" s="20">
        <v>0.85416666666666663</v>
      </c>
      <c r="K18" s="297"/>
      <c r="L18" s="298">
        <f t="shared" si="0"/>
        <v>0.13541666666666663</v>
      </c>
      <c r="M18" s="19"/>
      <c r="N18" s="25"/>
      <c r="O18" s="3">
        <f t="shared" si="2"/>
        <v>1</v>
      </c>
      <c r="P18" s="386">
        <f t="shared" si="3"/>
        <v>0.71875</v>
      </c>
      <c r="Q18" s="386">
        <f t="shared" si="4"/>
        <v>0.85416666666666663</v>
      </c>
      <c r="R18" s="386" t="str">
        <f t="shared" si="5"/>
        <v/>
      </c>
      <c r="S18" s="386" t="str">
        <f t="shared" si="6"/>
        <v/>
      </c>
    </row>
    <row r="19" spans="1:19" ht="16.5" customHeight="1" x14ac:dyDescent="0.35">
      <c r="A19" s="202"/>
      <c r="B19" s="203"/>
      <c r="C19" s="187"/>
      <c r="D19" s="309"/>
      <c r="E19" s="310"/>
      <c r="F19" s="311"/>
      <c r="G19" s="302"/>
      <c r="H19" s="190"/>
      <c r="I19" s="303"/>
      <c r="J19" s="190"/>
      <c r="K19" s="304"/>
      <c r="L19" s="305" t="str">
        <f t="shared" si="0"/>
        <v/>
      </c>
      <c r="M19" s="194"/>
      <c r="N19" s="200"/>
      <c r="O19" s="3">
        <f t="shared" si="2"/>
        <v>1</v>
      </c>
      <c r="P19" s="386" t="str">
        <f t="shared" si="3"/>
        <v/>
      </c>
      <c r="Q19" s="386" t="str">
        <f t="shared" si="4"/>
        <v/>
      </c>
      <c r="R19" s="386" t="str">
        <f t="shared" si="5"/>
        <v/>
      </c>
      <c r="S19" s="386" t="str">
        <f t="shared" si="6"/>
        <v/>
      </c>
    </row>
    <row r="20" spans="1:19" ht="16.5" customHeight="1" x14ac:dyDescent="0.35">
      <c r="A20" s="72" t="str">
        <f>IF(A16="Lun","Mar",IF(A16="Mar","Mer",IF(A16="Mer","Jeu",IF(A16="Jeu","Ven",IF(A16="Ven","Sam",IF(A16="Sam","Dim",IF(A16="Dim","Lun")))))))</f>
        <v>Mar</v>
      </c>
      <c r="B20" s="101">
        <f>B16+1</f>
        <v>44201</v>
      </c>
      <c r="C20" s="51"/>
      <c r="D20" s="312"/>
      <c r="E20" s="313"/>
      <c r="F20" s="314" t="s">
        <v>10</v>
      </c>
      <c r="G20" s="288"/>
      <c r="H20" s="57">
        <v>0.20833333333333334</v>
      </c>
      <c r="I20" s="289"/>
      <c r="J20" s="57">
        <v>0.5</v>
      </c>
      <c r="K20" s="290"/>
      <c r="L20" s="291">
        <f t="shared" si="0"/>
        <v>0.29166666666666663</v>
      </c>
      <c r="M20" s="58"/>
      <c r="N20" s="120"/>
      <c r="O20" s="3">
        <f t="shared" si="2"/>
        <v>2</v>
      </c>
      <c r="P20" s="386" t="str">
        <f t="shared" si="3"/>
        <v/>
      </c>
      <c r="Q20" s="386" t="str">
        <f t="shared" si="4"/>
        <v/>
      </c>
      <c r="R20" s="386">
        <f t="shared" si="5"/>
        <v>0.20833333333333334</v>
      </c>
      <c r="S20" s="386">
        <f t="shared" si="6"/>
        <v>0.36458333333333337</v>
      </c>
    </row>
    <row r="21" spans="1:19" ht="16.5" customHeight="1" x14ac:dyDescent="0.35">
      <c r="A21" s="47"/>
      <c r="B21" s="101"/>
      <c r="C21" s="51"/>
      <c r="D21" s="292" t="s">
        <v>11</v>
      </c>
      <c r="E21" s="293"/>
      <c r="F21" s="308"/>
      <c r="G21" s="295"/>
      <c r="H21" s="20"/>
      <c r="I21" s="296"/>
      <c r="J21" s="20"/>
      <c r="K21" s="297"/>
      <c r="L21" s="298" t="str">
        <f t="shared" si="0"/>
        <v/>
      </c>
      <c r="M21" s="19"/>
      <c r="N21" s="25"/>
      <c r="O21" s="3">
        <f t="shared" si="2"/>
        <v>2</v>
      </c>
      <c r="P21" s="386">
        <f t="shared" si="3"/>
        <v>0.375</v>
      </c>
      <c r="Q21" s="386">
        <f t="shared" si="4"/>
        <v>0.5</v>
      </c>
      <c r="R21" s="386" t="str">
        <f t="shared" si="5"/>
        <v/>
      </c>
      <c r="S21" s="386" t="str">
        <f t="shared" si="6"/>
        <v/>
      </c>
    </row>
    <row r="22" spans="1:19" ht="16.5" customHeight="1" x14ac:dyDescent="0.35">
      <c r="A22" s="47"/>
      <c r="B22" s="101"/>
      <c r="C22" s="51"/>
      <c r="D22" s="292"/>
      <c r="E22" s="293"/>
      <c r="F22" s="308"/>
      <c r="G22" s="295"/>
      <c r="H22" s="20"/>
      <c r="I22" s="296"/>
      <c r="J22" s="20"/>
      <c r="K22" s="297"/>
      <c r="L22" s="298" t="str">
        <f t="shared" si="0"/>
        <v/>
      </c>
      <c r="M22" s="19"/>
      <c r="N22" s="25"/>
      <c r="O22" s="3">
        <f t="shared" si="2"/>
        <v>2</v>
      </c>
      <c r="P22" s="386" t="str">
        <f t="shared" si="3"/>
        <v/>
      </c>
      <c r="Q22" s="386" t="str">
        <f t="shared" si="4"/>
        <v/>
      </c>
      <c r="R22" s="386" t="str">
        <f t="shared" si="5"/>
        <v/>
      </c>
      <c r="S22" s="386" t="str">
        <f t="shared" si="6"/>
        <v/>
      </c>
    </row>
    <row r="23" spans="1:19" ht="16.5" customHeight="1" x14ac:dyDescent="0.35">
      <c r="A23" s="202"/>
      <c r="B23" s="204"/>
      <c r="C23" s="60"/>
      <c r="D23" s="309"/>
      <c r="E23" s="310"/>
      <c r="F23" s="311"/>
      <c r="G23" s="302"/>
      <c r="H23" s="190"/>
      <c r="I23" s="303"/>
      <c r="J23" s="190"/>
      <c r="K23" s="304"/>
      <c r="L23" s="305" t="str">
        <f t="shared" si="0"/>
        <v/>
      </c>
      <c r="M23" s="194"/>
      <c r="N23" s="200"/>
      <c r="O23" s="3">
        <f t="shared" si="2"/>
        <v>2</v>
      </c>
      <c r="P23" s="386" t="str">
        <f t="shared" si="3"/>
        <v/>
      </c>
      <c r="Q23" s="386" t="str">
        <f t="shared" si="4"/>
        <v/>
      </c>
      <c r="R23" s="386" t="str">
        <f t="shared" si="5"/>
        <v/>
      </c>
      <c r="S23" s="386" t="str">
        <f t="shared" si="6"/>
        <v/>
      </c>
    </row>
    <row r="24" spans="1:19" ht="16.5" customHeight="1" x14ac:dyDescent="0.35">
      <c r="A24" s="205" t="str">
        <f>IF(A20="Lun","Mar",IF(A20="Mar","Mer",IF(A20="Mer","Jeu",IF(A20="Jeu","Ven",IF(A20="Ven","Sam",IF(A20="Sam","Dim",IF(A20="Dim","Lun")))))))</f>
        <v>Mer</v>
      </c>
      <c r="B24" s="173">
        <f>B20+1</f>
        <v>44202</v>
      </c>
      <c r="C24" s="187"/>
      <c r="D24" s="312"/>
      <c r="E24" s="313"/>
      <c r="F24" s="314" t="s">
        <v>12</v>
      </c>
      <c r="G24" s="288"/>
      <c r="H24" s="57">
        <v>0.25</v>
      </c>
      <c r="I24" s="289"/>
      <c r="J24" s="57">
        <v>0.54166666666666663</v>
      </c>
      <c r="K24" s="290"/>
      <c r="L24" s="291">
        <f t="shared" si="0"/>
        <v>0.29166666666666663</v>
      </c>
      <c r="M24" s="58"/>
      <c r="N24" s="120"/>
      <c r="O24" s="3">
        <f t="shared" si="2"/>
        <v>3</v>
      </c>
      <c r="P24" s="386" t="str">
        <f t="shared" si="3"/>
        <v/>
      </c>
      <c r="Q24" s="386" t="str">
        <f t="shared" si="4"/>
        <v/>
      </c>
      <c r="R24" s="386">
        <f t="shared" si="5"/>
        <v>0.24999999999999997</v>
      </c>
      <c r="S24" s="386">
        <f t="shared" si="6"/>
        <v>0.40625</v>
      </c>
    </row>
    <row r="25" spans="1:19" ht="16.5" customHeight="1" x14ac:dyDescent="0.35">
      <c r="A25" s="47"/>
      <c r="B25" s="101"/>
      <c r="C25" s="51"/>
      <c r="D25" s="292"/>
      <c r="E25" s="293"/>
      <c r="F25" s="308"/>
      <c r="G25" s="295"/>
      <c r="H25" s="20"/>
      <c r="I25" s="296"/>
      <c r="J25" s="20"/>
      <c r="K25" s="297"/>
      <c r="L25" s="298" t="str">
        <f t="shared" si="0"/>
        <v/>
      </c>
      <c r="M25" s="19"/>
      <c r="N25" s="25"/>
      <c r="O25" s="3">
        <f t="shared" si="2"/>
        <v>3</v>
      </c>
      <c r="P25" s="386" t="str">
        <f t="shared" si="3"/>
        <v/>
      </c>
      <c r="Q25" s="386" t="str">
        <f t="shared" si="4"/>
        <v/>
      </c>
      <c r="R25" s="386" t="str">
        <f t="shared" si="5"/>
        <v/>
      </c>
      <c r="S25" s="386" t="str">
        <f t="shared" si="6"/>
        <v/>
      </c>
    </row>
    <row r="26" spans="1:19" ht="16.5" customHeight="1" x14ac:dyDescent="0.35">
      <c r="A26" s="47"/>
      <c r="B26" s="101"/>
      <c r="C26" s="51"/>
      <c r="D26" s="292" t="s">
        <v>14</v>
      </c>
      <c r="E26" s="293"/>
      <c r="F26" s="308"/>
      <c r="G26" s="295"/>
      <c r="H26" s="20"/>
      <c r="I26" s="296"/>
      <c r="J26" s="20"/>
      <c r="K26" s="297"/>
      <c r="L26" s="298" t="str">
        <f t="shared" si="0"/>
        <v/>
      </c>
      <c r="M26" s="19"/>
      <c r="N26" s="25"/>
      <c r="O26" s="3">
        <f t="shared" si="2"/>
        <v>3</v>
      </c>
      <c r="P26" s="386">
        <f t="shared" si="3"/>
        <v>0.41666666666666669</v>
      </c>
      <c r="Q26" s="386">
        <f t="shared" si="4"/>
        <v>0.54166666666666674</v>
      </c>
      <c r="R26" s="386" t="str">
        <f t="shared" si="5"/>
        <v/>
      </c>
      <c r="S26" s="386" t="str">
        <f t="shared" si="6"/>
        <v/>
      </c>
    </row>
    <row r="27" spans="1:19" ht="16.5" customHeight="1" x14ac:dyDescent="0.35">
      <c r="A27" s="202"/>
      <c r="B27" s="204"/>
      <c r="C27" s="60"/>
      <c r="D27" s="309"/>
      <c r="E27" s="310"/>
      <c r="F27" s="311"/>
      <c r="G27" s="302"/>
      <c r="H27" s="190"/>
      <c r="I27" s="303"/>
      <c r="J27" s="190"/>
      <c r="K27" s="304"/>
      <c r="L27" s="305" t="str">
        <f t="shared" si="0"/>
        <v/>
      </c>
      <c r="M27" s="194"/>
      <c r="N27" s="200"/>
      <c r="O27" s="3">
        <f t="shared" si="2"/>
        <v>3</v>
      </c>
      <c r="P27" s="386" t="str">
        <f t="shared" si="3"/>
        <v/>
      </c>
      <c r="Q27" s="386" t="str">
        <f t="shared" si="4"/>
        <v/>
      </c>
      <c r="R27" s="386" t="str">
        <f t="shared" si="5"/>
        <v/>
      </c>
      <c r="S27" s="386" t="str">
        <f t="shared" si="6"/>
        <v/>
      </c>
    </row>
    <row r="28" spans="1:19" ht="16.5" customHeight="1" x14ac:dyDescent="0.35">
      <c r="A28" s="205" t="str">
        <f>IF(A24="Lun","Mar",IF(A24="Mar","Mer",IF(A24="Mer","Jeu",IF(A24="Jeu","Ven",IF(A24="Ven","Sam",IF(A24="Sam","Dim",IF(A24="Dim","Lun")))))))</f>
        <v>Jeu</v>
      </c>
      <c r="B28" s="173">
        <f>B24+1</f>
        <v>44203</v>
      </c>
      <c r="C28" s="187"/>
      <c r="D28" s="312"/>
      <c r="E28" s="313"/>
      <c r="F28" s="314" t="s">
        <v>15</v>
      </c>
      <c r="G28" s="288"/>
      <c r="H28" s="57">
        <v>0.30208333333333331</v>
      </c>
      <c r="I28" s="289"/>
      <c r="J28" s="57">
        <v>0.59375</v>
      </c>
      <c r="K28" s="290"/>
      <c r="L28" s="291">
        <f t="shared" si="0"/>
        <v>0.29166666666666669</v>
      </c>
      <c r="M28" s="58"/>
      <c r="N28" s="120"/>
      <c r="O28" s="3">
        <f t="shared" si="2"/>
        <v>4</v>
      </c>
      <c r="P28" s="386" t="str">
        <f t="shared" si="3"/>
        <v/>
      </c>
      <c r="Q28" s="386" t="str">
        <f t="shared" si="4"/>
        <v/>
      </c>
      <c r="R28" s="386">
        <f t="shared" si="5"/>
        <v>0.30208333333333337</v>
      </c>
      <c r="S28" s="386">
        <f t="shared" si="6"/>
        <v>0.45833333333333337</v>
      </c>
    </row>
    <row r="29" spans="1:19" ht="16.5" customHeight="1" x14ac:dyDescent="0.35">
      <c r="A29" s="74"/>
      <c r="B29" s="70"/>
      <c r="C29" s="23"/>
      <c r="D29" s="292" t="s">
        <v>16</v>
      </c>
      <c r="E29" s="293"/>
      <c r="F29" s="308"/>
      <c r="G29" s="295"/>
      <c r="H29" s="20"/>
      <c r="I29" s="296"/>
      <c r="J29" s="20"/>
      <c r="K29" s="297"/>
      <c r="L29" s="298" t="str">
        <f t="shared" si="0"/>
        <v/>
      </c>
      <c r="M29" s="19"/>
      <c r="N29" s="25"/>
      <c r="O29" s="3">
        <f t="shared" si="2"/>
        <v>4</v>
      </c>
      <c r="P29" s="386">
        <f t="shared" si="3"/>
        <v>0.46875</v>
      </c>
      <c r="Q29" s="386">
        <f t="shared" si="4"/>
        <v>0.59375</v>
      </c>
      <c r="R29" s="386" t="str">
        <f t="shared" si="5"/>
        <v/>
      </c>
      <c r="S29" s="386" t="str">
        <f t="shared" si="6"/>
        <v/>
      </c>
    </row>
    <row r="30" spans="1:19" ht="16.5" customHeight="1" x14ac:dyDescent="0.35">
      <c r="A30" s="47"/>
      <c r="B30" s="70"/>
      <c r="C30" s="23"/>
      <c r="D30" s="292"/>
      <c r="E30" s="293"/>
      <c r="F30" s="308"/>
      <c r="G30" s="295"/>
      <c r="H30" s="20"/>
      <c r="I30" s="296"/>
      <c r="J30" s="20"/>
      <c r="K30" s="297"/>
      <c r="L30" s="298" t="str">
        <f t="shared" si="0"/>
        <v/>
      </c>
      <c r="M30" s="19"/>
      <c r="N30" s="25"/>
      <c r="O30" s="3">
        <f t="shared" si="2"/>
        <v>4</v>
      </c>
      <c r="P30" s="386" t="str">
        <f t="shared" si="3"/>
        <v/>
      </c>
      <c r="Q30" s="386" t="str">
        <f t="shared" si="4"/>
        <v/>
      </c>
      <c r="R30" s="386" t="str">
        <f t="shared" si="5"/>
        <v/>
      </c>
      <c r="S30" s="386" t="str">
        <f t="shared" si="6"/>
        <v/>
      </c>
    </row>
    <row r="31" spans="1:19" ht="16.5" customHeight="1" x14ac:dyDescent="0.35">
      <c r="A31" s="202"/>
      <c r="B31" s="203"/>
      <c r="C31" s="201"/>
      <c r="D31" s="309"/>
      <c r="E31" s="310"/>
      <c r="F31" s="311"/>
      <c r="G31" s="302"/>
      <c r="H31" s="190"/>
      <c r="I31" s="303"/>
      <c r="J31" s="190"/>
      <c r="K31" s="304"/>
      <c r="L31" s="305" t="str">
        <f t="shared" si="0"/>
        <v/>
      </c>
      <c r="M31" s="194"/>
      <c r="N31" s="200"/>
      <c r="O31" s="3">
        <f t="shared" si="2"/>
        <v>4</v>
      </c>
      <c r="P31" s="386" t="str">
        <f t="shared" si="3"/>
        <v/>
      </c>
      <c r="Q31" s="386" t="str">
        <f t="shared" si="4"/>
        <v/>
      </c>
      <c r="R31" s="386" t="str">
        <f t="shared" si="5"/>
        <v/>
      </c>
      <c r="S31" s="386" t="str">
        <f t="shared" si="6"/>
        <v/>
      </c>
    </row>
    <row r="32" spans="1:19" ht="16.5" customHeight="1" x14ac:dyDescent="0.35">
      <c r="A32" s="205" t="str">
        <f>IF(A28="Lun","Mar",IF(A28="Mar","Mer",IF(A28="Mer","Jeu",IF(A28="Jeu","Ven",IF(A28="Ven","Sam",IF(A28="Sam","Dim",IF(A28="Dim","Lun")))))))</f>
        <v>Ven</v>
      </c>
      <c r="B32" s="173">
        <f>B28+1</f>
        <v>44204</v>
      </c>
      <c r="C32" s="187"/>
      <c r="D32" s="312"/>
      <c r="E32" s="315"/>
      <c r="F32" s="314" t="s">
        <v>11</v>
      </c>
      <c r="G32" s="288"/>
      <c r="H32" s="57">
        <v>0.35416666666666669</v>
      </c>
      <c r="I32" s="289"/>
      <c r="J32" s="57">
        <v>0.64583333333333337</v>
      </c>
      <c r="K32" s="290"/>
      <c r="L32" s="291">
        <f t="shared" si="0"/>
        <v>0.29166666666666669</v>
      </c>
      <c r="M32" s="58"/>
      <c r="N32" s="120"/>
      <c r="O32" s="3">
        <f t="shared" si="2"/>
        <v>5</v>
      </c>
      <c r="P32" s="386" t="str">
        <f t="shared" si="3"/>
        <v/>
      </c>
      <c r="Q32" s="386" t="str">
        <f t="shared" si="4"/>
        <v/>
      </c>
      <c r="R32" s="386">
        <f t="shared" si="5"/>
        <v>0.35416666666666669</v>
      </c>
      <c r="S32" s="386">
        <f t="shared" si="6"/>
        <v>0.51041666666666663</v>
      </c>
    </row>
    <row r="33" spans="1:19" ht="16.5" customHeight="1" x14ac:dyDescent="0.35">
      <c r="A33" s="47"/>
      <c r="B33" s="70"/>
      <c r="C33" s="23"/>
      <c r="D33" s="292" t="s">
        <v>17</v>
      </c>
      <c r="E33" s="316"/>
      <c r="F33" s="308"/>
      <c r="G33" s="295"/>
      <c r="H33" s="20"/>
      <c r="I33" s="296"/>
      <c r="J33" s="20"/>
      <c r="K33" s="297"/>
      <c r="L33" s="298" t="str">
        <f t="shared" si="0"/>
        <v/>
      </c>
      <c r="M33" s="19"/>
      <c r="N33" s="25"/>
      <c r="O33" s="3">
        <f t="shared" si="2"/>
        <v>5</v>
      </c>
      <c r="P33" s="386">
        <f t="shared" si="3"/>
        <v>0.52083333333333337</v>
      </c>
      <c r="Q33" s="386">
        <f t="shared" si="4"/>
        <v>0.64583333333333337</v>
      </c>
      <c r="R33" s="386" t="str">
        <f t="shared" si="5"/>
        <v/>
      </c>
      <c r="S33" s="386" t="str">
        <f t="shared" si="6"/>
        <v/>
      </c>
    </row>
    <row r="34" spans="1:19" ht="16.5" customHeight="1" x14ac:dyDescent="0.35">
      <c r="A34" s="47"/>
      <c r="B34" s="70"/>
      <c r="C34" s="23"/>
      <c r="D34" s="292"/>
      <c r="E34" s="316"/>
      <c r="F34" s="308"/>
      <c r="G34" s="295"/>
      <c r="H34" s="20"/>
      <c r="I34" s="296"/>
      <c r="J34" s="20"/>
      <c r="K34" s="297"/>
      <c r="L34" s="298" t="str">
        <f t="shared" si="0"/>
        <v/>
      </c>
      <c r="M34" s="19"/>
      <c r="N34" s="25"/>
      <c r="O34" s="3">
        <f t="shared" si="2"/>
        <v>5</v>
      </c>
      <c r="P34" s="386" t="str">
        <f t="shared" si="3"/>
        <v/>
      </c>
      <c r="Q34" s="386" t="str">
        <f t="shared" si="4"/>
        <v/>
      </c>
      <c r="R34" s="386" t="str">
        <f t="shared" si="5"/>
        <v/>
      </c>
      <c r="S34" s="386" t="str">
        <f t="shared" si="6"/>
        <v/>
      </c>
    </row>
    <row r="35" spans="1:19" ht="16.5" customHeight="1" x14ac:dyDescent="0.35">
      <c r="A35" s="202"/>
      <c r="B35" s="203"/>
      <c r="C35" s="201"/>
      <c r="D35" s="309"/>
      <c r="E35" s="310"/>
      <c r="F35" s="311"/>
      <c r="G35" s="302"/>
      <c r="H35" s="190"/>
      <c r="I35" s="303"/>
      <c r="J35" s="190"/>
      <c r="K35" s="304"/>
      <c r="L35" s="305" t="str">
        <f t="shared" si="0"/>
        <v/>
      </c>
      <c r="M35" s="194"/>
      <c r="N35" s="200"/>
      <c r="O35" s="3">
        <f t="shared" si="2"/>
        <v>5</v>
      </c>
      <c r="P35" s="386" t="str">
        <f t="shared" si="3"/>
        <v/>
      </c>
      <c r="Q35" s="386" t="str">
        <f t="shared" si="4"/>
        <v/>
      </c>
      <c r="R35" s="386" t="str">
        <f t="shared" si="5"/>
        <v/>
      </c>
      <c r="S35" s="386" t="str">
        <f t="shared" si="6"/>
        <v/>
      </c>
    </row>
    <row r="36" spans="1:19" ht="16.5" customHeight="1" x14ac:dyDescent="0.35">
      <c r="A36" s="205" t="str">
        <f>IF(A32="Lun","Mar",IF(A32="Mar","Mer",IF(A32="Mer","Jeu",IF(A32="Jeu","Ven",IF(A32="Ven","Sam",IF(A32="Sam","Dim",IF(A32="Dim","Lun")))))))</f>
        <v>Sam</v>
      </c>
      <c r="B36" s="173">
        <f>B32+1</f>
        <v>44205</v>
      </c>
      <c r="C36" s="187"/>
      <c r="D36" s="312"/>
      <c r="E36" s="313"/>
      <c r="F36" s="284">
        <v>0.45833333333333331</v>
      </c>
      <c r="G36" s="288"/>
      <c r="H36" s="57">
        <f>F36-(1.25/24)</f>
        <v>0.40625</v>
      </c>
      <c r="I36" s="289"/>
      <c r="J36" s="57"/>
      <c r="K36" s="290"/>
      <c r="L36" s="291"/>
      <c r="M36" s="58"/>
      <c r="N36" s="120"/>
      <c r="O36" s="3">
        <f t="shared" si="2"/>
        <v>6</v>
      </c>
      <c r="P36" s="386" t="str">
        <f t="shared" si="3"/>
        <v/>
      </c>
      <c r="Q36" s="386" t="str">
        <f t="shared" si="4"/>
        <v/>
      </c>
      <c r="R36" s="386" t="e">
        <f t="shared" si="5"/>
        <v>#VALUE!</v>
      </c>
      <c r="S36" s="386" t="e">
        <f t="shared" si="6"/>
        <v>#VALUE!</v>
      </c>
    </row>
    <row r="37" spans="1:19" ht="16.5" customHeight="1" x14ac:dyDescent="0.35">
      <c r="A37" s="74"/>
      <c r="B37" s="11"/>
      <c r="C37" s="52"/>
      <c r="D37" s="292"/>
      <c r="E37" s="293"/>
      <c r="F37" s="294"/>
      <c r="G37" s="295"/>
      <c r="H37" s="20"/>
      <c r="I37" s="296"/>
      <c r="J37" s="20"/>
      <c r="K37" s="297"/>
      <c r="L37" s="298" t="str">
        <f t="shared" si="0"/>
        <v/>
      </c>
      <c r="M37" s="19"/>
      <c r="N37" s="25"/>
      <c r="O37" s="3">
        <f t="shared" si="2"/>
        <v>6</v>
      </c>
      <c r="P37" s="386" t="str">
        <f t="shared" si="3"/>
        <v/>
      </c>
      <c r="Q37" s="386" t="str">
        <f t="shared" si="4"/>
        <v/>
      </c>
      <c r="R37" s="386" t="str">
        <f t="shared" si="5"/>
        <v/>
      </c>
      <c r="S37" s="386" t="str">
        <f t="shared" si="6"/>
        <v/>
      </c>
    </row>
    <row r="38" spans="1:19" ht="16.5" customHeight="1" x14ac:dyDescent="0.35">
      <c r="A38" s="75"/>
      <c r="B38" s="11"/>
      <c r="C38" s="52"/>
      <c r="D38" s="292"/>
      <c r="E38" s="293"/>
      <c r="F38" s="294"/>
      <c r="G38" s="295"/>
      <c r="H38" s="20"/>
      <c r="I38" s="296"/>
      <c r="J38" s="20"/>
      <c r="K38" s="297"/>
      <c r="L38" s="298" t="str">
        <f t="shared" si="0"/>
        <v/>
      </c>
      <c r="M38" s="19"/>
      <c r="N38" s="25"/>
      <c r="O38" s="3">
        <f t="shared" si="2"/>
        <v>6</v>
      </c>
      <c r="P38" s="386" t="str">
        <f t="shared" si="3"/>
        <v/>
      </c>
      <c r="Q38" s="386" t="str">
        <f t="shared" si="4"/>
        <v/>
      </c>
      <c r="R38" s="386" t="str">
        <f t="shared" si="5"/>
        <v/>
      </c>
      <c r="S38" s="386" t="str">
        <f t="shared" si="6"/>
        <v/>
      </c>
    </row>
    <row r="39" spans="1:19" ht="16.5" customHeight="1" x14ac:dyDescent="0.35">
      <c r="A39" s="207"/>
      <c r="B39" s="208"/>
      <c r="C39" s="209"/>
      <c r="D39" s="309"/>
      <c r="E39" s="310"/>
      <c r="F39" s="317"/>
      <c r="G39" s="302"/>
      <c r="H39" s="190"/>
      <c r="I39" s="303"/>
      <c r="J39" s="190"/>
      <c r="K39" s="304"/>
      <c r="L39" s="305" t="str">
        <f t="shared" si="0"/>
        <v/>
      </c>
      <c r="M39" s="194"/>
      <c r="N39" s="200"/>
      <c r="O39" s="3">
        <f t="shared" si="2"/>
        <v>6</v>
      </c>
      <c r="P39" s="386" t="str">
        <f t="shared" si="3"/>
        <v/>
      </c>
      <c r="Q39" s="386" t="str">
        <f t="shared" si="4"/>
        <v/>
      </c>
      <c r="R39" s="386" t="str">
        <f t="shared" si="5"/>
        <v/>
      </c>
      <c r="S39" s="386" t="str">
        <f t="shared" si="6"/>
        <v/>
      </c>
    </row>
    <row r="40" spans="1:19" ht="16.5" customHeight="1" x14ac:dyDescent="0.35">
      <c r="A40" s="72" t="str">
        <f>IF(A36="Lun","Mar",IF(A36="Mar","Mer",IF(A36="Mer","Jeu",IF(A36="Jeu","Ven",IF(A36="Ven","Sam",IF(A36="Sam","Dim",IF(A36="Dim","Lun")))))))</f>
        <v>Dim</v>
      </c>
      <c r="B40" s="101">
        <f>B36+1</f>
        <v>44206</v>
      </c>
      <c r="C40" s="187"/>
      <c r="D40" s="312"/>
      <c r="E40" s="313"/>
      <c r="F40" s="284"/>
      <c r="G40" s="288"/>
      <c r="H40" s="57"/>
      <c r="I40" s="289"/>
      <c r="J40" s="57"/>
      <c r="K40" s="290"/>
      <c r="L40" s="291" t="str">
        <f t="shared" si="0"/>
        <v/>
      </c>
      <c r="M40" s="58"/>
      <c r="N40" s="120"/>
      <c r="O40" s="3">
        <f t="shared" si="2"/>
        <v>7</v>
      </c>
      <c r="P40" s="386" t="str">
        <f t="shared" si="3"/>
        <v/>
      </c>
      <c r="Q40" s="386" t="str">
        <f t="shared" si="4"/>
        <v/>
      </c>
      <c r="R40" s="386" t="str">
        <f t="shared" si="5"/>
        <v/>
      </c>
      <c r="S40" s="386" t="str">
        <f t="shared" si="6"/>
        <v/>
      </c>
    </row>
    <row r="41" spans="1:19" ht="16.5" customHeight="1" x14ac:dyDescent="0.35">
      <c r="A41" s="73"/>
      <c r="B41" s="102"/>
      <c r="C41" s="23"/>
      <c r="D41" s="292"/>
      <c r="E41" s="293"/>
      <c r="F41" s="294"/>
      <c r="G41" s="295"/>
      <c r="H41" s="20"/>
      <c r="I41" s="296"/>
      <c r="J41" s="20"/>
      <c r="K41" s="297"/>
      <c r="L41" s="298" t="str">
        <f t="shared" si="0"/>
        <v/>
      </c>
      <c r="M41" s="19"/>
      <c r="N41" s="25"/>
      <c r="O41" s="3">
        <f t="shared" si="2"/>
        <v>7</v>
      </c>
      <c r="P41" s="386" t="str">
        <f t="shared" si="3"/>
        <v/>
      </c>
      <c r="Q41" s="386" t="str">
        <f t="shared" si="4"/>
        <v/>
      </c>
      <c r="R41" s="386" t="str">
        <f t="shared" si="5"/>
        <v/>
      </c>
      <c r="S41" s="386" t="str">
        <f t="shared" si="6"/>
        <v/>
      </c>
    </row>
    <row r="42" spans="1:19" ht="16.5" customHeight="1" x14ac:dyDescent="0.35">
      <c r="A42" s="73"/>
      <c r="B42" s="102"/>
      <c r="C42" s="23"/>
      <c r="D42" s="292"/>
      <c r="E42" s="293"/>
      <c r="F42" s="294"/>
      <c r="G42" s="295"/>
      <c r="H42" s="20"/>
      <c r="I42" s="296"/>
      <c r="J42" s="20"/>
      <c r="K42" s="297"/>
      <c r="L42" s="298" t="str">
        <f t="shared" si="0"/>
        <v/>
      </c>
      <c r="M42" s="19"/>
      <c r="N42" s="25"/>
      <c r="O42" s="3">
        <f t="shared" si="2"/>
        <v>7</v>
      </c>
      <c r="P42" s="386" t="str">
        <f t="shared" si="3"/>
        <v/>
      </c>
      <c r="Q42" s="386" t="str">
        <f t="shared" si="4"/>
        <v/>
      </c>
      <c r="R42" s="386" t="str">
        <f t="shared" si="5"/>
        <v/>
      </c>
      <c r="S42" s="386" t="str">
        <f t="shared" si="6"/>
        <v/>
      </c>
    </row>
    <row r="43" spans="1:19" ht="16.5" customHeight="1" x14ac:dyDescent="0.35">
      <c r="A43" s="198"/>
      <c r="B43" s="199"/>
      <c r="C43" s="201"/>
      <c r="D43" s="309"/>
      <c r="E43" s="310"/>
      <c r="F43" s="317"/>
      <c r="G43" s="302"/>
      <c r="H43" s="190"/>
      <c r="I43" s="303"/>
      <c r="J43" s="190"/>
      <c r="K43" s="304"/>
      <c r="L43" s="305" t="str">
        <f t="shared" si="0"/>
        <v/>
      </c>
      <c r="M43" s="194"/>
      <c r="N43" s="200"/>
      <c r="O43" s="3">
        <f t="shared" si="2"/>
        <v>7</v>
      </c>
      <c r="P43" s="386" t="str">
        <f t="shared" si="3"/>
        <v/>
      </c>
      <c r="Q43" s="386" t="str">
        <f t="shared" si="4"/>
        <v/>
      </c>
      <c r="R43" s="386" t="str">
        <f t="shared" si="5"/>
        <v/>
      </c>
      <c r="S43" s="386" t="str">
        <f t="shared" si="6"/>
        <v/>
      </c>
    </row>
    <row r="44" spans="1:19" ht="16.5" customHeight="1" x14ac:dyDescent="0.35">
      <c r="A44" s="205" t="str">
        <f>IF(A40="Lun","Mar",IF(A40="Mar","Mer",IF(A40="Mer","Jeu",IF(A40="Jeu","Ven",IF(A40="Ven","Sam",IF(A40="Sam","Dim",IF(A40="Dim","Lun")))))))</f>
        <v>Lun</v>
      </c>
      <c r="B44" s="173">
        <f>B40+1</f>
        <v>44207</v>
      </c>
      <c r="C44" s="187"/>
      <c r="D44" s="312"/>
      <c r="E44" s="313"/>
      <c r="F44" s="284"/>
      <c r="G44" s="288"/>
      <c r="H44" s="57"/>
      <c r="I44" s="289"/>
      <c r="J44" s="57"/>
      <c r="K44" s="290"/>
      <c r="L44" s="291" t="str">
        <f t="shared" si="0"/>
        <v/>
      </c>
      <c r="M44" s="58"/>
      <c r="N44" s="120"/>
      <c r="O44" s="3">
        <f t="shared" si="2"/>
        <v>1</v>
      </c>
      <c r="P44" s="386" t="str">
        <f t="shared" si="3"/>
        <v/>
      </c>
      <c r="Q44" s="386" t="str">
        <f t="shared" si="4"/>
        <v/>
      </c>
      <c r="R44" s="386" t="str">
        <f t="shared" si="5"/>
        <v/>
      </c>
      <c r="S44" s="386" t="str">
        <f t="shared" si="6"/>
        <v/>
      </c>
    </row>
    <row r="45" spans="1:19" ht="16.5" customHeight="1" x14ac:dyDescent="0.35">
      <c r="A45" s="47"/>
      <c r="B45" s="101"/>
      <c r="C45" s="51"/>
      <c r="D45" s="292" t="s">
        <v>20</v>
      </c>
      <c r="E45" s="293"/>
      <c r="F45" s="294"/>
      <c r="G45" s="295"/>
      <c r="H45" s="20"/>
      <c r="I45" s="296"/>
      <c r="J45" s="20"/>
      <c r="K45" s="297"/>
      <c r="L45" s="298" t="str">
        <f t="shared" si="0"/>
        <v/>
      </c>
      <c r="M45" s="19"/>
      <c r="N45" s="25"/>
      <c r="O45" s="3">
        <f t="shared" si="2"/>
        <v>1</v>
      </c>
      <c r="P45" s="386">
        <f t="shared" si="3"/>
        <v>0.58333333333333337</v>
      </c>
      <c r="Q45" s="386">
        <f t="shared" si="4"/>
        <v>0.71875</v>
      </c>
      <c r="R45" s="386" t="str">
        <f t="shared" si="5"/>
        <v/>
      </c>
      <c r="S45" s="386" t="str">
        <f t="shared" si="6"/>
        <v/>
      </c>
    </row>
    <row r="46" spans="1:19" ht="16.5" customHeight="1" x14ac:dyDescent="0.35">
      <c r="A46" s="47"/>
      <c r="B46" s="101"/>
      <c r="C46" s="51"/>
      <c r="D46" s="292"/>
      <c r="E46" s="293"/>
      <c r="F46" s="294"/>
      <c r="G46" s="295"/>
      <c r="H46" s="20"/>
      <c r="I46" s="296"/>
      <c r="J46" s="20"/>
      <c r="K46" s="297"/>
      <c r="L46" s="298" t="str">
        <f t="shared" si="0"/>
        <v/>
      </c>
      <c r="M46" s="19"/>
      <c r="N46" s="25"/>
      <c r="O46" s="3">
        <f t="shared" si="2"/>
        <v>1</v>
      </c>
      <c r="P46" s="386" t="str">
        <f t="shared" si="3"/>
        <v/>
      </c>
      <c r="Q46" s="386" t="str">
        <f t="shared" si="4"/>
        <v/>
      </c>
      <c r="R46" s="386" t="str">
        <f t="shared" si="5"/>
        <v/>
      </c>
      <c r="S46" s="386" t="str">
        <f t="shared" si="6"/>
        <v/>
      </c>
    </row>
    <row r="47" spans="1:19" ht="16.5" customHeight="1" x14ac:dyDescent="0.35">
      <c r="A47" s="202"/>
      <c r="B47" s="204"/>
      <c r="C47" s="60"/>
      <c r="D47" s="309"/>
      <c r="E47" s="310"/>
      <c r="F47" s="317"/>
      <c r="G47" s="302"/>
      <c r="H47" s="190"/>
      <c r="I47" s="303"/>
      <c r="J47" s="190"/>
      <c r="K47" s="304"/>
      <c r="L47" s="305" t="str">
        <f t="shared" si="0"/>
        <v/>
      </c>
      <c r="M47" s="194"/>
      <c r="N47" s="200"/>
      <c r="O47" s="3">
        <f t="shared" si="2"/>
        <v>1</v>
      </c>
      <c r="P47" s="386" t="str">
        <f t="shared" si="3"/>
        <v/>
      </c>
      <c r="Q47" s="386" t="str">
        <f t="shared" si="4"/>
        <v/>
      </c>
      <c r="R47" s="386" t="str">
        <f t="shared" si="5"/>
        <v/>
      </c>
      <c r="S47" s="386" t="str">
        <f t="shared" si="6"/>
        <v/>
      </c>
    </row>
    <row r="48" spans="1:19" ht="16.5" customHeight="1" x14ac:dyDescent="0.35">
      <c r="A48" s="205" t="str">
        <f>IF(A44="Lun","Mar",IF(A44="Mar","Mer",IF(A44="Mer","Jeu",IF(A44="Jeu","Ven",IF(A44="Ven","Sam",IF(A44="Sam","Dim",IF(A44="Dim","Lun")))))))</f>
        <v>Mar</v>
      </c>
      <c r="B48" s="173">
        <f>B44+1</f>
        <v>44208</v>
      </c>
      <c r="C48" s="187"/>
      <c r="D48" s="312"/>
      <c r="E48" s="313"/>
      <c r="F48" s="284" t="s">
        <v>21</v>
      </c>
      <c r="G48" s="288"/>
      <c r="H48" s="57"/>
      <c r="I48" s="289"/>
      <c r="J48" s="57"/>
      <c r="K48" s="290"/>
      <c r="L48" s="291" t="str">
        <f t="shared" si="0"/>
        <v/>
      </c>
      <c r="M48" s="58"/>
      <c r="N48" s="120"/>
      <c r="O48" s="3">
        <f t="shared" si="2"/>
        <v>2</v>
      </c>
      <c r="P48" s="386" t="str">
        <f t="shared" si="3"/>
        <v/>
      </c>
      <c r="Q48" s="386" t="str">
        <f t="shared" si="4"/>
        <v/>
      </c>
      <c r="R48" s="386">
        <f t="shared" si="5"/>
        <v>0.14583333333333331</v>
      </c>
      <c r="S48" s="386">
        <f t="shared" si="6"/>
        <v>0.30208333333333331</v>
      </c>
    </row>
    <row r="49" spans="1:19" ht="16.5" customHeight="1" x14ac:dyDescent="0.35">
      <c r="A49" s="47"/>
      <c r="B49" s="101"/>
      <c r="C49" s="51"/>
      <c r="D49" s="292"/>
      <c r="E49" s="293"/>
      <c r="F49" s="294"/>
      <c r="G49" s="295"/>
      <c r="H49" s="20"/>
      <c r="I49" s="296"/>
      <c r="J49" s="20"/>
      <c r="K49" s="297"/>
      <c r="L49" s="298" t="str">
        <f t="shared" si="0"/>
        <v/>
      </c>
      <c r="M49" s="19"/>
      <c r="N49" s="25"/>
      <c r="O49" s="3">
        <f t="shared" si="2"/>
        <v>2</v>
      </c>
      <c r="P49" s="386" t="str">
        <f t="shared" si="3"/>
        <v/>
      </c>
      <c r="Q49" s="386" t="str">
        <f t="shared" si="4"/>
        <v/>
      </c>
      <c r="R49" s="386" t="str">
        <f t="shared" si="5"/>
        <v/>
      </c>
      <c r="S49" s="386" t="str">
        <f t="shared" si="6"/>
        <v/>
      </c>
    </row>
    <row r="50" spans="1:19" ht="16.5" customHeight="1" x14ac:dyDescent="0.35">
      <c r="A50" s="47"/>
      <c r="B50" s="101"/>
      <c r="C50" s="51"/>
      <c r="D50" s="292" t="s">
        <v>20</v>
      </c>
      <c r="E50" s="293"/>
      <c r="F50" s="294"/>
      <c r="G50" s="295"/>
      <c r="H50" s="20"/>
      <c r="I50" s="296"/>
      <c r="J50" s="20"/>
      <c r="K50" s="297"/>
      <c r="L50" s="298" t="str">
        <f t="shared" si="0"/>
        <v/>
      </c>
      <c r="M50" s="19"/>
      <c r="N50" s="25"/>
      <c r="O50" s="3">
        <f t="shared" si="2"/>
        <v>2</v>
      </c>
      <c r="P50" s="386">
        <f t="shared" si="3"/>
        <v>0.59375</v>
      </c>
      <c r="Q50" s="386">
        <f t="shared" si="4"/>
        <v>0.71875</v>
      </c>
      <c r="R50" s="386" t="str">
        <f t="shared" si="5"/>
        <v/>
      </c>
      <c r="S50" s="386" t="str">
        <f t="shared" si="6"/>
        <v/>
      </c>
    </row>
    <row r="51" spans="1:19" ht="16.5" customHeight="1" x14ac:dyDescent="0.35">
      <c r="A51" s="202"/>
      <c r="B51" s="204"/>
      <c r="C51" s="60"/>
      <c r="D51" s="309"/>
      <c r="E51" s="310"/>
      <c r="F51" s="317"/>
      <c r="G51" s="302"/>
      <c r="H51" s="190"/>
      <c r="I51" s="303"/>
      <c r="J51" s="190"/>
      <c r="K51" s="304"/>
      <c r="L51" s="305" t="str">
        <f t="shared" si="0"/>
        <v/>
      </c>
      <c r="M51" s="194"/>
      <c r="N51" s="200"/>
      <c r="O51" s="3">
        <f t="shared" si="2"/>
        <v>2</v>
      </c>
      <c r="P51" s="386" t="str">
        <f t="shared" si="3"/>
        <v/>
      </c>
      <c r="Q51" s="386" t="str">
        <f t="shared" si="4"/>
        <v/>
      </c>
      <c r="R51" s="386" t="str">
        <f t="shared" si="5"/>
        <v/>
      </c>
      <c r="S51" s="386" t="str">
        <f t="shared" si="6"/>
        <v/>
      </c>
    </row>
    <row r="52" spans="1:19" ht="16.5" customHeight="1" x14ac:dyDescent="0.35">
      <c r="A52" s="205" t="str">
        <f>IF(A48="Lun","Mar",IF(A48="Mar","Mer",IF(A48="Mer","Jeu",IF(A48="Jeu","Ven",IF(A48="Ven","Sam",IF(A48="Sam","Dim",IF(A48="Dim","Lun")))))))</f>
        <v>Mer</v>
      </c>
      <c r="B52" s="101">
        <f>B48+1</f>
        <v>44209</v>
      </c>
      <c r="C52" s="187"/>
      <c r="D52" s="292"/>
      <c r="E52" s="293"/>
      <c r="F52" s="294" t="s">
        <v>22</v>
      </c>
      <c r="G52" s="288"/>
      <c r="H52" s="242"/>
      <c r="I52" s="289"/>
      <c r="J52" s="242"/>
      <c r="K52" s="290"/>
      <c r="L52" s="291" t="str">
        <f t="shared" si="0"/>
        <v/>
      </c>
      <c r="M52" s="58"/>
      <c r="N52" s="25"/>
      <c r="O52" s="3">
        <f t="shared" si="2"/>
        <v>3</v>
      </c>
      <c r="P52" s="386" t="str">
        <f t="shared" si="3"/>
        <v/>
      </c>
      <c r="Q52" s="386" t="str">
        <f t="shared" si="4"/>
        <v/>
      </c>
      <c r="R52" s="386">
        <f t="shared" si="5"/>
        <v>0.1875</v>
      </c>
      <c r="S52" s="386">
        <f t="shared" si="6"/>
        <v>0.34375</v>
      </c>
    </row>
    <row r="53" spans="1:19" ht="16.5" customHeight="1" x14ac:dyDescent="0.35">
      <c r="A53" s="47"/>
      <c r="B53" s="101"/>
      <c r="C53" s="51"/>
      <c r="D53" s="292"/>
      <c r="E53" s="293"/>
      <c r="F53" s="294"/>
      <c r="G53" s="295"/>
      <c r="H53" s="20"/>
      <c r="I53" s="296"/>
      <c r="J53" s="20"/>
      <c r="K53" s="297"/>
      <c r="L53" s="298" t="str">
        <f t="shared" si="0"/>
        <v/>
      </c>
      <c r="M53" s="19"/>
      <c r="N53" s="25"/>
      <c r="O53" s="3">
        <f t="shared" si="2"/>
        <v>3</v>
      </c>
      <c r="P53" s="386" t="str">
        <f t="shared" si="3"/>
        <v/>
      </c>
      <c r="Q53" s="386" t="str">
        <f t="shared" si="4"/>
        <v/>
      </c>
      <c r="R53" s="386" t="str">
        <f t="shared" si="5"/>
        <v/>
      </c>
      <c r="S53" s="386" t="str">
        <f t="shared" si="6"/>
        <v/>
      </c>
    </row>
    <row r="54" spans="1:19" ht="16.5" customHeight="1" x14ac:dyDescent="0.35">
      <c r="A54" s="47"/>
      <c r="B54" s="101"/>
      <c r="C54" s="51"/>
      <c r="D54" s="292" t="s">
        <v>23</v>
      </c>
      <c r="E54" s="293"/>
      <c r="F54" s="294"/>
      <c r="G54" s="295"/>
      <c r="H54" s="20"/>
      <c r="I54" s="296"/>
      <c r="J54" s="20"/>
      <c r="K54" s="297"/>
      <c r="L54" s="298" t="str">
        <f t="shared" si="0"/>
        <v/>
      </c>
      <c r="M54" s="19"/>
      <c r="N54" s="25"/>
      <c r="O54" s="3">
        <f t="shared" si="2"/>
        <v>3</v>
      </c>
      <c r="P54" s="386">
        <f t="shared" si="3"/>
        <v>0.5625</v>
      </c>
      <c r="Q54" s="386">
        <f t="shared" si="4"/>
        <v>0.6875</v>
      </c>
      <c r="R54" s="386" t="str">
        <f t="shared" si="5"/>
        <v/>
      </c>
      <c r="S54" s="386" t="str">
        <f t="shared" si="6"/>
        <v/>
      </c>
    </row>
    <row r="55" spans="1:19" ht="15.9" customHeight="1" x14ac:dyDescent="0.35">
      <c r="A55" s="202"/>
      <c r="B55" s="204"/>
      <c r="C55" s="60"/>
      <c r="D55" s="309"/>
      <c r="E55" s="310"/>
      <c r="F55" s="317"/>
      <c r="G55" s="302"/>
      <c r="H55" s="190"/>
      <c r="I55" s="303"/>
      <c r="J55" s="190"/>
      <c r="K55" s="304"/>
      <c r="L55" s="305" t="str">
        <f t="shared" si="0"/>
        <v/>
      </c>
      <c r="M55" s="194"/>
      <c r="N55" s="200"/>
      <c r="O55" s="3">
        <f t="shared" si="2"/>
        <v>3</v>
      </c>
      <c r="P55" s="386" t="str">
        <f t="shared" si="3"/>
        <v/>
      </c>
      <c r="Q55" s="386" t="str">
        <f t="shared" si="4"/>
        <v/>
      </c>
      <c r="R55" s="386" t="str">
        <f t="shared" si="5"/>
        <v/>
      </c>
      <c r="S55" s="386" t="str">
        <f t="shared" si="6"/>
        <v/>
      </c>
    </row>
    <row r="56" spans="1:19" ht="15.9" customHeight="1" x14ac:dyDescent="0.35">
      <c r="A56" s="205" t="str">
        <f>IF(A52="Lun","Mar",IF(A52="Mar","Mer",IF(A52="Mer","Jeu",IF(A52="Jeu","Ven",IF(A52="Ven","Sam",IF(A52="Sam","Dim",IF(A52="Dim","Lun")))))))</f>
        <v>Jeu</v>
      </c>
      <c r="B56" s="173">
        <f>B52+1</f>
        <v>44210</v>
      </c>
      <c r="C56" s="187"/>
      <c r="D56" s="312"/>
      <c r="E56" s="313"/>
      <c r="F56" s="284" t="s">
        <v>24</v>
      </c>
      <c r="G56" s="288"/>
      <c r="H56" s="57"/>
      <c r="I56" s="289"/>
      <c r="J56" s="57"/>
      <c r="K56" s="290"/>
      <c r="L56" s="291" t="str">
        <f t="shared" si="0"/>
        <v/>
      </c>
      <c r="M56" s="58"/>
      <c r="N56" s="120"/>
      <c r="O56" s="3">
        <f t="shared" si="2"/>
        <v>4</v>
      </c>
      <c r="P56" s="386" t="str">
        <f t="shared" si="3"/>
        <v/>
      </c>
      <c r="Q56" s="386" t="str">
        <f t="shared" si="4"/>
        <v/>
      </c>
      <c r="R56" s="386">
        <f t="shared" si="5"/>
        <v>0.21874999999999997</v>
      </c>
      <c r="S56" s="386">
        <f t="shared" si="6"/>
        <v>0.375</v>
      </c>
    </row>
    <row r="57" spans="1:19" ht="16.5" customHeight="1" x14ac:dyDescent="0.35">
      <c r="A57" s="47"/>
      <c r="B57" s="70"/>
      <c r="C57" s="23"/>
      <c r="D57" s="292"/>
      <c r="E57" s="293"/>
      <c r="F57" s="294"/>
      <c r="G57" s="295"/>
      <c r="H57" s="20"/>
      <c r="I57" s="296"/>
      <c r="J57" s="20"/>
      <c r="K57" s="297"/>
      <c r="L57" s="298" t="str">
        <f t="shared" si="0"/>
        <v/>
      </c>
      <c r="M57" s="19"/>
      <c r="N57" s="25"/>
      <c r="O57" s="3">
        <f t="shared" si="2"/>
        <v>4</v>
      </c>
      <c r="P57" s="386" t="str">
        <f t="shared" si="3"/>
        <v/>
      </c>
      <c r="Q57" s="386" t="str">
        <f t="shared" si="4"/>
        <v/>
      </c>
      <c r="R57" s="386" t="str">
        <f t="shared" si="5"/>
        <v/>
      </c>
      <c r="S57" s="386" t="str">
        <f t="shared" si="6"/>
        <v/>
      </c>
    </row>
    <row r="58" spans="1:19" ht="16.5" customHeight="1" x14ac:dyDescent="0.35">
      <c r="A58" s="47"/>
      <c r="B58" s="70"/>
      <c r="C58" s="23"/>
      <c r="D58" s="292" t="s">
        <v>20</v>
      </c>
      <c r="E58" s="293"/>
      <c r="F58" s="294"/>
      <c r="G58" s="295"/>
      <c r="H58" s="20"/>
      <c r="I58" s="296"/>
      <c r="J58" s="20"/>
      <c r="K58" s="297"/>
      <c r="L58" s="298" t="str">
        <f t="shared" si="0"/>
        <v/>
      </c>
      <c r="M58" s="19"/>
      <c r="N58" s="25"/>
      <c r="O58" s="3">
        <f t="shared" si="2"/>
        <v>4</v>
      </c>
      <c r="P58" s="386">
        <f t="shared" si="3"/>
        <v>0.59375</v>
      </c>
      <c r="Q58" s="386">
        <f t="shared" si="4"/>
        <v>0.71875</v>
      </c>
      <c r="R58" s="386" t="str">
        <f t="shared" si="5"/>
        <v/>
      </c>
      <c r="S58" s="386" t="str">
        <f t="shared" si="6"/>
        <v/>
      </c>
    </row>
    <row r="59" spans="1:19" ht="16.5" customHeight="1" x14ac:dyDescent="0.35">
      <c r="A59" s="202"/>
      <c r="B59" s="203"/>
      <c r="C59" s="201"/>
      <c r="D59" s="309"/>
      <c r="E59" s="310"/>
      <c r="F59" s="317"/>
      <c r="G59" s="302"/>
      <c r="H59" s="190"/>
      <c r="I59" s="303"/>
      <c r="J59" s="190"/>
      <c r="K59" s="304"/>
      <c r="L59" s="305" t="str">
        <f t="shared" si="0"/>
        <v/>
      </c>
      <c r="M59" s="194"/>
      <c r="N59" s="200"/>
      <c r="O59" s="3">
        <f t="shared" si="2"/>
        <v>4</v>
      </c>
      <c r="P59" s="386" t="str">
        <f t="shared" si="3"/>
        <v/>
      </c>
      <c r="Q59" s="386" t="str">
        <f t="shared" si="4"/>
        <v/>
      </c>
      <c r="R59" s="386" t="str">
        <f t="shared" si="5"/>
        <v/>
      </c>
      <c r="S59" s="386" t="str">
        <f t="shared" si="6"/>
        <v/>
      </c>
    </row>
    <row r="60" spans="1:19" ht="16.5" customHeight="1" x14ac:dyDescent="0.35">
      <c r="A60" s="205" t="str">
        <f>IF(A56="Lun","Mar",IF(A56="Mar","Mer",IF(A56="Mer","Jeu",IF(A56="Jeu","Ven",IF(A56="Ven","Sam",IF(A56="Sam","Dim",IF(A56="Dim","Lun")))))))</f>
        <v>Ven</v>
      </c>
      <c r="B60" s="173">
        <f>B56+1</f>
        <v>44211</v>
      </c>
      <c r="C60" s="187"/>
      <c r="D60" s="312"/>
      <c r="E60" s="313"/>
      <c r="F60" s="284" t="s">
        <v>12</v>
      </c>
      <c r="G60" s="288"/>
      <c r="H60" s="57"/>
      <c r="I60" s="289"/>
      <c r="J60" s="57"/>
      <c r="K60" s="290"/>
      <c r="L60" s="291" t="str">
        <f t="shared" si="0"/>
        <v/>
      </c>
      <c r="M60" s="58"/>
      <c r="N60" s="120"/>
      <c r="O60" s="3">
        <f t="shared" si="2"/>
        <v>5</v>
      </c>
      <c r="P60" s="386" t="str">
        <f t="shared" si="3"/>
        <v/>
      </c>
      <c r="Q60" s="386" t="str">
        <f t="shared" si="4"/>
        <v/>
      </c>
      <c r="R60" s="386">
        <f t="shared" si="5"/>
        <v>0.24999999999999997</v>
      </c>
      <c r="S60" s="386">
        <f t="shared" si="6"/>
        <v>0.40625</v>
      </c>
    </row>
    <row r="61" spans="1:19" ht="16.5" customHeight="1" x14ac:dyDescent="0.35">
      <c r="A61" s="53"/>
      <c r="B61" s="65"/>
      <c r="C61" s="23"/>
      <c r="D61" s="292"/>
      <c r="E61" s="293"/>
      <c r="F61" s="294"/>
      <c r="G61" s="295"/>
      <c r="H61" s="20"/>
      <c r="I61" s="296"/>
      <c r="J61" s="20"/>
      <c r="K61" s="297"/>
      <c r="L61" s="298" t="str">
        <f t="shared" si="0"/>
        <v/>
      </c>
      <c r="M61" s="19"/>
      <c r="N61" s="25"/>
      <c r="O61" s="3">
        <f t="shared" si="2"/>
        <v>5</v>
      </c>
      <c r="P61" s="386" t="str">
        <f t="shared" si="3"/>
        <v/>
      </c>
      <c r="Q61" s="386" t="str">
        <f t="shared" si="4"/>
        <v/>
      </c>
      <c r="R61" s="386" t="str">
        <f t="shared" si="5"/>
        <v/>
      </c>
      <c r="S61" s="386" t="str">
        <f t="shared" si="6"/>
        <v/>
      </c>
    </row>
    <row r="62" spans="1:19" ht="16.5" customHeight="1" x14ac:dyDescent="0.35">
      <c r="A62" s="44"/>
      <c r="B62" s="65"/>
      <c r="C62" s="23"/>
      <c r="D62" s="292" t="s">
        <v>25</v>
      </c>
      <c r="E62" s="293"/>
      <c r="F62" s="294"/>
      <c r="G62" s="295"/>
      <c r="H62" s="20"/>
      <c r="I62" s="296"/>
      <c r="J62" s="20"/>
      <c r="K62" s="297"/>
      <c r="L62" s="298" t="str">
        <f t="shared" si="0"/>
        <v/>
      </c>
      <c r="M62" s="19"/>
      <c r="N62" s="25"/>
      <c r="O62" s="3">
        <f t="shared" si="2"/>
        <v>5</v>
      </c>
      <c r="P62" s="386">
        <f t="shared" si="3"/>
        <v>0.63541666666666663</v>
      </c>
      <c r="Q62" s="386">
        <f t="shared" si="4"/>
        <v>0.76041666666666663</v>
      </c>
      <c r="R62" s="386" t="str">
        <f t="shared" si="5"/>
        <v/>
      </c>
      <c r="S62" s="386" t="str">
        <f t="shared" si="6"/>
        <v/>
      </c>
    </row>
    <row r="63" spans="1:19" ht="16.5" customHeight="1" x14ac:dyDescent="0.35">
      <c r="A63" s="202"/>
      <c r="B63" s="203"/>
      <c r="C63" s="201"/>
      <c r="D63" s="309"/>
      <c r="E63" s="310"/>
      <c r="F63" s="317"/>
      <c r="G63" s="302"/>
      <c r="H63" s="190"/>
      <c r="I63" s="303"/>
      <c r="J63" s="190"/>
      <c r="K63" s="304"/>
      <c r="L63" s="305" t="str">
        <f t="shared" si="0"/>
        <v/>
      </c>
      <c r="M63" s="194"/>
      <c r="N63" s="200"/>
      <c r="O63" s="3">
        <f t="shared" si="2"/>
        <v>5</v>
      </c>
      <c r="P63" s="386" t="str">
        <f t="shared" si="3"/>
        <v/>
      </c>
      <c r="Q63" s="386" t="str">
        <f t="shared" si="4"/>
        <v/>
      </c>
      <c r="R63" s="386" t="str">
        <f t="shared" si="5"/>
        <v/>
      </c>
      <c r="S63" s="386" t="str">
        <f t="shared" si="6"/>
        <v/>
      </c>
    </row>
    <row r="64" spans="1:19" ht="16.5" customHeight="1" x14ac:dyDescent="0.35">
      <c r="A64" s="205" t="str">
        <f>IF(A60="Lun","Mar",IF(A60="Mar","Mer",IF(A60="Mer","Jeu",IF(A60="Jeu","Ven",IF(A60="Ven","Sam",IF(A60="Sam","Dim",IF(A60="Dim","Lun")))))))</f>
        <v>Sam</v>
      </c>
      <c r="B64" s="173">
        <f>B60+1</f>
        <v>44212</v>
      </c>
      <c r="C64" s="187"/>
      <c r="D64" s="312"/>
      <c r="E64" s="313"/>
      <c r="F64" s="284" t="s">
        <v>12</v>
      </c>
      <c r="G64" s="288"/>
      <c r="H64" s="57"/>
      <c r="I64" s="289"/>
      <c r="J64" s="57"/>
      <c r="K64" s="290"/>
      <c r="L64" s="291" t="str">
        <f t="shared" si="0"/>
        <v/>
      </c>
      <c r="M64" s="58"/>
      <c r="N64" s="120"/>
      <c r="O64" s="3">
        <f t="shared" si="2"/>
        <v>6</v>
      </c>
      <c r="P64" s="386" t="str">
        <f t="shared" si="3"/>
        <v/>
      </c>
      <c r="Q64" s="386" t="str">
        <f t="shared" si="4"/>
        <v/>
      </c>
      <c r="R64" s="386">
        <f t="shared" si="5"/>
        <v>0.24999999999999997</v>
      </c>
      <c r="S64" s="386">
        <f t="shared" si="6"/>
        <v>0.40625</v>
      </c>
    </row>
    <row r="65" spans="1:19" ht="16.5" customHeight="1" x14ac:dyDescent="0.35">
      <c r="A65" s="44"/>
      <c r="B65" s="65"/>
      <c r="C65" s="51"/>
      <c r="D65" s="292"/>
      <c r="E65" s="293"/>
      <c r="F65" s="294"/>
      <c r="G65" s="295"/>
      <c r="H65" s="20"/>
      <c r="I65" s="296"/>
      <c r="J65" s="20"/>
      <c r="K65" s="297"/>
      <c r="L65" s="298" t="str">
        <f t="shared" si="0"/>
        <v/>
      </c>
      <c r="M65" s="19"/>
      <c r="N65" s="25"/>
      <c r="O65" s="3">
        <f t="shared" si="2"/>
        <v>6</v>
      </c>
      <c r="P65" s="386" t="str">
        <f t="shared" si="3"/>
        <v/>
      </c>
      <c r="Q65" s="386" t="str">
        <f t="shared" si="4"/>
        <v/>
      </c>
      <c r="R65" s="386" t="str">
        <f t="shared" si="5"/>
        <v/>
      </c>
      <c r="S65" s="386" t="str">
        <f t="shared" si="6"/>
        <v/>
      </c>
    </row>
    <row r="66" spans="1:19" ht="16.5" customHeight="1" x14ac:dyDescent="0.35">
      <c r="A66" s="44"/>
      <c r="B66" s="65"/>
      <c r="C66" s="51"/>
      <c r="D66" s="292"/>
      <c r="E66" s="293"/>
      <c r="F66" s="294"/>
      <c r="G66" s="295"/>
      <c r="H66" s="20"/>
      <c r="I66" s="296"/>
      <c r="J66" s="20"/>
      <c r="K66" s="297"/>
      <c r="L66" s="298" t="str">
        <f t="shared" si="0"/>
        <v/>
      </c>
      <c r="M66" s="19"/>
      <c r="N66" s="25"/>
      <c r="O66" s="3">
        <f t="shared" si="2"/>
        <v>6</v>
      </c>
      <c r="P66" s="386" t="str">
        <f t="shared" si="3"/>
        <v/>
      </c>
      <c r="Q66" s="386" t="str">
        <f t="shared" si="4"/>
        <v/>
      </c>
      <c r="R66" s="386" t="str">
        <f t="shared" si="5"/>
        <v/>
      </c>
      <c r="S66" s="386" t="str">
        <f t="shared" si="6"/>
        <v/>
      </c>
    </row>
    <row r="67" spans="1:19" ht="16.5" customHeight="1" x14ac:dyDescent="0.35">
      <c r="A67" s="202"/>
      <c r="B67" s="204"/>
      <c r="C67" s="60"/>
      <c r="D67" s="309"/>
      <c r="E67" s="310"/>
      <c r="F67" s="317"/>
      <c r="G67" s="302"/>
      <c r="H67" s="190"/>
      <c r="I67" s="303"/>
      <c r="J67" s="190"/>
      <c r="K67" s="304"/>
      <c r="L67" s="305" t="str">
        <f t="shared" si="0"/>
        <v/>
      </c>
      <c r="M67" s="194"/>
      <c r="N67" s="200"/>
      <c r="O67" s="3">
        <f t="shared" si="2"/>
        <v>6</v>
      </c>
      <c r="P67" s="386" t="str">
        <f t="shared" si="3"/>
        <v/>
      </c>
      <c r="Q67" s="386" t="str">
        <f t="shared" si="4"/>
        <v/>
      </c>
      <c r="R67" s="386" t="str">
        <f t="shared" si="5"/>
        <v/>
      </c>
      <c r="S67" s="386" t="str">
        <f t="shared" si="6"/>
        <v/>
      </c>
    </row>
    <row r="68" spans="1:19" ht="16.5" customHeight="1" x14ac:dyDescent="0.35">
      <c r="A68" s="205" t="str">
        <f>IF(A64="Lun","Mar",IF(A64="Mar","Mer",IF(A64="Mer","Jeu",IF(A64="Jeu","Ven",IF(A64="Ven","Sam",IF(A64="Sam","Dim",IF(A64="Dim","Lun")))))))</f>
        <v>Dim</v>
      </c>
      <c r="B68" s="173">
        <f>B64+1</f>
        <v>44213</v>
      </c>
      <c r="C68" s="187"/>
      <c r="D68" s="312"/>
      <c r="E68" s="313"/>
      <c r="F68" s="284"/>
      <c r="G68" s="288"/>
      <c r="H68" s="57"/>
      <c r="I68" s="289"/>
      <c r="J68" s="57"/>
      <c r="K68" s="290"/>
      <c r="L68" s="291" t="str">
        <f t="shared" si="0"/>
        <v/>
      </c>
      <c r="M68" s="58"/>
      <c r="N68" s="120"/>
      <c r="O68" s="3">
        <f t="shared" ref="O68:O131" si="7">IF(B68="",O67,WEEKDAY(B68,2))</f>
        <v>7</v>
      </c>
      <c r="P68" s="386" t="str">
        <f t="shared" ref="P68:P131" si="8">IF(D68="","",MOD(VALUE(LEFT(D68,2)&amp;":"&amp;RIGHT(D68,2))-IF(O68=1,1/24,0.75/24),1))</f>
        <v/>
      </c>
      <c r="Q68" s="386" t="str">
        <f t="shared" ref="Q68:Q131" si="9">IF(D68="","",MOD(VALUE(LEFT(D68,2)&amp;":"&amp;RIGHT(D68,2))+(2.25/24),1))</f>
        <v/>
      </c>
      <c r="R68" s="386" t="str">
        <f t="shared" ref="R68:R131" si="10">IF(F68="","",MOD(VALUE(LEFT(F68,2)&amp;":"&amp;RIGHT(F68,2))-(1.25/24),1))</f>
        <v/>
      </c>
      <c r="S68" s="386" t="str">
        <f t="shared" ref="S68:S131" si="11">IF(F68="","",MOD(VALUE(LEFT(F68,2)&amp;":"&amp;RIGHT(F68,2))+(2.5/24),1))</f>
        <v/>
      </c>
    </row>
    <row r="69" spans="1:19" ht="16.5" customHeight="1" x14ac:dyDescent="0.35">
      <c r="A69" s="73"/>
      <c r="B69" s="102"/>
      <c r="C69" s="23"/>
      <c r="D69" s="292"/>
      <c r="E69" s="293"/>
      <c r="F69" s="294"/>
      <c r="G69" s="295"/>
      <c r="H69" s="20"/>
      <c r="I69" s="296"/>
      <c r="J69" s="20"/>
      <c r="K69" s="297"/>
      <c r="L69" s="298" t="str">
        <f t="shared" si="0"/>
        <v/>
      </c>
      <c r="M69" s="19"/>
      <c r="N69" s="25"/>
      <c r="O69" s="3">
        <f t="shared" si="7"/>
        <v>7</v>
      </c>
      <c r="P69" s="386" t="str">
        <f t="shared" si="8"/>
        <v/>
      </c>
      <c r="Q69" s="386" t="str">
        <f t="shared" si="9"/>
        <v/>
      </c>
      <c r="R69" s="386" t="str">
        <f t="shared" si="10"/>
        <v/>
      </c>
      <c r="S69" s="386" t="str">
        <f t="shared" si="11"/>
        <v/>
      </c>
    </row>
    <row r="70" spans="1:19" ht="16.5" customHeight="1" x14ac:dyDescent="0.35">
      <c r="A70" s="73"/>
      <c r="B70" s="102"/>
      <c r="C70" s="23"/>
      <c r="D70" s="292"/>
      <c r="E70" s="293"/>
      <c r="F70" s="294"/>
      <c r="G70" s="295"/>
      <c r="H70" s="20"/>
      <c r="I70" s="296"/>
      <c r="J70" s="20"/>
      <c r="K70" s="297"/>
      <c r="L70" s="298" t="str">
        <f t="shared" ref="L70:L133" si="12">IF(H70="","",J70-H70)</f>
        <v/>
      </c>
      <c r="M70" s="19"/>
      <c r="N70" s="25"/>
      <c r="O70" s="3">
        <f t="shared" si="7"/>
        <v>7</v>
      </c>
      <c r="P70" s="386" t="str">
        <f t="shared" si="8"/>
        <v/>
      </c>
      <c r="Q70" s="386" t="str">
        <f t="shared" si="9"/>
        <v/>
      </c>
      <c r="R70" s="386" t="str">
        <f t="shared" si="10"/>
        <v/>
      </c>
      <c r="S70" s="386" t="str">
        <f t="shared" si="11"/>
        <v/>
      </c>
    </row>
    <row r="71" spans="1:19" ht="16.5" customHeight="1" x14ac:dyDescent="0.35">
      <c r="A71" s="198"/>
      <c r="B71" s="199"/>
      <c r="C71" s="201"/>
      <c r="D71" s="309"/>
      <c r="E71" s="310"/>
      <c r="F71" s="317"/>
      <c r="G71" s="302"/>
      <c r="H71" s="190"/>
      <c r="I71" s="303"/>
      <c r="J71" s="190"/>
      <c r="K71" s="304"/>
      <c r="L71" s="305" t="str">
        <f t="shared" si="12"/>
        <v/>
      </c>
      <c r="M71" s="194"/>
      <c r="N71" s="200"/>
      <c r="O71" s="3">
        <f t="shared" si="7"/>
        <v>7</v>
      </c>
      <c r="P71" s="386" t="str">
        <f t="shared" si="8"/>
        <v/>
      </c>
      <c r="Q71" s="386" t="str">
        <f t="shared" si="9"/>
        <v/>
      </c>
      <c r="R71" s="386" t="str">
        <f t="shared" si="10"/>
        <v/>
      </c>
      <c r="S71" s="386" t="str">
        <f t="shared" si="11"/>
        <v/>
      </c>
    </row>
    <row r="72" spans="1:19" ht="16.5" customHeight="1" x14ac:dyDescent="0.35">
      <c r="A72" s="205" t="str">
        <f>IF(A68="Lun","Mar",IF(A68="Mar","Mer",IF(A68="Mer","Jeu",IF(A68="Jeu","Ven",IF(A68="Ven","Sam",IF(A68="Sam","Dim",IF(A68="Dim","Lun")))))))</f>
        <v>Lun</v>
      </c>
      <c r="B72" s="173">
        <f>B68+1</f>
        <v>44214</v>
      </c>
      <c r="C72" s="187"/>
      <c r="D72" s="312"/>
      <c r="E72" s="313"/>
      <c r="F72" s="284"/>
      <c r="G72" s="288"/>
      <c r="H72" s="57"/>
      <c r="I72" s="289"/>
      <c r="J72" s="57"/>
      <c r="K72" s="290"/>
      <c r="L72" s="291" t="str">
        <f t="shared" si="12"/>
        <v/>
      </c>
      <c r="M72" s="58"/>
      <c r="N72" s="120"/>
      <c r="O72" s="3">
        <f t="shared" si="7"/>
        <v>1</v>
      </c>
      <c r="P72" s="386" t="str">
        <f t="shared" si="8"/>
        <v/>
      </c>
      <c r="Q72" s="386" t="str">
        <f t="shared" si="9"/>
        <v/>
      </c>
      <c r="R72" s="386" t="str">
        <f t="shared" si="10"/>
        <v/>
      </c>
      <c r="S72" s="386" t="str">
        <f t="shared" si="11"/>
        <v/>
      </c>
    </row>
    <row r="73" spans="1:19" ht="16.5" customHeight="1" x14ac:dyDescent="0.35">
      <c r="A73" s="47"/>
      <c r="B73" s="101"/>
      <c r="C73" s="51"/>
      <c r="D73" s="292" t="s">
        <v>26</v>
      </c>
      <c r="E73" s="293"/>
      <c r="F73" s="294"/>
      <c r="G73" s="295"/>
      <c r="H73" s="20"/>
      <c r="I73" s="296"/>
      <c r="J73" s="20"/>
      <c r="K73" s="297"/>
      <c r="L73" s="298" t="str">
        <f t="shared" si="12"/>
        <v/>
      </c>
      <c r="M73" s="19"/>
      <c r="N73" s="25"/>
      <c r="O73" s="3">
        <f t="shared" si="7"/>
        <v>1</v>
      </c>
      <c r="P73" s="386">
        <f t="shared" si="8"/>
        <v>0.34375</v>
      </c>
      <c r="Q73" s="386">
        <f t="shared" si="9"/>
        <v>0.47916666666666669</v>
      </c>
      <c r="R73" s="386" t="str">
        <f t="shared" si="10"/>
        <v/>
      </c>
      <c r="S73" s="386" t="str">
        <f t="shared" si="11"/>
        <v/>
      </c>
    </row>
    <row r="74" spans="1:19" ht="16.5" customHeight="1" x14ac:dyDescent="0.35">
      <c r="A74" s="47"/>
      <c r="B74" s="101"/>
      <c r="C74" s="51"/>
      <c r="D74" s="292"/>
      <c r="E74" s="293"/>
      <c r="F74" s="294"/>
      <c r="G74" s="295"/>
      <c r="H74" s="20"/>
      <c r="I74" s="296"/>
      <c r="J74" s="20"/>
      <c r="K74" s="297"/>
      <c r="L74" s="298" t="str">
        <f t="shared" si="12"/>
        <v/>
      </c>
      <c r="M74" s="19"/>
      <c r="N74" s="25"/>
      <c r="O74" s="3">
        <f t="shared" si="7"/>
        <v>1</v>
      </c>
      <c r="P74" s="386" t="str">
        <f t="shared" si="8"/>
        <v/>
      </c>
      <c r="Q74" s="386" t="str">
        <f t="shared" si="9"/>
        <v/>
      </c>
      <c r="R74" s="386" t="str">
        <f t="shared" si="10"/>
        <v/>
      </c>
      <c r="S74" s="386" t="str">
        <f t="shared" si="11"/>
        <v/>
      </c>
    </row>
    <row r="75" spans="1:19" ht="16.5" customHeight="1" x14ac:dyDescent="0.35">
      <c r="A75" s="202"/>
      <c r="B75" s="204"/>
      <c r="C75" s="60"/>
      <c r="D75" s="309"/>
      <c r="E75" s="310"/>
      <c r="F75" s="317"/>
      <c r="G75" s="302"/>
      <c r="H75" s="190"/>
      <c r="I75" s="303"/>
      <c r="J75" s="190"/>
      <c r="K75" s="304"/>
      <c r="L75" s="305" t="str">
        <f t="shared" si="12"/>
        <v/>
      </c>
      <c r="M75" s="194"/>
      <c r="N75" s="200"/>
      <c r="O75" s="3">
        <f t="shared" si="7"/>
        <v>1</v>
      </c>
      <c r="P75" s="386" t="str">
        <f t="shared" si="8"/>
        <v/>
      </c>
      <c r="Q75" s="386" t="str">
        <f t="shared" si="9"/>
        <v/>
      </c>
      <c r="R75" s="386" t="str">
        <f t="shared" si="10"/>
        <v/>
      </c>
      <c r="S75" s="386" t="str">
        <f t="shared" si="11"/>
        <v/>
      </c>
    </row>
    <row r="76" spans="1:19" ht="16.5" customHeight="1" x14ac:dyDescent="0.35">
      <c r="A76" s="205" t="str">
        <f>IF(A72="Lun","Mar",IF(A72="Mar","Mer",IF(A72="Mer","Jeu",IF(A72="Jeu","Ven",IF(A72="Ven","Sam",IF(A72="Sam","Dim",IF(A72="Dim","Lun")))))))</f>
        <v>Mar</v>
      </c>
      <c r="B76" s="173">
        <f>B72+1</f>
        <v>44215</v>
      </c>
      <c r="C76" s="187"/>
      <c r="D76" s="312"/>
      <c r="E76" s="313"/>
      <c r="F76" s="284" t="s">
        <v>12</v>
      </c>
      <c r="G76" s="288"/>
      <c r="H76" s="57"/>
      <c r="I76" s="289"/>
      <c r="J76" s="57"/>
      <c r="K76" s="290"/>
      <c r="L76" s="291" t="str">
        <f t="shared" si="12"/>
        <v/>
      </c>
      <c r="M76" s="58"/>
      <c r="N76" s="120"/>
      <c r="O76" s="3">
        <f t="shared" si="7"/>
        <v>2</v>
      </c>
      <c r="P76" s="386" t="str">
        <f t="shared" si="8"/>
        <v/>
      </c>
      <c r="Q76" s="386" t="str">
        <f t="shared" si="9"/>
        <v/>
      </c>
      <c r="R76" s="386">
        <f t="shared" si="10"/>
        <v>0.24999999999999997</v>
      </c>
      <c r="S76" s="386">
        <f t="shared" si="11"/>
        <v>0.40625</v>
      </c>
    </row>
    <row r="77" spans="1:19" ht="16.5" customHeight="1" x14ac:dyDescent="0.35">
      <c r="A77" s="47"/>
      <c r="B77" s="101"/>
      <c r="C77" s="51"/>
      <c r="D77" s="292"/>
      <c r="E77" s="293"/>
      <c r="F77" s="294"/>
      <c r="G77" s="295"/>
      <c r="H77" s="20"/>
      <c r="I77" s="296"/>
      <c r="J77" s="20"/>
      <c r="K77" s="297"/>
      <c r="L77" s="298" t="str">
        <f t="shared" si="12"/>
        <v/>
      </c>
      <c r="M77" s="19"/>
      <c r="N77" s="25"/>
      <c r="O77" s="3">
        <f t="shared" si="7"/>
        <v>2</v>
      </c>
      <c r="P77" s="386" t="str">
        <f t="shared" si="8"/>
        <v/>
      </c>
      <c r="Q77" s="386" t="str">
        <f t="shared" si="9"/>
        <v/>
      </c>
      <c r="R77" s="386" t="str">
        <f t="shared" si="10"/>
        <v/>
      </c>
      <c r="S77" s="386" t="str">
        <f t="shared" si="11"/>
        <v/>
      </c>
    </row>
    <row r="78" spans="1:19" ht="16.5" customHeight="1" x14ac:dyDescent="0.35">
      <c r="A78" s="47"/>
      <c r="B78" s="101"/>
      <c r="C78" s="51"/>
      <c r="D78" s="294" t="s">
        <v>27</v>
      </c>
      <c r="E78" s="293"/>
      <c r="F78" s="294"/>
      <c r="G78" s="295"/>
      <c r="H78" s="20"/>
      <c r="I78" s="296"/>
      <c r="J78" s="20"/>
      <c r="K78" s="297"/>
      <c r="L78" s="298" t="str">
        <f t="shared" si="12"/>
        <v/>
      </c>
      <c r="M78" s="19"/>
      <c r="N78" s="25"/>
      <c r="O78" s="3">
        <f t="shared" si="7"/>
        <v>2</v>
      </c>
      <c r="P78" s="386">
        <f t="shared" si="8"/>
        <v>0.73958333333333337</v>
      </c>
      <c r="Q78" s="386">
        <f t="shared" si="9"/>
        <v>0.86458333333333337</v>
      </c>
      <c r="R78" s="386" t="str">
        <f t="shared" si="10"/>
        <v/>
      </c>
      <c r="S78" s="386" t="str">
        <f t="shared" si="11"/>
        <v/>
      </c>
    </row>
    <row r="79" spans="1:19" ht="16.5" customHeight="1" x14ac:dyDescent="0.35">
      <c r="A79" s="202"/>
      <c r="B79" s="204"/>
      <c r="C79" s="51"/>
      <c r="D79" s="309"/>
      <c r="E79" s="310"/>
      <c r="F79" s="317"/>
      <c r="G79" s="295"/>
      <c r="H79" s="20"/>
      <c r="I79" s="296"/>
      <c r="J79" s="20"/>
      <c r="K79" s="297"/>
      <c r="L79" s="298" t="str">
        <f t="shared" si="12"/>
        <v/>
      </c>
      <c r="M79" s="19"/>
      <c r="N79" s="200"/>
      <c r="O79" s="3">
        <f t="shared" si="7"/>
        <v>2</v>
      </c>
      <c r="P79" s="386" t="str">
        <f t="shared" si="8"/>
        <v/>
      </c>
      <c r="Q79" s="386" t="str">
        <f t="shared" si="9"/>
        <v/>
      </c>
      <c r="R79" s="386" t="str">
        <f t="shared" si="10"/>
        <v/>
      </c>
      <c r="S79" s="386" t="str">
        <f t="shared" si="11"/>
        <v/>
      </c>
    </row>
    <row r="80" spans="1:19" ht="16.5" customHeight="1" x14ac:dyDescent="0.35">
      <c r="A80" s="205" t="str">
        <f>IF(A76="Lun","Mar",IF(A76="Mar","Mer",IF(A76="Mer","Jeu",IF(A76="Jeu","Ven",IF(A76="Ven","Sam",IF(A76="Sam","Dim",IF(A76="Dim","Lun")))))))</f>
        <v>Mer</v>
      </c>
      <c r="B80" s="173">
        <f>B76+1</f>
        <v>44216</v>
      </c>
      <c r="C80" s="210"/>
      <c r="D80" s="312"/>
      <c r="E80" s="313"/>
      <c r="F80" s="284" t="s">
        <v>12</v>
      </c>
      <c r="G80" s="318"/>
      <c r="H80" s="211"/>
      <c r="I80" s="319"/>
      <c r="J80" s="211"/>
      <c r="K80" s="320"/>
      <c r="L80" s="321" t="str">
        <f t="shared" si="12"/>
        <v/>
      </c>
      <c r="M80" s="212"/>
      <c r="N80" s="120"/>
      <c r="O80" s="3">
        <f t="shared" si="7"/>
        <v>3</v>
      </c>
      <c r="P80" s="386" t="str">
        <f t="shared" si="8"/>
        <v/>
      </c>
      <c r="Q80" s="386" t="str">
        <f t="shared" si="9"/>
        <v/>
      </c>
      <c r="R80" s="386">
        <f t="shared" si="10"/>
        <v>0.24999999999999997</v>
      </c>
      <c r="S80" s="386">
        <f t="shared" si="11"/>
        <v>0.40625</v>
      </c>
    </row>
    <row r="81" spans="1:19" ht="16.5" customHeight="1" x14ac:dyDescent="0.35">
      <c r="A81" s="47"/>
      <c r="B81" s="70"/>
      <c r="C81" s="27"/>
      <c r="D81" s="292"/>
      <c r="E81" s="293"/>
      <c r="F81" s="294"/>
      <c r="G81" s="322"/>
      <c r="H81" s="29"/>
      <c r="I81" s="323"/>
      <c r="J81" s="29"/>
      <c r="K81" s="324"/>
      <c r="L81" s="35" t="str">
        <f t="shared" si="12"/>
        <v/>
      </c>
      <c r="M81" s="28"/>
      <c r="N81" s="25"/>
      <c r="O81" s="3">
        <f t="shared" si="7"/>
        <v>3</v>
      </c>
      <c r="P81" s="386" t="str">
        <f t="shared" si="8"/>
        <v/>
      </c>
      <c r="Q81" s="386" t="str">
        <f t="shared" si="9"/>
        <v/>
      </c>
      <c r="R81" s="386" t="str">
        <f t="shared" si="10"/>
        <v/>
      </c>
      <c r="S81" s="386" t="str">
        <f t="shared" si="11"/>
        <v/>
      </c>
    </row>
    <row r="82" spans="1:19" ht="16.5" customHeight="1" x14ac:dyDescent="0.35">
      <c r="A82" s="47"/>
      <c r="B82" s="70"/>
      <c r="C82" s="27"/>
      <c r="D82" s="292" t="s">
        <v>14</v>
      </c>
      <c r="E82" s="293"/>
      <c r="F82" s="294"/>
      <c r="G82" s="322"/>
      <c r="H82" s="29"/>
      <c r="I82" s="323"/>
      <c r="J82" s="29"/>
      <c r="K82" s="324"/>
      <c r="L82" s="35" t="str">
        <f t="shared" si="12"/>
        <v/>
      </c>
      <c r="M82" s="28"/>
      <c r="N82" s="25"/>
      <c r="O82" s="3">
        <f t="shared" si="7"/>
        <v>3</v>
      </c>
      <c r="P82" s="386">
        <f t="shared" si="8"/>
        <v>0.41666666666666669</v>
      </c>
      <c r="Q82" s="386">
        <f t="shared" si="9"/>
        <v>0.54166666666666674</v>
      </c>
      <c r="R82" s="386" t="str">
        <f t="shared" si="10"/>
        <v/>
      </c>
      <c r="S82" s="386" t="str">
        <f t="shared" si="11"/>
        <v/>
      </c>
    </row>
    <row r="83" spans="1:19" ht="16.5" customHeight="1" x14ac:dyDescent="0.35">
      <c r="A83" s="202"/>
      <c r="B83" s="203"/>
      <c r="C83" s="213"/>
      <c r="D83" s="309"/>
      <c r="E83" s="310"/>
      <c r="F83" s="317"/>
      <c r="G83" s="325"/>
      <c r="H83" s="214"/>
      <c r="I83" s="326"/>
      <c r="J83" s="214"/>
      <c r="K83" s="327"/>
      <c r="L83" s="328" t="str">
        <f t="shared" si="12"/>
        <v/>
      </c>
      <c r="M83" s="215"/>
      <c r="N83" s="200"/>
      <c r="O83" s="3">
        <f t="shared" si="7"/>
        <v>3</v>
      </c>
      <c r="P83" s="386" t="str">
        <f t="shared" si="8"/>
        <v/>
      </c>
      <c r="Q83" s="386" t="str">
        <f t="shared" si="9"/>
        <v/>
      </c>
      <c r="R83" s="386" t="str">
        <f t="shared" si="10"/>
        <v/>
      </c>
      <c r="S83" s="386" t="str">
        <f t="shared" si="11"/>
        <v/>
      </c>
    </row>
    <row r="84" spans="1:19" ht="16.5" customHeight="1" x14ac:dyDescent="0.35">
      <c r="A84" s="205" t="str">
        <f>IF(A80="Lun","Mar",IF(A80="Mar","Mer",IF(A80="Mer","Jeu",IF(A80="Jeu","Ven",IF(A80="Ven","Sam",IF(A80="Sam","Dim",IF(A80="Dim","Lun")))))))</f>
        <v>Jeu</v>
      </c>
      <c r="B84" s="173">
        <f>B80+1</f>
        <v>44217</v>
      </c>
      <c r="C84" s="210"/>
      <c r="D84" s="312"/>
      <c r="E84" s="313"/>
      <c r="F84" s="284" t="s">
        <v>7</v>
      </c>
      <c r="G84" s="318"/>
      <c r="H84" s="211"/>
      <c r="I84" s="319"/>
      <c r="J84" s="211"/>
      <c r="K84" s="320"/>
      <c r="L84" s="321" t="str">
        <f t="shared" si="12"/>
        <v/>
      </c>
      <c r="M84" s="212"/>
      <c r="N84" s="120"/>
      <c r="O84" s="3">
        <f t="shared" si="7"/>
        <v>4</v>
      </c>
      <c r="P84" s="386" t="str">
        <f t="shared" si="8"/>
        <v/>
      </c>
      <c r="Q84" s="386" t="str">
        <f t="shared" si="9"/>
        <v/>
      </c>
      <c r="R84" s="386">
        <f t="shared" si="10"/>
        <v>0.27083333333333337</v>
      </c>
      <c r="S84" s="386">
        <f t="shared" si="11"/>
        <v>0.42708333333333337</v>
      </c>
    </row>
    <row r="85" spans="1:19" ht="16.5" customHeight="1" x14ac:dyDescent="0.35">
      <c r="A85" s="74"/>
      <c r="B85" s="70"/>
      <c r="C85" s="27"/>
      <c r="D85" s="292"/>
      <c r="E85" s="293"/>
      <c r="F85" s="294"/>
      <c r="G85" s="322"/>
      <c r="H85" s="29"/>
      <c r="I85" s="323"/>
      <c r="J85" s="29"/>
      <c r="K85" s="324"/>
      <c r="L85" s="35" t="str">
        <f t="shared" si="12"/>
        <v/>
      </c>
      <c r="M85" s="28"/>
      <c r="N85" s="132"/>
      <c r="O85" s="3">
        <f t="shared" si="7"/>
        <v>4</v>
      </c>
      <c r="P85" s="386" t="str">
        <f t="shared" si="8"/>
        <v/>
      </c>
      <c r="Q85" s="386" t="str">
        <f t="shared" si="9"/>
        <v/>
      </c>
      <c r="R85" s="386" t="str">
        <f t="shared" si="10"/>
        <v/>
      </c>
      <c r="S85" s="386" t="str">
        <f t="shared" si="11"/>
        <v/>
      </c>
    </row>
    <row r="86" spans="1:19" ht="16.5" customHeight="1" x14ac:dyDescent="0.35">
      <c r="A86" s="47"/>
      <c r="B86" s="70"/>
      <c r="C86" s="27"/>
      <c r="D86" s="292" t="s">
        <v>18</v>
      </c>
      <c r="E86" s="293"/>
      <c r="F86" s="294"/>
      <c r="G86" s="322"/>
      <c r="H86" s="29"/>
      <c r="I86" s="323"/>
      <c r="J86" s="29"/>
      <c r="K86" s="324"/>
      <c r="L86" s="35" t="str">
        <f t="shared" si="12"/>
        <v/>
      </c>
      <c r="M86" s="28"/>
      <c r="N86" s="25"/>
      <c r="O86" s="3">
        <f t="shared" si="7"/>
        <v>4</v>
      </c>
      <c r="P86" s="386">
        <f t="shared" si="8"/>
        <v>0.42708333333333331</v>
      </c>
      <c r="Q86" s="386">
        <f t="shared" si="9"/>
        <v>0.55208333333333326</v>
      </c>
      <c r="R86" s="386" t="str">
        <f t="shared" si="10"/>
        <v/>
      </c>
      <c r="S86" s="386" t="str">
        <f t="shared" si="11"/>
        <v/>
      </c>
    </row>
    <row r="87" spans="1:19" ht="16.5" customHeight="1" x14ac:dyDescent="0.35">
      <c r="A87" s="202"/>
      <c r="B87" s="203"/>
      <c r="C87" s="213"/>
      <c r="D87" s="309"/>
      <c r="E87" s="310"/>
      <c r="F87" s="317"/>
      <c r="G87" s="325"/>
      <c r="H87" s="214"/>
      <c r="I87" s="326"/>
      <c r="J87" s="214"/>
      <c r="K87" s="327"/>
      <c r="L87" s="328" t="str">
        <f t="shared" si="12"/>
        <v/>
      </c>
      <c r="M87" s="215"/>
      <c r="N87" s="200"/>
      <c r="O87" s="3">
        <f t="shared" si="7"/>
        <v>4</v>
      </c>
      <c r="P87" s="386" t="str">
        <f t="shared" si="8"/>
        <v/>
      </c>
      <c r="Q87" s="386" t="str">
        <f t="shared" si="9"/>
        <v/>
      </c>
      <c r="R87" s="386" t="str">
        <f t="shared" si="10"/>
        <v/>
      </c>
      <c r="S87" s="386" t="str">
        <f t="shared" si="11"/>
        <v/>
      </c>
    </row>
    <row r="88" spans="1:19" ht="16.5" customHeight="1" x14ac:dyDescent="0.35">
      <c r="A88" s="205" t="str">
        <f>IF(A84="Lun","Mar",IF(A84="Mar","Mer",IF(A84="Mer","Jeu",IF(A84="Jeu","Ven",IF(A84="Ven","Sam",IF(A84="Sam","Dim",IF(A84="Dim","Lun")))))))</f>
        <v>Ven</v>
      </c>
      <c r="B88" s="173">
        <f>B84+1</f>
        <v>44218</v>
      </c>
      <c r="C88" s="210"/>
      <c r="D88" s="312"/>
      <c r="E88" s="313"/>
      <c r="F88" s="284" t="s">
        <v>28</v>
      </c>
      <c r="G88" s="318"/>
      <c r="H88" s="211"/>
      <c r="I88" s="319"/>
      <c r="J88" s="211"/>
      <c r="K88" s="320"/>
      <c r="L88" s="321" t="str">
        <f t="shared" si="12"/>
        <v/>
      </c>
      <c r="M88" s="212"/>
      <c r="N88" s="120"/>
      <c r="O88" s="3">
        <f t="shared" si="7"/>
        <v>5</v>
      </c>
      <c r="P88" s="386" t="str">
        <f t="shared" si="8"/>
        <v/>
      </c>
      <c r="Q88" s="386" t="str">
        <f t="shared" si="9"/>
        <v/>
      </c>
      <c r="R88" s="386">
        <f t="shared" si="10"/>
        <v>0.32291666666666669</v>
      </c>
      <c r="S88" s="386">
        <f t="shared" si="11"/>
        <v>0.47916666666666669</v>
      </c>
    </row>
    <row r="89" spans="1:19" ht="16.5" customHeight="1" x14ac:dyDescent="0.35">
      <c r="A89" s="74"/>
      <c r="B89" s="70"/>
      <c r="C89" s="27"/>
      <c r="D89" s="292"/>
      <c r="E89" s="293"/>
      <c r="F89" s="294"/>
      <c r="G89" s="322"/>
      <c r="H89" s="29"/>
      <c r="I89" s="323"/>
      <c r="J89" s="29"/>
      <c r="K89" s="324"/>
      <c r="L89" s="35" t="str">
        <f t="shared" si="12"/>
        <v/>
      </c>
      <c r="M89" s="28"/>
      <c r="N89" s="25"/>
      <c r="O89" s="3">
        <f t="shared" si="7"/>
        <v>5</v>
      </c>
      <c r="P89" s="386" t="str">
        <f t="shared" si="8"/>
        <v/>
      </c>
      <c r="Q89" s="386" t="str">
        <f t="shared" si="9"/>
        <v/>
      </c>
      <c r="R89" s="386" t="str">
        <f t="shared" si="10"/>
        <v/>
      </c>
      <c r="S89" s="386" t="str">
        <f t="shared" si="11"/>
        <v/>
      </c>
    </row>
    <row r="90" spans="1:19" ht="16.5" customHeight="1" x14ac:dyDescent="0.35">
      <c r="A90" s="47"/>
      <c r="B90" s="70"/>
      <c r="C90" s="27"/>
      <c r="D90" s="292" t="s">
        <v>29</v>
      </c>
      <c r="E90" s="293"/>
      <c r="F90" s="294"/>
      <c r="G90" s="322"/>
      <c r="H90" s="29"/>
      <c r="I90" s="323"/>
      <c r="J90" s="29"/>
      <c r="K90" s="324"/>
      <c r="L90" s="35" t="str">
        <f t="shared" si="12"/>
        <v/>
      </c>
      <c r="M90" s="28"/>
      <c r="N90" s="25"/>
      <c r="O90" s="3">
        <f t="shared" si="7"/>
        <v>5</v>
      </c>
      <c r="P90" s="386">
        <f t="shared" si="8"/>
        <v>0.47916666666666663</v>
      </c>
      <c r="Q90" s="386">
        <f t="shared" si="9"/>
        <v>0.60416666666666663</v>
      </c>
      <c r="R90" s="386" t="str">
        <f t="shared" si="10"/>
        <v/>
      </c>
      <c r="S90" s="386" t="str">
        <f t="shared" si="11"/>
        <v/>
      </c>
    </row>
    <row r="91" spans="1:19" ht="16.5" customHeight="1" x14ac:dyDescent="0.35">
      <c r="A91" s="202"/>
      <c r="B91" s="203"/>
      <c r="C91" s="213"/>
      <c r="D91" s="309"/>
      <c r="E91" s="310"/>
      <c r="F91" s="317"/>
      <c r="G91" s="325"/>
      <c r="H91" s="214"/>
      <c r="I91" s="326"/>
      <c r="J91" s="214"/>
      <c r="K91" s="327"/>
      <c r="L91" s="328" t="str">
        <f t="shared" si="12"/>
        <v/>
      </c>
      <c r="M91" s="215"/>
      <c r="N91" s="200"/>
      <c r="O91" s="3">
        <f t="shared" si="7"/>
        <v>5</v>
      </c>
      <c r="P91" s="386" t="str">
        <f t="shared" si="8"/>
        <v/>
      </c>
      <c r="Q91" s="386" t="str">
        <f t="shared" si="9"/>
        <v/>
      </c>
      <c r="R91" s="386" t="str">
        <f t="shared" si="10"/>
        <v/>
      </c>
      <c r="S91" s="386" t="str">
        <f t="shared" si="11"/>
        <v/>
      </c>
    </row>
    <row r="92" spans="1:19" ht="16.5" customHeight="1" x14ac:dyDescent="0.35">
      <c r="A92" s="205" t="str">
        <f>IF(A88="Lun","Mar",IF(A88="Mar","Mer",IF(A88="Mer","Jeu",IF(A88="Jeu","Ven",IF(A88="Ven","Sam",IF(A88="Sam","Dim",IF(A88="Dim","Lun")))))))</f>
        <v>Sam</v>
      </c>
      <c r="B92" s="173">
        <f>B88+1</f>
        <v>44219</v>
      </c>
      <c r="C92" s="210"/>
      <c r="D92" s="312"/>
      <c r="E92" s="313"/>
      <c r="F92" s="284" t="s">
        <v>30</v>
      </c>
      <c r="G92" s="318"/>
      <c r="H92" s="211"/>
      <c r="I92" s="319"/>
      <c r="J92" s="211"/>
      <c r="K92" s="320"/>
      <c r="L92" s="321" t="str">
        <f t="shared" si="12"/>
        <v/>
      </c>
      <c r="M92" s="212"/>
      <c r="N92" s="120"/>
      <c r="O92" s="3">
        <f t="shared" si="7"/>
        <v>6</v>
      </c>
      <c r="P92" s="386" t="str">
        <f t="shared" si="8"/>
        <v/>
      </c>
      <c r="Q92" s="386" t="str">
        <f t="shared" si="9"/>
        <v/>
      </c>
      <c r="R92" s="386">
        <f t="shared" si="10"/>
        <v>0.38541666666666669</v>
      </c>
      <c r="S92" s="386">
        <f t="shared" si="11"/>
        <v>0.54166666666666663</v>
      </c>
    </row>
    <row r="93" spans="1:19" ht="16.5" customHeight="1" x14ac:dyDescent="0.35">
      <c r="A93" s="74"/>
      <c r="B93" s="101"/>
      <c r="C93" s="30"/>
      <c r="D93" s="292"/>
      <c r="E93" s="293"/>
      <c r="F93" s="294"/>
      <c r="G93" s="322"/>
      <c r="H93" s="29"/>
      <c r="I93" s="323"/>
      <c r="J93" s="29"/>
      <c r="K93" s="324"/>
      <c r="L93" s="35" t="str">
        <f t="shared" si="12"/>
        <v/>
      </c>
      <c r="M93" s="28"/>
      <c r="N93" s="25"/>
      <c r="O93" s="3">
        <f t="shared" si="7"/>
        <v>6</v>
      </c>
      <c r="P93" s="386" t="str">
        <f t="shared" si="8"/>
        <v/>
      </c>
      <c r="Q93" s="386" t="str">
        <f t="shared" si="9"/>
        <v/>
      </c>
      <c r="R93" s="386" t="str">
        <f t="shared" si="10"/>
        <v/>
      </c>
      <c r="S93" s="386" t="str">
        <f t="shared" si="11"/>
        <v/>
      </c>
    </row>
    <row r="94" spans="1:19" ht="16.5" customHeight="1" x14ac:dyDescent="0.35">
      <c r="A94" s="47"/>
      <c r="B94" s="101"/>
      <c r="C94" s="30"/>
      <c r="D94" s="292"/>
      <c r="E94" s="293"/>
      <c r="F94" s="294"/>
      <c r="G94" s="322"/>
      <c r="H94" s="29"/>
      <c r="I94" s="323"/>
      <c r="J94" s="29"/>
      <c r="K94" s="324"/>
      <c r="L94" s="35" t="str">
        <f t="shared" si="12"/>
        <v/>
      </c>
      <c r="M94" s="28"/>
      <c r="N94" s="25"/>
      <c r="O94" s="3">
        <f t="shared" si="7"/>
        <v>6</v>
      </c>
      <c r="P94" s="386" t="str">
        <f t="shared" si="8"/>
        <v/>
      </c>
      <c r="Q94" s="386" t="str">
        <f t="shared" si="9"/>
        <v/>
      </c>
      <c r="R94" s="386" t="str">
        <f t="shared" si="10"/>
        <v/>
      </c>
      <c r="S94" s="386" t="str">
        <f t="shared" si="11"/>
        <v/>
      </c>
    </row>
    <row r="95" spans="1:19" ht="16.5" customHeight="1" x14ac:dyDescent="0.35">
      <c r="A95" s="202"/>
      <c r="B95" s="204"/>
      <c r="C95" s="216"/>
      <c r="D95" s="309"/>
      <c r="E95" s="310"/>
      <c r="F95" s="317"/>
      <c r="G95" s="325"/>
      <c r="H95" s="214"/>
      <c r="I95" s="326"/>
      <c r="J95" s="214"/>
      <c r="K95" s="327"/>
      <c r="L95" s="328" t="str">
        <f t="shared" si="12"/>
        <v/>
      </c>
      <c r="M95" s="215"/>
      <c r="N95" s="200"/>
      <c r="O95" s="3">
        <f t="shared" si="7"/>
        <v>6</v>
      </c>
      <c r="P95" s="386" t="str">
        <f t="shared" si="8"/>
        <v/>
      </c>
      <c r="Q95" s="386" t="str">
        <f t="shared" si="9"/>
        <v/>
      </c>
      <c r="R95" s="386" t="str">
        <f t="shared" si="10"/>
        <v/>
      </c>
      <c r="S95" s="386" t="str">
        <f t="shared" si="11"/>
        <v/>
      </c>
    </row>
    <row r="96" spans="1:19" ht="16.5" customHeight="1" x14ac:dyDescent="0.35">
      <c r="A96" s="205" t="str">
        <f>IF(A92="Lun","Mar",IF(A92="Mar","Mer",IF(A92="Mer","Jeu",IF(A92="Jeu","Ven",IF(A92="Ven","Sam",IF(A92="Sam","Dim",IF(A92="Dim","Lun")))))))</f>
        <v>Dim</v>
      </c>
      <c r="B96" s="173">
        <f>B92+1</f>
        <v>44220</v>
      </c>
      <c r="C96" s="210"/>
      <c r="D96" s="312"/>
      <c r="E96" s="313"/>
      <c r="F96" s="284"/>
      <c r="G96" s="318"/>
      <c r="H96" s="211"/>
      <c r="I96" s="319"/>
      <c r="J96" s="211"/>
      <c r="K96" s="320"/>
      <c r="L96" s="321" t="str">
        <f t="shared" si="12"/>
        <v/>
      </c>
      <c r="M96" s="212"/>
      <c r="N96" s="120"/>
      <c r="O96" s="3">
        <f t="shared" si="7"/>
        <v>7</v>
      </c>
      <c r="P96" s="386" t="str">
        <f t="shared" si="8"/>
        <v/>
      </c>
      <c r="Q96" s="386" t="str">
        <f t="shared" si="9"/>
        <v/>
      </c>
      <c r="R96" s="386" t="str">
        <f t="shared" si="10"/>
        <v/>
      </c>
      <c r="S96" s="386" t="str">
        <f t="shared" si="11"/>
        <v/>
      </c>
    </row>
    <row r="97" spans="1:19" ht="16.5" customHeight="1" x14ac:dyDescent="0.35">
      <c r="A97" s="73"/>
      <c r="B97" s="102"/>
      <c r="C97" s="27"/>
      <c r="D97" s="292"/>
      <c r="E97" s="293"/>
      <c r="F97" s="294"/>
      <c r="G97" s="322"/>
      <c r="H97" s="29"/>
      <c r="I97" s="323"/>
      <c r="J97" s="29"/>
      <c r="K97" s="324"/>
      <c r="L97" s="35" t="str">
        <f t="shared" si="12"/>
        <v/>
      </c>
      <c r="M97" s="28"/>
      <c r="N97" s="25"/>
      <c r="O97" s="3">
        <f t="shared" si="7"/>
        <v>7</v>
      </c>
      <c r="P97" s="386" t="str">
        <f t="shared" si="8"/>
        <v/>
      </c>
      <c r="Q97" s="386" t="str">
        <f t="shared" si="9"/>
        <v/>
      </c>
      <c r="R97" s="386" t="str">
        <f t="shared" si="10"/>
        <v/>
      </c>
      <c r="S97" s="386" t="str">
        <f t="shared" si="11"/>
        <v/>
      </c>
    </row>
    <row r="98" spans="1:19" ht="16.5" customHeight="1" x14ac:dyDescent="0.35">
      <c r="A98" s="73"/>
      <c r="B98" s="102"/>
      <c r="C98" s="27"/>
      <c r="D98" s="292"/>
      <c r="E98" s="293"/>
      <c r="F98" s="294"/>
      <c r="G98" s="322"/>
      <c r="H98" s="29"/>
      <c r="I98" s="323"/>
      <c r="J98" s="29"/>
      <c r="K98" s="324"/>
      <c r="L98" s="35" t="str">
        <f t="shared" si="12"/>
        <v/>
      </c>
      <c r="M98" s="28"/>
      <c r="N98" s="25"/>
      <c r="O98" s="3">
        <f t="shared" si="7"/>
        <v>7</v>
      </c>
      <c r="P98" s="386" t="str">
        <f t="shared" si="8"/>
        <v/>
      </c>
      <c r="Q98" s="386" t="str">
        <f t="shared" si="9"/>
        <v/>
      </c>
      <c r="R98" s="386" t="str">
        <f t="shared" si="10"/>
        <v/>
      </c>
      <c r="S98" s="386" t="str">
        <f t="shared" si="11"/>
        <v/>
      </c>
    </row>
    <row r="99" spans="1:19" ht="16.5" customHeight="1" x14ac:dyDescent="0.35">
      <c r="A99" s="198"/>
      <c r="B99" s="199"/>
      <c r="C99" s="213"/>
      <c r="D99" s="292"/>
      <c r="E99" s="293"/>
      <c r="F99" s="294"/>
      <c r="G99" s="325"/>
      <c r="H99" s="214"/>
      <c r="I99" s="326"/>
      <c r="J99" s="214"/>
      <c r="K99" s="327"/>
      <c r="L99" s="328" t="str">
        <f t="shared" si="12"/>
        <v/>
      </c>
      <c r="M99" s="215"/>
      <c r="N99" s="25"/>
      <c r="O99" s="3">
        <f t="shared" si="7"/>
        <v>7</v>
      </c>
      <c r="P99" s="386" t="str">
        <f t="shared" si="8"/>
        <v/>
      </c>
      <c r="Q99" s="386" t="str">
        <f t="shared" si="9"/>
        <v/>
      </c>
      <c r="R99" s="386" t="str">
        <f t="shared" si="10"/>
        <v/>
      </c>
      <c r="S99" s="386" t="str">
        <f t="shared" si="11"/>
        <v/>
      </c>
    </row>
    <row r="100" spans="1:19" ht="16.5" customHeight="1" x14ac:dyDescent="0.35">
      <c r="A100" s="205" t="str">
        <f>IF(A96="Lun","Mar",IF(A96="Mar","Mer",IF(A96="Mer","Jeu",IF(A96="Jeu","Ven",IF(A96="Ven","Sam",IF(A96="Sam","Dim",IF(A96="Dim","Lun")))))))</f>
        <v>Lun</v>
      </c>
      <c r="B100" s="173">
        <f>B96+1</f>
        <v>44221</v>
      </c>
      <c r="C100" s="210"/>
      <c r="D100" s="312"/>
      <c r="E100" s="313"/>
      <c r="F100" s="284"/>
      <c r="G100" s="318"/>
      <c r="H100" s="211"/>
      <c r="I100" s="319"/>
      <c r="J100" s="211"/>
      <c r="K100" s="320"/>
      <c r="L100" s="321" t="str">
        <f t="shared" si="12"/>
        <v/>
      </c>
      <c r="M100" s="212"/>
      <c r="N100" s="120"/>
      <c r="O100" s="3">
        <f t="shared" si="7"/>
        <v>1</v>
      </c>
      <c r="P100" s="386" t="str">
        <f t="shared" si="8"/>
        <v/>
      </c>
      <c r="Q100" s="386" t="str">
        <f t="shared" si="9"/>
        <v/>
      </c>
      <c r="R100" s="386" t="str">
        <f t="shared" si="10"/>
        <v/>
      </c>
      <c r="S100" s="386" t="str">
        <f t="shared" si="11"/>
        <v/>
      </c>
    </row>
    <row r="101" spans="1:19" ht="16.5" customHeight="1" x14ac:dyDescent="0.35">
      <c r="A101" s="76"/>
      <c r="B101" s="101"/>
      <c r="C101" s="30"/>
      <c r="D101" s="292" t="s">
        <v>31</v>
      </c>
      <c r="E101" s="293"/>
      <c r="F101" s="294"/>
      <c r="G101" s="322"/>
      <c r="H101" s="29"/>
      <c r="I101" s="323"/>
      <c r="J101" s="29"/>
      <c r="K101" s="324"/>
      <c r="L101" s="35" t="str">
        <f t="shared" si="12"/>
        <v/>
      </c>
      <c r="M101" s="28"/>
      <c r="N101" s="25"/>
      <c r="O101" s="3">
        <f t="shared" si="7"/>
        <v>1</v>
      </c>
      <c r="P101" s="386">
        <f t="shared" si="8"/>
        <v>0.5625</v>
      </c>
      <c r="Q101" s="386">
        <f t="shared" si="9"/>
        <v>0.69791666666666663</v>
      </c>
      <c r="R101" s="386" t="str">
        <f t="shared" si="10"/>
        <v/>
      </c>
      <c r="S101" s="386" t="str">
        <f t="shared" si="11"/>
        <v/>
      </c>
    </row>
    <row r="102" spans="1:19" ht="16.5" customHeight="1" x14ac:dyDescent="0.35">
      <c r="A102" s="47"/>
      <c r="B102" s="101"/>
      <c r="C102" s="30"/>
      <c r="D102" s="292"/>
      <c r="E102" s="293"/>
      <c r="F102" s="294"/>
      <c r="G102" s="322"/>
      <c r="H102" s="29"/>
      <c r="I102" s="323"/>
      <c r="J102" s="29"/>
      <c r="K102" s="324"/>
      <c r="L102" s="35" t="str">
        <f t="shared" si="12"/>
        <v/>
      </c>
      <c r="M102" s="28"/>
      <c r="N102" s="132"/>
      <c r="O102" s="3">
        <f t="shared" si="7"/>
        <v>1</v>
      </c>
      <c r="P102" s="386" t="str">
        <f t="shared" si="8"/>
        <v/>
      </c>
      <c r="Q102" s="386" t="str">
        <f t="shared" si="9"/>
        <v/>
      </c>
      <c r="R102" s="386" t="str">
        <f t="shared" si="10"/>
        <v/>
      </c>
      <c r="S102" s="386" t="str">
        <f t="shared" si="11"/>
        <v/>
      </c>
    </row>
    <row r="103" spans="1:19" ht="16.5" customHeight="1" x14ac:dyDescent="0.35">
      <c r="A103" s="202"/>
      <c r="B103" s="204"/>
      <c r="C103" s="216"/>
      <c r="D103" s="309"/>
      <c r="E103" s="310"/>
      <c r="F103" s="317"/>
      <c r="G103" s="325"/>
      <c r="H103" s="214"/>
      <c r="I103" s="326"/>
      <c r="J103" s="214"/>
      <c r="K103" s="327"/>
      <c r="L103" s="328" t="str">
        <f t="shared" si="12"/>
        <v/>
      </c>
      <c r="M103" s="215"/>
      <c r="N103" s="200"/>
      <c r="O103" s="3">
        <f t="shared" si="7"/>
        <v>1</v>
      </c>
      <c r="P103" s="386" t="str">
        <f t="shared" si="8"/>
        <v/>
      </c>
      <c r="Q103" s="386" t="str">
        <f t="shared" si="9"/>
        <v/>
      </c>
      <c r="R103" s="386" t="str">
        <f t="shared" si="10"/>
        <v/>
      </c>
      <c r="S103" s="386" t="str">
        <f t="shared" si="11"/>
        <v/>
      </c>
    </row>
    <row r="104" spans="1:19" ht="16.5" customHeight="1" x14ac:dyDescent="0.35">
      <c r="A104" s="205" t="str">
        <f>IF(A100="Lun","Mar",IF(A100="Mar","Mer",IF(A100="Mer","Jeu",IF(A100="Jeu","Ven",IF(A100="Ven","Sam",IF(A100="Sam","Dim",IF(A100="Dim","Lun")))))))</f>
        <v>Mar</v>
      </c>
      <c r="B104" s="173">
        <f>B100+1</f>
        <v>44222</v>
      </c>
      <c r="C104" s="210"/>
      <c r="D104" s="312"/>
      <c r="E104" s="313"/>
      <c r="F104" s="284" t="s">
        <v>32</v>
      </c>
      <c r="G104" s="318"/>
      <c r="H104" s="211"/>
      <c r="I104" s="319"/>
      <c r="J104" s="211"/>
      <c r="K104" s="320"/>
      <c r="L104" s="321" t="str">
        <f t="shared" si="12"/>
        <v/>
      </c>
      <c r="M104" s="212"/>
      <c r="N104" s="120"/>
      <c r="O104" s="3">
        <f t="shared" si="7"/>
        <v>2</v>
      </c>
      <c r="P104" s="386" t="str">
        <f t="shared" si="8"/>
        <v/>
      </c>
      <c r="Q104" s="386" t="str">
        <f t="shared" si="9"/>
        <v/>
      </c>
      <c r="R104" s="386">
        <f t="shared" si="10"/>
        <v>0.48958333333333331</v>
      </c>
      <c r="S104" s="386">
        <f t="shared" si="11"/>
        <v>0.64583333333333326</v>
      </c>
    </row>
    <row r="105" spans="1:19" ht="16.5" customHeight="1" x14ac:dyDescent="0.35">
      <c r="A105" s="74"/>
      <c r="B105" s="101"/>
      <c r="C105" s="30"/>
      <c r="D105" s="292"/>
      <c r="E105" s="293"/>
      <c r="F105" s="294"/>
      <c r="G105" s="322"/>
      <c r="H105" s="29"/>
      <c r="I105" s="323"/>
      <c r="J105" s="29"/>
      <c r="K105" s="324"/>
      <c r="L105" s="35" t="str">
        <f t="shared" si="12"/>
        <v/>
      </c>
      <c r="M105" s="28"/>
      <c r="N105" s="25"/>
      <c r="O105" s="3">
        <f t="shared" si="7"/>
        <v>2</v>
      </c>
      <c r="P105" s="386" t="str">
        <f t="shared" si="8"/>
        <v/>
      </c>
      <c r="Q105" s="386" t="str">
        <f t="shared" si="9"/>
        <v/>
      </c>
      <c r="R105" s="386" t="str">
        <f t="shared" si="10"/>
        <v/>
      </c>
      <c r="S105" s="386" t="str">
        <f t="shared" si="11"/>
        <v/>
      </c>
    </row>
    <row r="106" spans="1:19" ht="16.5" customHeight="1" x14ac:dyDescent="0.35">
      <c r="A106" s="47"/>
      <c r="B106" s="101"/>
      <c r="C106" s="30"/>
      <c r="D106" s="292" t="s">
        <v>13</v>
      </c>
      <c r="E106" s="293"/>
      <c r="F106" s="294"/>
      <c r="G106" s="322"/>
      <c r="H106" s="29"/>
      <c r="I106" s="323"/>
      <c r="J106" s="29"/>
      <c r="K106" s="324"/>
      <c r="L106" s="35" t="str">
        <f t="shared" si="12"/>
        <v/>
      </c>
      <c r="M106" s="28"/>
      <c r="N106" s="132"/>
      <c r="O106" s="3">
        <f t="shared" si="7"/>
        <v>2</v>
      </c>
      <c r="P106" s="386">
        <f t="shared" si="8"/>
        <v>0.65625</v>
      </c>
      <c r="Q106" s="386">
        <f t="shared" si="9"/>
        <v>0.78125</v>
      </c>
      <c r="R106" s="386" t="str">
        <f t="shared" si="10"/>
        <v/>
      </c>
      <c r="S106" s="386" t="str">
        <f t="shared" si="11"/>
        <v/>
      </c>
    </row>
    <row r="107" spans="1:19" s="4" customFormat="1" ht="16.5" customHeight="1" x14ac:dyDescent="0.35">
      <c r="A107" s="47"/>
      <c r="B107" s="101"/>
      <c r="C107" s="216"/>
      <c r="D107" s="309"/>
      <c r="E107" s="310"/>
      <c r="F107" s="317"/>
      <c r="G107" s="325"/>
      <c r="H107" s="214"/>
      <c r="I107" s="326"/>
      <c r="J107" s="214"/>
      <c r="K107" s="327"/>
      <c r="L107" s="328" t="str">
        <f t="shared" si="12"/>
        <v/>
      </c>
      <c r="M107" s="215"/>
      <c r="N107" s="200"/>
      <c r="O107" s="3">
        <f t="shared" si="7"/>
        <v>2</v>
      </c>
      <c r="P107" s="386" t="str">
        <f t="shared" si="8"/>
        <v/>
      </c>
      <c r="Q107" s="386" t="str">
        <f t="shared" si="9"/>
        <v/>
      </c>
      <c r="R107" s="386" t="str">
        <f t="shared" si="10"/>
        <v/>
      </c>
      <c r="S107" s="386" t="str">
        <f t="shared" si="11"/>
        <v/>
      </c>
    </row>
    <row r="108" spans="1:19" ht="16.5" customHeight="1" x14ac:dyDescent="0.35">
      <c r="A108" s="205" t="str">
        <f>IF(A104="Lun","Mar",IF(A104="Mar","Mer",IF(A104="Mer","Jeu",IF(A104="Jeu","Ven",IF(A104="Ven","Sam",IF(A104="Sam","Dim",IF(A104="Dim","Lun")))))))</f>
        <v>Mer</v>
      </c>
      <c r="B108" s="173">
        <f>B104+1</f>
        <v>44223</v>
      </c>
      <c r="C108" s="210"/>
      <c r="D108" s="312"/>
      <c r="E108" s="313"/>
      <c r="F108" s="284" t="s">
        <v>21</v>
      </c>
      <c r="G108" s="318"/>
      <c r="H108" s="211"/>
      <c r="I108" s="319"/>
      <c r="J108" s="211"/>
      <c r="K108" s="320"/>
      <c r="L108" s="321" t="str">
        <f t="shared" si="12"/>
        <v/>
      </c>
      <c r="M108" s="212"/>
      <c r="N108" s="120"/>
      <c r="O108" s="3">
        <f t="shared" si="7"/>
        <v>3</v>
      </c>
      <c r="P108" s="386" t="str">
        <f t="shared" si="8"/>
        <v/>
      </c>
      <c r="Q108" s="386" t="str">
        <f t="shared" si="9"/>
        <v/>
      </c>
      <c r="R108" s="386">
        <f t="shared" si="10"/>
        <v>0.14583333333333331</v>
      </c>
      <c r="S108" s="386">
        <f t="shared" si="11"/>
        <v>0.30208333333333331</v>
      </c>
    </row>
    <row r="109" spans="1:19" ht="16.5" customHeight="1" x14ac:dyDescent="0.35">
      <c r="A109" s="47"/>
      <c r="B109" s="101"/>
      <c r="C109" s="30"/>
      <c r="D109" s="292"/>
      <c r="E109" s="293"/>
      <c r="F109" s="294"/>
      <c r="G109" s="322"/>
      <c r="H109" s="29"/>
      <c r="I109" s="323"/>
      <c r="J109" s="29"/>
      <c r="K109" s="324"/>
      <c r="L109" s="35" t="str">
        <f t="shared" si="12"/>
        <v/>
      </c>
      <c r="M109" s="28"/>
      <c r="N109" s="132"/>
      <c r="O109" s="3">
        <f t="shared" si="7"/>
        <v>3</v>
      </c>
      <c r="P109" s="386" t="str">
        <f t="shared" si="8"/>
        <v/>
      </c>
      <c r="Q109" s="386" t="str">
        <f t="shared" si="9"/>
        <v/>
      </c>
      <c r="R109" s="386" t="str">
        <f t="shared" si="10"/>
        <v/>
      </c>
      <c r="S109" s="386" t="str">
        <f t="shared" si="11"/>
        <v/>
      </c>
    </row>
    <row r="110" spans="1:19" ht="16.5" customHeight="1" x14ac:dyDescent="0.35">
      <c r="A110" s="47"/>
      <c r="B110" s="101"/>
      <c r="C110" s="30"/>
      <c r="D110" s="292" t="s">
        <v>20</v>
      </c>
      <c r="E110" s="293"/>
      <c r="F110" s="294"/>
      <c r="G110" s="322"/>
      <c r="H110" s="29"/>
      <c r="I110" s="323"/>
      <c r="J110" s="29"/>
      <c r="K110" s="324"/>
      <c r="L110" s="35" t="str">
        <f t="shared" si="12"/>
        <v/>
      </c>
      <c r="M110" s="28"/>
      <c r="N110" s="132"/>
      <c r="O110" s="3">
        <f t="shared" si="7"/>
        <v>3</v>
      </c>
      <c r="P110" s="386">
        <f t="shared" si="8"/>
        <v>0.59375</v>
      </c>
      <c r="Q110" s="386">
        <f t="shared" si="9"/>
        <v>0.71875</v>
      </c>
      <c r="R110" s="386" t="str">
        <f t="shared" si="10"/>
        <v/>
      </c>
      <c r="S110" s="386" t="str">
        <f t="shared" si="11"/>
        <v/>
      </c>
    </row>
    <row r="111" spans="1:19" ht="16.5" customHeight="1" x14ac:dyDescent="0.35">
      <c r="A111" s="202"/>
      <c r="B111" s="204"/>
      <c r="C111" s="216"/>
      <c r="D111" s="309"/>
      <c r="E111" s="310"/>
      <c r="F111" s="317"/>
      <c r="G111" s="325"/>
      <c r="H111" s="214"/>
      <c r="I111" s="326"/>
      <c r="J111" s="214"/>
      <c r="K111" s="327"/>
      <c r="L111" s="328" t="str">
        <f t="shared" si="12"/>
        <v/>
      </c>
      <c r="M111" s="215"/>
      <c r="N111" s="217"/>
      <c r="O111" s="3">
        <f t="shared" si="7"/>
        <v>3</v>
      </c>
      <c r="P111" s="386" t="str">
        <f t="shared" si="8"/>
        <v/>
      </c>
      <c r="Q111" s="386" t="str">
        <f t="shared" si="9"/>
        <v/>
      </c>
      <c r="R111" s="386" t="str">
        <f t="shared" si="10"/>
        <v/>
      </c>
      <c r="S111" s="386" t="str">
        <f t="shared" si="11"/>
        <v/>
      </c>
    </row>
    <row r="112" spans="1:19" ht="16.5" customHeight="1" x14ac:dyDescent="0.35">
      <c r="A112" s="205" t="str">
        <f>IF(A108="Lun","Mar",IF(A108="Mar","Mer",IF(A108="Mer","Jeu",IF(A108="Jeu","Ven",IF(A108="Ven","Sam",IF(A108="Sam","Dim",IF(A108="Dim","Lun")))))))</f>
        <v>Jeu</v>
      </c>
      <c r="B112" s="173">
        <f>B108+1</f>
        <v>44224</v>
      </c>
      <c r="C112" s="210"/>
      <c r="D112" s="312"/>
      <c r="E112" s="313"/>
      <c r="F112" s="284" t="s">
        <v>33</v>
      </c>
      <c r="G112" s="318"/>
      <c r="H112" s="211"/>
      <c r="I112" s="319"/>
      <c r="J112" s="211"/>
      <c r="K112" s="320"/>
      <c r="L112" s="321" t="str">
        <f t="shared" si="12"/>
        <v/>
      </c>
      <c r="M112" s="212"/>
      <c r="N112" s="120"/>
      <c r="O112" s="3">
        <f t="shared" si="7"/>
        <v>4</v>
      </c>
      <c r="P112" s="386" t="str">
        <f t="shared" si="8"/>
        <v/>
      </c>
      <c r="Q112" s="386" t="str">
        <f t="shared" si="9"/>
        <v/>
      </c>
      <c r="R112" s="386">
        <f t="shared" si="10"/>
        <v>0.17708333333333331</v>
      </c>
      <c r="S112" s="386">
        <f t="shared" si="11"/>
        <v>0.33333333333333331</v>
      </c>
    </row>
    <row r="113" spans="1:19" ht="16.5" customHeight="1" x14ac:dyDescent="0.35">
      <c r="A113" s="47"/>
      <c r="B113" s="70"/>
      <c r="C113" s="27"/>
      <c r="D113" s="292"/>
      <c r="E113" s="293"/>
      <c r="F113" s="294"/>
      <c r="G113" s="322"/>
      <c r="H113" s="29"/>
      <c r="I113" s="323"/>
      <c r="J113" s="29"/>
      <c r="K113" s="324"/>
      <c r="L113" s="35" t="str">
        <f t="shared" si="12"/>
        <v/>
      </c>
      <c r="M113" s="28"/>
      <c r="N113" s="25"/>
      <c r="O113" s="3">
        <f t="shared" si="7"/>
        <v>4</v>
      </c>
      <c r="P113" s="386" t="str">
        <f t="shared" si="8"/>
        <v/>
      </c>
      <c r="Q113" s="386" t="str">
        <f t="shared" si="9"/>
        <v/>
      </c>
      <c r="R113" s="386" t="str">
        <f t="shared" si="10"/>
        <v/>
      </c>
      <c r="S113" s="386" t="str">
        <f t="shared" si="11"/>
        <v/>
      </c>
    </row>
    <row r="114" spans="1:19" ht="16.5" customHeight="1" x14ac:dyDescent="0.35">
      <c r="A114" s="47"/>
      <c r="B114" s="70"/>
      <c r="C114" s="27"/>
      <c r="D114" s="292" t="s">
        <v>20</v>
      </c>
      <c r="E114" s="293"/>
      <c r="F114" s="294"/>
      <c r="G114" s="322"/>
      <c r="H114" s="29"/>
      <c r="I114" s="323"/>
      <c r="J114" s="29"/>
      <c r="K114" s="324"/>
      <c r="L114" s="35" t="str">
        <f t="shared" si="12"/>
        <v/>
      </c>
      <c r="M114" s="28"/>
      <c r="N114" s="25"/>
      <c r="O114" s="3">
        <f t="shared" si="7"/>
        <v>4</v>
      </c>
      <c r="P114" s="386">
        <f t="shared" si="8"/>
        <v>0.59375</v>
      </c>
      <c r="Q114" s="386">
        <f t="shared" si="9"/>
        <v>0.71875</v>
      </c>
      <c r="R114" s="386" t="str">
        <f t="shared" si="10"/>
        <v/>
      </c>
      <c r="S114" s="386" t="str">
        <f t="shared" si="11"/>
        <v/>
      </c>
    </row>
    <row r="115" spans="1:19" ht="16.5" customHeight="1" x14ac:dyDescent="0.35">
      <c r="A115" s="202"/>
      <c r="B115" s="203"/>
      <c r="C115" s="213"/>
      <c r="D115" s="309"/>
      <c r="E115" s="310"/>
      <c r="F115" s="317"/>
      <c r="G115" s="325"/>
      <c r="H115" s="214"/>
      <c r="I115" s="326"/>
      <c r="J115" s="214"/>
      <c r="K115" s="327"/>
      <c r="L115" s="328" t="str">
        <f t="shared" si="12"/>
        <v/>
      </c>
      <c r="M115" s="215"/>
      <c r="N115" s="200"/>
      <c r="O115" s="3">
        <f t="shared" si="7"/>
        <v>4</v>
      </c>
      <c r="P115" s="386" t="str">
        <f t="shared" si="8"/>
        <v/>
      </c>
      <c r="Q115" s="386" t="str">
        <f t="shared" si="9"/>
        <v/>
      </c>
      <c r="R115" s="386" t="str">
        <f t="shared" si="10"/>
        <v/>
      </c>
      <c r="S115" s="386" t="str">
        <f t="shared" si="11"/>
        <v/>
      </c>
    </row>
    <row r="116" spans="1:19" ht="16.5" customHeight="1" x14ac:dyDescent="0.35">
      <c r="A116" s="205" t="str">
        <f>IF(A112="Lun","Mar",IF(A112="Mar","Mer",IF(A112="Mer","Jeu",IF(A112="Jeu","Ven",IF(A112="Ven","Sam",IF(A112="Sam","Dim",IF(A112="Dim","Lun")))))))</f>
        <v>Ven</v>
      </c>
      <c r="B116" s="173">
        <f>B112+1</f>
        <v>44225</v>
      </c>
      <c r="C116" s="210"/>
      <c r="D116" s="312"/>
      <c r="E116" s="313"/>
      <c r="F116" s="284" t="s">
        <v>10</v>
      </c>
      <c r="G116" s="318"/>
      <c r="H116" s="211"/>
      <c r="I116" s="319"/>
      <c r="J116" s="211"/>
      <c r="K116" s="320"/>
      <c r="L116" s="321" t="str">
        <f t="shared" si="12"/>
        <v/>
      </c>
      <c r="M116" s="212"/>
      <c r="N116" s="120"/>
      <c r="O116" s="3">
        <f t="shared" si="7"/>
        <v>5</v>
      </c>
      <c r="P116" s="386" t="str">
        <f t="shared" si="8"/>
        <v/>
      </c>
      <c r="Q116" s="386" t="str">
        <f t="shared" si="9"/>
        <v/>
      </c>
      <c r="R116" s="386">
        <f t="shared" si="10"/>
        <v>0.20833333333333334</v>
      </c>
      <c r="S116" s="386">
        <f t="shared" si="11"/>
        <v>0.36458333333333337</v>
      </c>
    </row>
    <row r="117" spans="1:19" ht="16.5" customHeight="1" x14ac:dyDescent="0.35">
      <c r="A117" s="47"/>
      <c r="B117" s="70"/>
      <c r="C117" s="27"/>
      <c r="D117" s="292"/>
      <c r="E117" s="293"/>
      <c r="F117" s="294"/>
      <c r="G117" s="322"/>
      <c r="H117" s="29"/>
      <c r="I117" s="323"/>
      <c r="J117" s="29"/>
      <c r="K117" s="324"/>
      <c r="L117" s="35" t="str">
        <f t="shared" si="12"/>
        <v/>
      </c>
      <c r="M117" s="28"/>
      <c r="N117" s="25"/>
      <c r="O117" s="3">
        <f t="shared" si="7"/>
        <v>5</v>
      </c>
      <c r="P117" s="386" t="str">
        <f t="shared" si="8"/>
        <v/>
      </c>
      <c r="Q117" s="386" t="str">
        <f t="shared" si="9"/>
        <v/>
      </c>
      <c r="R117" s="386" t="str">
        <f t="shared" si="10"/>
        <v/>
      </c>
      <c r="S117" s="386" t="str">
        <f t="shared" si="11"/>
        <v/>
      </c>
    </row>
    <row r="118" spans="1:19" ht="16.5" customHeight="1" x14ac:dyDescent="0.35">
      <c r="A118" s="47"/>
      <c r="B118" s="70"/>
      <c r="C118" s="27"/>
      <c r="D118" s="292" t="s">
        <v>20</v>
      </c>
      <c r="E118" s="293"/>
      <c r="F118" s="294"/>
      <c r="G118" s="322"/>
      <c r="H118" s="29"/>
      <c r="I118" s="323"/>
      <c r="J118" s="29"/>
      <c r="K118" s="324"/>
      <c r="L118" s="35" t="str">
        <f t="shared" si="12"/>
        <v/>
      </c>
      <c r="M118" s="28"/>
      <c r="N118" s="25"/>
      <c r="O118" s="3">
        <f t="shared" si="7"/>
        <v>5</v>
      </c>
      <c r="P118" s="386">
        <f t="shared" si="8"/>
        <v>0.59375</v>
      </c>
      <c r="Q118" s="386">
        <f t="shared" si="9"/>
        <v>0.71875</v>
      </c>
      <c r="R118" s="386" t="str">
        <f t="shared" si="10"/>
        <v/>
      </c>
      <c r="S118" s="386" t="str">
        <f t="shared" si="11"/>
        <v/>
      </c>
    </row>
    <row r="119" spans="1:19" ht="16.5" customHeight="1" x14ac:dyDescent="0.35">
      <c r="A119" s="202"/>
      <c r="B119" s="203"/>
      <c r="C119" s="213"/>
      <c r="D119" s="309"/>
      <c r="E119" s="310"/>
      <c r="F119" s="317"/>
      <c r="G119" s="325"/>
      <c r="H119" s="214"/>
      <c r="I119" s="326"/>
      <c r="J119" s="214"/>
      <c r="K119" s="327"/>
      <c r="L119" s="328" t="str">
        <f t="shared" si="12"/>
        <v/>
      </c>
      <c r="M119" s="215"/>
      <c r="N119" s="200"/>
      <c r="O119" s="3">
        <f t="shared" si="7"/>
        <v>5</v>
      </c>
      <c r="P119" s="386" t="str">
        <f t="shared" si="8"/>
        <v/>
      </c>
      <c r="Q119" s="386" t="str">
        <f t="shared" si="9"/>
        <v/>
      </c>
      <c r="R119" s="386" t="str">
        <f t="shared" si="10"/>
        <v/>
      </c>
      <c r="S119" s="386" t="str">
        <f t="shared" si="11"/>
        <v/>
      </c>
    </row>
    <row r="120" spans="1:19" ht="16.5" customHeight="1" x14ac:dyDescent="0.35">
      <c r="A120" s="205" t="str">
        <f>IF(A116="Lun","Mar",IF(A116="Mar","Mer",IF(A116="Mer","Jeu",IF(A116="Jeu","Ven",IF(A116="Ven","Sam",IF(A116="Sam","Dim",IF(A116="Dim","Lun")))))))</f>
        <v>Sam</v>
      </c>
      <c r="B120" s="173">
        <f>B116+1</f>
        <v>44226</v>
      </c>
      <c r="C120" s="210"/>
      <c r="D120" s="312"/>
      <c r="E120" s="313"/>
      <c r="F120" s="284" t="s">
        <v>34</v>
      </c>
      <c r="G120" s="318"/>
      <c r="H120" s="211"/>
      <c r="I120" s="319"/>
      <c r="J120" s="211"/>
      <c r="K120" s="320"/>
      <c r="L120" s="321" t="str">
        <f t="shared" si="12"/>
        <v/>
      </c>
      <c r="M120" s="212"/>
      <c r="N120" s="120"/>
      <c r="O120" s="3">
        <f t="shared" si="7"/>
        <v>6</v>
      </c>
      <c r="P120" s="386" t="str">
        <f t="shared" si="8"/>
        <v/>
      </c>
      <c r="Q120" s="386" t="str">
        <f t="shared" si="9"/>
        <v/>
      </c>
      <c r="R120" s="386">
        <f t="shared" si="10"/>
        <v>0.22916666666666666</v>
      </c>
      <c r="S120" s="386">
        <f t="shared" si="11"/>
        <v>0.38541666666666669</v>
      </c>
    </row>
    <row r="121" spans="1:19" ht="16.5" customHeight="1" x14ac:dyDescent="0.35">
      <c r="A121" s="31"/>
      <c r="B121" s="67"/>
      <c r="C121" s="30"/>
      <c r="D121" s="292"/>
      <c r="E121" s="293"/>
      <c r="F121" s="294"/>
      <c r="G121" s="322"/>
      <c r="H121" s="29"/>
      <c r="I121" s="323"/>
      <c r="J121" s="29"/>
      <c r="K121" s="324"/>
      <c r="L121" s="35" t="str">
        <f t="shared" si="12"/>
        <v/>
      </c>
      <c r="M121" s="28"/>
      <c r="N121" s="25"/>
      <c r="O121" s="3">
        <f t="shared" si="7"/>
        <v>6</v>
      </c>
      <c r="P121" s="386" t="str">
        <f t="shared" si="8"/>
        <v/>
      </c>
      <c r="Q121" s="386" t="str">
        <f t="shared" si="9"/>
        <v/>
      </c>
      <c r="R121" s="386" t="str">
        <f t="shared" si="10"/>
        <v/>
      </c>
      <c r="S121" s="386" t="str">
        <f t="shared" si="11"/>
        <v/>
      </c>
    </row>
    <row r="122" spans="1:19" ht="16.5" customHeight="1" x14ac:dyDescent="0.35">
      <c r="A122" s="31"/>
      <c r="B122" s="67"/>
      <c r="C122" s="30"/>
      <c r="D122" s="292"/>
      <c r="E122" s="293"/>
      <c r="F122" s="294"/>
      <c r="G122" s="322"/>
      <c r="H122" s="29"/>
      <c r="I122" s="323"/>
      <c r="J122" s="29"/>
      <c r="K122" s="324"/>
      <c r="L122" s="35" t="str">
        <f t="shared" si="12"/>
        <v/>
      </c>
      <c r="M122" s="28"/>
      <c r="N122" s="25"/>
      <c r="O122" s="3">
        <f t="shared" si="7"/>
        <v>6</v>
      </c>
      <c r="P122" s="386" t="str">
        <f t="shared" si="8"/>
        <v/>
      </c>
      <c r="Q122" s="386" t="str">
        <f t="shared" si="9"/>
        <v/>
      </c>
      <c r="R122" s="386" t="str">
        <f t="shared" si="10"/>
        <v/>
      </c>
      <c r="S122" s="386" t="str">
        <f t="shared" si="11"/>
        <v/>
      </c>
    </row>
    <row r="123" spans="1:19" ht="16.5" customHeight="1" x14ac:dyDescent="0.35">
      <c r="A123" s="202"/>
      <c r="B123" s="204"/>
      <c r="C123" s="216"/>
      <c r="D123" s="309"/>
      <c r="E123" s="310"/>
      <c r="F123" s="317"/>
      <c r="G123" s="325"/>
      <c r="H123" s="214"/>
      <c r="I123" s="326"/>
      <c r="J123" s="214"/>
      <c r="K123" s="327"/>
      <c r="L123" s="328" t="str">
        <f t="shared" si="12"/>
        <v/>
      </c>
      <c r="M123" s="215"/>
      <c r="N123" s="200"/>
      <c r="O123" s="3">
        <f t="shared" si="7"/>
        <v>6</v>
      </c>
      <c r="P123" s="386" t="str">
        <f t="shared" si="8"/>
        <v/>
      </c>
      <c r="Q123" s="386" t="str">
        <f t="shared" si="9"/>
        <v/>
      </c>
      <c r="R123" s="386" t="str">
        <f t="shared" si="10"/>
        <v/>
      </c>
      <c r="S123" s="386" t="str">
        <f t="shared" si="11"/>
        <v/>
      </c>
    </row>
    <row r="124" spans="1:19" ht="16.5" customHeight="1" x14ac:dyDescent="0.35">
      <c r="A124" s="205" t="str">
        <f>IF(A120="Lun","Mar",IF(A120="Mar","Mer",IF(A120="Mer","Jeu",IF(A120="Jeu","Ven",IF(A120="Ven","Sam",IF(A120="Sam","Dim",IF(A120="Dim","Lun")))))))</f>
        <v>Dim</v>
      </c>
      <c r="B124" s="173">
        <f>B120+1</f>
        <v>44227</v>
      </c>
      <c r="C124" s="210"/>
      <c r="D124" s="312"/>
      <c r="E124" s="313"/>
      <c r="F124" s="284"/>
      <c r="G124" s="318"/>
      <c r="H124" s="211"/>
      <c r="I124" s="319"/>
      <c r="J124" s="211"/>
      <c r="K124" s="320"/>
      <c r="L124" s="321" t="str">
        <f t="shared" si="12"/>
        <v/>
      </c>
      <c r="M124" s="212"/>
      <c r="N124" s="120"/>
      <c r="O124" s="3">
        <f t="shared" si="7"/>
        <v>7</v>
      </c>
      <c r="P124" s="386" t="str">
        <f t="shared" si="8"/>
        <v/>
      </c>
      <c r="Q124" s="386" t="str">
        <f t="shared" si="9"/>
        <v/>
      </c>
      <c r="R124" s="386" t="str">
        <f t="shared" si="10"/>
        <v/>
      </c>
      <c r="S124" s="386" t="str">
        <f t="shared" si="11"/>
        <v/>
      </c>
    </row>
    <row r="125" spans="1:19" ht="16.5" customHeight="1" x14ac:dyDescent="0.35">
      <c r="A125" s="31"/>
      <c r="B125" s="67"/>
      <c r="C125" s="27"/>
      <c r="D125" s="292"/>
      <c r="E125" s="293"/>
      <c r="F125" s="294"/>
      <c r="G125" s="322"/>
      <c r="H125" s="29"/>
      <c r="I125" s="323"/>
      <c r="J125" s="29"/>
      <c r="K125" s="324"/>
      <c r="L125" s="35" t="str">
        <f t="shared" si="12"/>
        <v/>
      </c>
      <c r="M125" s="28"/>
      <c r="N125" s="25"/>
      <c r="O125" s="3">
        <f t="shared" si="7"/>
        <v>7</v>
      </c>
      <c r="P125" s="386" t="str">
        <f t="shared" si="8"/>
        <v/>
      </c>
      <c r="Q125" s="386" t="str">
        <f t="shared" si="9"/>
        <v/>
      </c>
      <c r="R125" s="386" t="str">
        <f t="shared" si="10"/>
        <v/>
      </c>
      <c r="S125" s="386" t="str">
        <f t="shared" si="11"/>
        <v/>
      </c>
    </row>
    <row r="126" spans="1:19" ht="16.5" customHeight="1" x14ac:dyDescent="0.35">
      <c r="A126" s="31"/>
      <c r="B126" s="67"/>
      <c r="C126" s="27"/>
      <c r="D126" s="292"/>
      <c r="E126" s="293"/>
      <c r="F126" s="294"/>
      <c r="G126" s="322"/>
      <c r="H126" s="29"/>
      <c r="I126" s="323"/>
      <c r="J126" s="29"/>
      <c r="K126" s="324"/>
      <c r="L126" s="35" t="str">
        <f t="shared" si="12"/>
        <v/>
      </c>
      <c r="M126" s="28"/>
      <c r="N126" s="25"/>
      <c r="O126" s="3">
        <f t="shared" si="7"/>
        <v>7</v>
      </c>
      <c r="P126" s="386" t="str">
        <f t="shared" si="8"/>
        <v/>
      </c>
      <c r="Q126" s="386" t="str">
        <f t="shared" si="9"/>
        <v/>
      </c>
      <c r="R126" s="386" t="str">
        <f t="shared" si="10"/>
        <v/>
      </c>
      <c r="S126" s="386" t="str">
        <f t="shared" si="11"/>
        <v/>
      </c>
    </row>
    <row r="127" spans="1:19" ht="16.5" customHeight="1" x14ac:dyDescent="0.35">
      <c r="A127" s="198"/>
      <c r="B127" s="199"/>
      <c r="C127" s="213"/>
      <c r="D127" s="309"/>
      <c r="E127" s="310"/>
      <c r="F127" s="317"/>
      <c r="G127" s="325"/>
      <c r="H127" s="214"/>
      <c r="I127" s="326"/>
      <c r="J127" s="214"/>
      <c r="K127" s="327"/>
      <c r="L127" s="328" t="str">
        <f t="shared" si="12"/>
        <v/>
      </c>
      <c r="M127" s="215"/>
      <c r="N127" s="200"/>
      <c r="O127" s="3">
        <f t="shared" si="7"/>
        <v>7</v>
      </c>
      <c r="P127" s="386" t="str">
        <f t="shared" si="8"/>
        <v/>
      </c>
      <c r="Q127" s="386" t="str">
        <f t="shared" si="9"/>
        <v/>
      </c>
      <c r="R127" s="386" t="str">
        <f t="shared" si="10"/>
        <v/>
      </c>
      <c r="S127" s="386" t="str">
        <f t="shared" si="11"/>
        <v/>
      </c>
    </row>
    <row r="128" spans="1:19" ht="16.5" customHeight="1" x14ac:dyDescent="0.35">
      <c r="A128" s="205" t="str">
        <f>IF(A124="Lun","Mar",IF(A124="Mar","Mer",IF(A124="Mer","Jeu",IF(A124="Jeu","Ven",IF(A124="Ven","Sam",IF(A124="Sam","Dim",IF(A124="Dim","Lun")))))))</f>
        <v>Lun</v>
      </c>
      <c r="B128" s="173">
        <f>B124+1</f>
        <v>44228</v>
      </c>
      <c r="C128" s="210"/>
      <c r="D128" s="312"/>
      <c r="E128" s="313"/>
      <c r="F128" s="284"/>
      <c r="G128" s="318"/>
      <c r="H128" s="211"/>
      <c r="I128" s="319"/>
      <c r="J128" s="211"/>
      <c r="K128" s="320"/>
      <c r="L128" s="321" t="str">
        <f t="shared" si="12"/>
        <v/>
      </c>
      <c r="M128" s="212"/>
      <c r="N128" s="120"/>
      <c r="O128" s="3">
        <f t="shared" si="7"/>
        <v>1</v>
      </c>
      <c r="P128" s="386" t="str">
        <f t="shared" si="8"/>
        <v/>
      </c>
      <c r="Q128" s="386" t="str">
        <f t="shared" si="9"/>
        <v/>
      </c>
      <c r="R128" s="386" t="str">
        <f t="shared" si="10"/>
        <v/>
      </c>
      <c r="S128" s="386" t="str">
        <f t="shared" si="11"/>
        <v/>
      </c>
    </row>
    <row r="129" spans="1:19" ht="16.5" customHeight="1" x14ac:dyDescent="0.35">
      <c r="A129" s="31"/>
      <c r="B129" s="67"/>
      <c r="C129" s="27"/>
      <c r="D129" s="292"/>
      <c r="E129" s="293"/>
      <c r="F129" s="294"/>
      <c r="G129" s="322"/>
      <c r="H129" s="29"/>
      <c r="I129" s="323"/>
      <c r="J129" s="29"/>
      <c r="K129" s="324"/>
      <c r="L129" s="35" t="str">
        <f t="shared" si="12"/>
        <v/>
      </c>
      <c r="M129" s="28"/>
      <c r="N129" s="25"/>
      <c r="O129" s="3">
        <f t="shared" si="7"/>
        <v>1</v>
      </c>
      <c r="P129" s="386" t="str">
        <f t="shared" si="8"/>
        <v/>
      </c>
      <c r="Q129" s="386" t="str">
        <f t="shared" si="9"/>
        <v/>
      </c>
      <c r="R129" s="386" t="str">
        <f t="shared" si="10"/>
        <v/>
      </c>
      <c r="S129" s="386" t="str">
        <f t="shared" si="11"/>
        <v/>
      </c>
    </row>
    <row r="130" spans="1:19" ht="16.5" customHeight="1" x14ac:dyDescent="0.35">
      <c r="A130" s="31"/>
      <c r="B130" s="67"/>
      <c r="C130" s="27"/>
      <c r="D130" s="292" t="s">
        <v>35</v>
      </c>
      <c r="E130" s="293"/>
      <c r="F130" s="294"/>
      <c r="G130" s="322"/>
      <c r="H130" s="29"/>
      <c r="I130" s="323"/>
      <c r="J130" s="29"/>
      <c r="K130" s="324"/>
      <c r="L130" s="35" t="str">
        <f t="shared" si="12"/>
        <v/>
      </c>
      <c r="M130" s="28"/>
      <c r="N130" s="25"/>
      <c r="O130" s="3">
        <f t="shared" si="7"/>
        <v>1</v>
      </c>
      <c r="P130" s="386">
        <f t="shared" si="8"/>
        <v>0.65625</v>
      </c>
      <c r="Q130" s="386">
        <f t="shared" si="9"/>
        <v>0.79166666666666663</v>
      </c>
      <c r="R130" s="386" t="str">
        <f t="shared" si="10"/>
        <v/>
      </c>
      <c r="S130" s="386" t="str">
        <f t="shared" si="11"/>
        <v/>
      </c>
    </row>
    <row r="131" spans="1:19" ht="16.5" customHeight="1" x14ac:dyDescent="0.35">
      <c r="A131" s="202"/>
      <c r="B131" s="204"/>
      <c r="C131" s="216"/>
      <c r="D131" s="309"/>
      <c r="E131" s="310"/>
      <c r="F131" s="317"/>
      <c r="G131" s="325"/>
      <c r="H131" s="214"/>
      <c r="I131" s="326"/>
      <c r="J131" s="214"/>
      <c r="K131" s="327"/>
      <c r="L131" s="328" t="str">
        <f t="shared" si="12"/>
        <v/>
      </c>
      <c r="M131" s="215"/>
      <c r="N131" s="200"/>
      <c r="O131" s="3">
        <f t="shared" si="7"/>
        <v>1</v>
      </c>
      <c r="P131" s="386" t="str">
        <f t="shared" si="8"/>
        <v/>
      </c>
      <c r="Q131" s="386" t="str">
        <f t="shared" si="9"/>
        <v/>
      </c>
      <c r="R131" s="386" t="str">
        <f t="shared" si="10"/>
        <v/>
      </c>
      <c r="S131" s="386" t="str">
        <f t="shared" si="11"/>
        <v/>
      </c>
    </row>
    <row r="132" spans="1:19" ht="16.5" customHeight="1" x14ac:dyDescent="0.35">
      <c r="A132" s="205" t="str">
        <f>IF(A128="Lun","Mar",IF(A128="Mar","Mer",IF(A128="Mer","Jeu",IF(A128="Jeu","Ven",IF(A128="Ven","Sam",IF(A128="Sam","Dim",IF(A128="Dim","Lun")))))))</f>
        <v>Mar</v>
      </c>
      <c r="B132" s="173">
        <f>B128+1</f>
        <v>44229</v>
      </c>
      <c r="C132" s="210"/>
      <c r="D132" s="312"/>
      <c r="E132" s="313"/>
      <c r="F132" s="284" t="s">
        <v>12</v>
      </c>
      <c r="G132" s="318"/>
      <c r="H132" s="211"/>
      <c r="I132" s="319"/>
      <c r="J132" s="211"/>
      <c r="K132" s="320"/>
      <c r="L132" s="321" t="str">
        <f t="shared" si="12"/>
        <v/>
      </c>
      <c r="M132" s="212"/>
      <c r="N132" s="120"/>
      <c r="O132" s="3">
        <f t="shared" ref="O132:O195" si="13">IF(B132="",O131,WEEKDAY(B132,2))</f>
        <v>2</v>
      </c>
      <c r="P132" s="386" t="str">
        <f t="shared" ref="P132:P195" si="14">IF(D132="","",MOD(VALUE(LEFT(D132,2)&amp;":"&amp;RIGHT(D132,2))-IF(O132=1,1/24,0.75/24),1))</f>
        <v/>
      </c>
      <c r="Q132" s="386" t="str">
        <f t="shared" ref="Q132:Q195" si="15">IF(D132="","",MOD(VALUE(LEFT(D132,2)&amp;":"&amp;RIGHT(D132,2))+(2.25/24),1))</f>
        <v/>
      </c>
      <c r="R132" s="386">
        <f t="shared" ref="R132:R195" si="16">IF(F132="","",MOD(VALUE(LEFT(F132,2)&amp;":"&amp;RIGHT(F132,2))-(1.25/24),1))</f>
        <v>0.24999999999999997</v>
      </c>
      <c r="S132" s="386">
        <f t="shared" ref="S132:S195" si="17">IF(F132="","",MOD(VALUE(LEFT(F132,2)&amp;":"&amp;RIGHT(F132,2))+(2.5/24),1))</f>
        <v>0.40625</v>
      </c>
    </row>
    <row r="133" spans="1:19" ht="16.5" customHeight="1" x14ac:dyDescent="0.35">
      <c r="A133" s="32"/>
      <c r="B133" s="67"/>
      <c r="C133" s="30"/>
      <c r="D133" s="292"/>
      <c r="E133" s="293"/>
      <c r="F133" s="294"/>
      <c r="G133" s="322"/>
      <c r="H133" s="29"/>
      <c r="I133" s="323"/>
      <c r="J133" s="29"/>
      <c r="K133" s="324"/>
      <c r="L133" s="35" t="str">
        <f t="shared" si="12"/>
        <v/>
      </c>
      <c r="M133" s="28"/>
      <c r="N133" s="25"/>
      <c r="O133" s="3">
        <f t="shared" si="13"/>
        <v>2</v>
      </c>
      <c r="P133" s="386" t="str">
        <f t="shared" si="14"/>
        <v/>
      </c>
      <c r="Q133" s="386" t="str">
        <f t="shared" si="15"/>
        <v/>
      </c>
      <c r="R133" s="386" t="str">
        <f t="shared" si="16"/>
        <v/>
      </c>
      <c r="S133" s="386" t="str">
        <f t="shared" si="17"/>
        <v/>
      </c>
    </row>
    <row r="134" spans="1:19" ht="16.5" customHeight="1" x14ac:dyDescent="0.35">
      <c r="A134" s="32"/>
      <c r="B134" s="67"/>
      <c r="C134" s="30"/>
      <c r="D134" s="292" t="s">
        <v>8</v>
      </c>
      <c r="E134" s="293"/>
      <c r="F134" s="294"/>
      <c r="G134" s="322"/>
      <c r="H134" s="29"/>
      <c r="I134" s="323"/>
      <c r="J134" s="29"/>
      <c r="K134" s="324"/>
      <c r="L134" s="35" t="str">
        <f t="shared" ref="L134:L196" si="18">IF(H134="","",J134-H134)</f>
        <v/>
      </c>
      <c r="M134" s="28"/>
      <c r="N134" s="25"/>
      <c r="O134" s="3">
        <f t="shared" si="13"/>
        <v>2</v>
      </c>
      <c r="P134" s="386">
        <f t="shared" si="14"/>
        <v>0.72916666666666663</v>
      </c>
      <c r="Q134" s="386">
        <f t="shared" si="15"/>
        <v>0.85416666666666663</v>
      </c>
      <c r="R134" s="386" t="str">
        <f t="shared" si="16"/>
        <v/>
      </c>
      <c r="S134" s="386" t="str">
        <f t="shared" si="17"/>
        <v/>
      </c>
    </row>
    <row r="135" spans="1:19" ht="16.5" customHeight="1" x14ac:dyDescent="0.35">
      <c r="A135" s="202"/>
      <c r="B135" s="204"/>
      <c r="C135" s="216"/>
      <c r="D135" s="309"/>
      <c r="E135" s="310"/>
      <c r="F135" s="317"/>
      <c r="G135" s="325"/>
      <c r="H135" s="214"/>
      <c r="I135" s="326"/>
      <c r="J135" s="214"/>
      <c r="K135" s="327"/>
      <c r="L135" s="328" t="str">
        <f t="shared" si="18"/>
        <v/>
      </c>
      <c r="M135" s="215"/>
      <c r="N135" s="200"/>
      <c r="O135" s="3">
        <f t="shared" si="13"/>
        <v>2</v>
      </c>
      <c r="P135" s="386" t="str">
        <f t="shared" si="14"/>
        <v/>
      </c>
      <c r="Q135" s="386" t="str">
        <f t="shared" si="15"/>
        <v/>
      </c>
      <c r="R135" s="386" t="str">
        <f t="shared" si="16"/>
        <v/>
      </c>
      <c r="S135" s="386" t="str">
        <f t="shared" si="17"/>
        <v/>
      </c>
    </row>
    <row r="136" spans="1:19" ht="16.5" customHeight="1" x14ac:dyDescent="0.35">
      <c r="A136" s="205" t="str">
        <f>IF(A132="Lun","Mar",IF(A132="Mar","Mer",IF(A132="Mer","Jeu",IF(A132="Jeu","Ven",IF(A132="Ven","Sam",IF(A132="Sam","Dim",IF(A132="Dim","Lun")))))))</f>
        <v>Mer</v>
      </c>
      <c r="B136" s="173">
        <f>B132+1</f>
        <v>44230</v>
      </c>
      <c r="C136" s="210"/>
      <c r="D136" s="312"/>
      <c r="E136" s="313"/>
      <c r="F136" s="284" t="s">
        <v>12</v>
      </c>
      <c r="G136" s="318"/>
      <c r="H136" s="211"/>
      <c r="I136" s="319"/>
      <c r="J136" s="211"/>
      <c r="K136" s="320"/>
      <c r="L136" s="321" t="str">
        <f t="shared" si="18"/>
        <v/>
      </c>
      <c r="M136" s="212"/>
      <c r="N136" s="120"/>
      <c r="O136" s="3">
        <f t="shared" si="13"/>
        <v>3</v>
      </c>
      <c r="P136" s="386" t="str">
        <f t="shared" si="14"/>
        <v/>
      </c>
      <c r="Q136" s="386" t="str">
        <f t="shared" si="15"/>
        <v/>
      </c>
      <c r="R136" s="386">
        <f t="shared" si="16"/>
        <v>0.24999999999999997</v>
      </c>
      <c r="S136" s="386">
        <f t="shared" si="17"/>
        <v>0.40625</v>
      </c>
    </row>
    <row r="137" spans="1:19" ht="16.5" customHeight="1" x14ac:dyDescent="0.35">
      <c r="A137" s="47"/>
      <c r="B137" s="101"/>
      <c r="C137" s="30"/>
      <c r="D137" s="292"/>
      <c r="E137" s="293"/>
      <c r="F137" s="294"/>
      <c r="G137" s="322"/>
      <c r="H137" s="29"/>
      <c r="I137" s="323"/>
      <c r="J137" s="29"/>
      <c r="K137" s="324"/>
      <c r="L137" s="35" t="str">
        <f t="shared" si="18"/>
        <v/>
      </c>
      <c r="M137" s="28"/>
      <c r="N137" s="25"/>
      <c r="O137" s="3">
        <f t="shared" si="13"/>
        <v>3</v>
      </c>
      <c r="P137" s="386" t="str">
        <f t="shared" si="14"/>
        <v/>
      </c>
      <c r="Q137" s="386" t="str">
        <f t="shared" si="15"/>
        <v/>
      </c>
      <c r="R137" s="386" t="str">
        <f t="shared" si="16"/>
        <v/>
      </c>
      <c r="S137" s="386" t="str">
        <f t="shared" si="17"/>
        <v/>
      </c>
    </row>
    <row r="138" spans="1:19" ht="16.5" customHeight="1" x14ac:dyDescent="0.35">
      <c r="A138" s="47"/>
      <c r="B138" s="101"/>
      <c r="C138" s="30"/>
      <c r="D138" s="292" t="s">
        <v>8</v>
      </c>
      <c r="E138" s="293"/>
      <c r="F138" s="294"/>
      <c r="G138" s="322"/>
      <c r="H138" s="29"/>
      <c r="I138" s="323"/>
      <c r="J138" s="29"/>
      <c r="K138" s="324"/>
      <c r="L138" s="35" t="str">
        <f t="shared" si="18"/>
        <v/>
      </c>
      <c r="M138" s="28"/>
      <c r="N138" s="25"/>
      <c r="O138" s="3">
        <f t="shared" si="13"/>
        <v>3</v>
      </c>
      <c r="P138" s="386">
        <f t="shared" si="14"/>
        <v>0.72916666666666663</v>
      </c>
      <c r="Q138" s="386">
        <f t="shared" si="15"/>
        <v>0.85416666666666663</v>
      </c>
      <c r="R138" s="386" t="str">
        <f t="shared" si="16"/>
        <v/>
      </c>
      <c r="S138" s="386" t="str">
        <f t="shared" si="17"/>
        <v/>
      </c>
    </row>
    <row r="139" spans="1:19" ht="16.5" customHeight="1" x14ac:dyDescent="0.35">
      <c r="A139" s="202"/>
      <c r="B139" s="204"/>
      <c r="C139" s="216"/>
      <c r="D139" s="309"/>
      <c r="E139" s="310"/>
      <c r="F139" s="317"/>
      <c r="G139" s="325"/>
      <c r="H139" s="214"/>
      <c r="I139" s="326"/>
      <c r="J139" s="214"/>
      <c r="K139" s="327"/>
      <c r="L139" s="328" t="str">
        <f t="shared" si="18"/>
        <v/>
      </c>
      <c r="M139" s="215"/>
      <c r="N139" s="200"/>
      <c r="O139" s="3">
        <f t="shared" si="13"/>
        <v>3</v>
      </c>
      <c r="P139" s="386" t="str">
        <f t="shared" si="14"/>
        <v/>
      </c>
      <c r="Q139" s="386" t="str">
        <f t="shared" si="15"/>
        <v/>
      </c>
      <c r="R139" s="386" t="str">
        <f t="shared" si="16"/>
        <v/>
      </c>
      <c r="S139" s="386" t="str">
        <f t="shared" si="17"/>
        <v/>
      </c>
    </row>
    <row r="140" spans="1:19" ht="16.5" customHeight="1" x14ac:dyDescent="0.35">
      <c r="A140" s="205" t="str">
        <f>IF(A136="Lun","Mar",IF(A136="Mar","Mer",IF(A136="Mer","Jeu",IF(A136="Jeu","Ven",IF(A136="Ven","Sam",IF(A136="Sam","Dim",IF(A136="Dim","Lun")))))))</f>
        <v>Jeu</v>
      </c>
      <c r="B140" s="173">
        <f>B136+1</f>
        <v>44231</v>
      </c>
      <c r="C140" s="210"/>
      <c r="D140" s="312"/>
      <c r="E140" s="313"/>
      <c r="F140" s="284" t="s">
        <v>12</v>
      </c>
      <c r="G140" s="318"/>
      <c r="H140" s="211"/>
      <c r="I140" s="319"/>
      <c r="J140" s="211"/>
      <c r="K140" s="320"/>
      <c r="L140" s="321" t="str">
        <f t="shared" si="18"/>
        <v/>
      </c>
      <c r="M140" s="212"/>
      <c r="N140" s="120"/>
      <c r="O140" s="3">
        <f t="shared" si="13"/>
        <v>4</v>
      </c>
      <c r="P140" s="386" t="str">
        <f t="shared" si="14"/>
        <v/>
      </c>
      <c r="Q140" s="386" t="str">
        <f t="shared" si="15"/>
        <v/>
      </c>
      <c r="R140" s="386">
        <f t="shared" si="16"/>
        <v>0.24999999999999997</v>
      </c>
      <c r="S140" s="386">
        <f t="shared" si="17"/>
        <v>0.40625</v>
      </c>
    </row>
    <row r="141" spans="1:19" ht="16.5" customHeight="1" x14ac:dyDescent="0.35">
      <c r="A141" s="33"/>
      <c r="B141" s="67"/>
      <c r="C141" s="27"/>
      <c r="D141" s="292"/>
      <c r="E141" s="293"/>
      <c r="F141" s="294"/>
      <c r="G141" s="322"/>
      <c r="H141" s="29"/>
      <c r="I141" s="323"/>
      <c r="J141" s="29"/>
      <c r="K141" s="324"/>
      <c r="L141" s="35" t="str">
        <f t="shared" si="18"/>
        <v/>
      </c>
      <c r="M141" s="28"/>
      <c r="N141" s="25"/>
      <c r="O141" s="3">
        <f t="shared" si="13"/>
        <v>4</v>
      </c>
      <c r="P141" s="386" t="str">
        <f t="shared" si="14"/>
        <v/>
      </c>
      <c r="Q141" s="386" t="str">
        <f t="shared" si="15"/>
        <v/>
      </c>
      <c r="R141" s="386" t="str">
        <f t="shared" si="16"/>
        <v/>
      </c>
      <c r="S141" s="386" t="str">
        <f t="shared" si="17"/>
        <v/>
      </c>
    </row>
    <row r="142" spans="1:19" ht="16.5" customHeight="1" x14ac:dyDescent="0.35">
      <c r="A142" s="34"/>
      <c r="B142" s="67"/>
      <c r="C142" s="27"/>
      <c r="D142" s="292" t="s">
        <v>14</v>
      </c>
      <c r="E142" s="293"/>
      <c r="F142" s="294"/>
      <c r="G142" s="322"/>
      <c r="H142" s="29"/>
      <c r="I142" s="323"/>
      <c r="J142" s="29"/>
      <c r="K142" s="324"/>
      <c r="L142" s="35" t="str">
        <f t="shared" si="18"/>
        <v/>
      </c>
      <c r="M142" s="28"/>
      <c r="N142" s="25"/>
      <c r="O142" s="3">
        <f t="shared" si="13"/>
        <v>4</v>
      </c>
      <c r="P142" s="386">
        <f t="shared" si="14"/>
        <v>0.41666666666666669</v>
      </c>
      <c r="Q142" s="386">
        <f t="shared" si="15"/>
        <v>0.54166666666666674</v>
      </c>
      <c r="R142" s="386" t="str">
        <f t="shared" si="16"/>
        <v/>
      </c>
      <c r="S142" s="386" t="str">
        <f t="shared" si="17"/>
        <v/>
      </c>
    </row>
    <row r="143" spans="1:19" ht="16.5" customHeight="1" x14ac:dyDescent="0.35">
      <c r="A143" s="202"/>
      <c r="B143" s="203"/>
      <c r="C143" s="213"/>
      <c r="D143" s="309"/>
      <c r="E143" s="310"/>
      <c r="F143" s="317"/>
      <c r="G143" s="325"/>
      <c r="H143" s="214"/>
      <c r="I143" s="326"/>
      <c r="J143" s="214"/>
      <c r="K143" s="327"/>
      <c r="L143" s="328" t="str">
        <f t="shared" si="18"/>
        <v/>
      </c>
      <c r="M143" s="215"/>
      <c r="N143" s="200"/>
      <c r="O143" s="3">
        <f t="shared" si="13"/>
        <v>4</v>
      </c>
      <c r="P143" s="386" t="str">
        <f t="shared" si="14"/>
        <v/>
      </c>
      <c r="Q143" s="386" t="str">
        <f t="shared" si="15"/>
        <v/>
      </c>
      <c r="R143" s="386" t="str">
        <f t="shared" si="16"/>
        <v/>
      </c>
      <c r="S143" s="386" t="str">
        <f t="shared" si="17"/>
        <v/>
      </c>
    </row>
    <row r="144" spans="1:19" ht="16.5" customHeight="1" x14ac:dyDescent="0.35">
      <c r="A144" s="205" t="str">
        <f>IF(A140="Lun","Mar",IF(A140="Mar","Mer",IF(A140="Mer","Jeu",IF(A140="Jeu","Ven",IF(A140="Ven","Sam",IF(A140="Sam","Dim",IF(A140="Dim","Lun")))))))</f>
        <v>Ven</v>
      </c>
      <c r="B144" s="173">
        <f>B140+1</f>
        <v>44232</v>
      </c>
      <c r="C144" s="210"/>
      <c r="D144" s="312"/>
      <c r="E144" s="313"/>
      <c r="F144" s="284" t="s">
        <v>36</v>
      </c>
      <c r="G144" s="318"/>
      <c r="H144" s="211"/>
      <c r="I144" s="319"/>
      <c r="J144" s="211"/>
      <c r="K144" s="320"/>
      <c r="L144" s="321" t="str">
        <f t="shared" si="18"/>
        <v/>
      </c>
      <c r="M144" s="212"/>
      <c r="N144" s="120"/>
      <c r="O144" s="3">
        <f t="shared" si="13"/>
        <v>5</v>
      </c>
      <c r="P144" s="386" t="str">
        <f t="shared" si="14"/>
        <v/>
      </c>
      <c r="Q144" s="386" t="str">
        <f t="shared" si="15"/>
        <v/>
      </c>
      <c r="R144" s="386">
        <f t="shared" si="16"/>
        <v>0.28125</v>
      </c>
      <c r="S144" s="386">
        <f t="shared" si="17"/>
        <v>0.4375</v>
      </c>
    </row>
    <row r="145" spans="1:19" ht="16.5" customHeight="1" x14ac:dyDescent="0.35">
      <c r="A145" s="33"/>
      <c r="B145" s="67"/>
      <c r="C145" s="27"/>
      <c r="D145" s="292"/>
      <c r="E145" s="293"/>
      <c r="F145" s="294"/>
      <c r="G145" s="322"/>
      <c r="H145" s="29"/>
      <c r="I145" s="323"/>
      <c r="J145" s="29"/>
      <c r="K145" s="324"/>
      <c r="L145" s="35" t="str">
        <f t="shared" si="18"/>
        <v/>
      </c>
      <c r="M145" s="28"/>
      <c r="N145" s="25"/>
      <c r="O145" s="3">
        <f t="shared" si="13"/>
        <v>5</v>
      </c>
      <c r="P145" s="386" t="str">
        <f t="shared" si="14"/>
        <v/>
      </c>
      <c r="Q145" s="386" t="str">
        <f t="shared" si="15"/>
        <v/>
      </c>
      <c r="R145" s="386" t="str">
        <f t="shared" si="16"/>
        <v/>
      </c>
      <c r="S145" s="386" t="str">
        <f t="shared" si="17"/>
        <v/>
      </c>
    </row>
    <row r="146" spans="1:19" ht="16.5" customHeight="1" x14ac:dyDescent="0.35">
      <c r="A146" s="47"/>
      <c r="B146" s="70"/>
      <c r="C146" s="27"/>
      <c r="D146" s="292" t="s">
        <v>37</v>
      </c>
      <c r="E146" s="293"/>
      <c r="F146" s="294"/>
      <c r="G146" s="322"/>
      <c r="H146" s="29"/>
      <c r="I146" s="323"/>
      <c r="J146" s="29"/>
      <c r="K146" s="324"/>
      <c r="L146" s="35" t="str">
        <f t="shared" si="18"/>
        <v/>
      </c>
      <c r="M146" s="28"/>
      <c r="N146" s="25"/>
      <c r="O146" s="3">
        <f t="shared" si="13"/>
        <v>5</v>
      </c>
      <c r="P146" s="386">
        <f t="shared" si="14"/>
        <v>0.44791666666666669</v>
      </c>
      <c r="Q146" s="386">
        <f t="shared" si="15"/>
        <v>0.57291666666666674</v>
      </c>
      <c r="R146" s="386" t="str">
        <f t="shared" si="16"/>
        <v/>
      </c>
      <c r="S146" s="386" t="str">
        <f t="shared" si="17"/>
        <v/>
      </c>
    </row>
    <row r="147" spans="1:19" ht="16.5" customHeight="1" x14ac:dyDescent="0.35">
      <c r="A147" s="202"/>
      <c r="B147" s="203"/>
      <c r="C147" s="213"/>
      <c r="D147" s="309"/>
      <c r="E147" s="310"/>
      <c r="F147" s="317"/>
      <c r="G147" s="325"/>
      <c r="H147" s="214"/>
      <c r="I147" s="326"/>
      <c r="J147" s="214"/>
      <c r="K147" s="327"/>
      <c r="L147" s="328" t="str">
        <f t="shared" si="18"/>
        <v/>
      </c>
      <c r="M147" s="215"/>
      <c r="N147" s="200"/>
      <c r="O147" s="3">
        <f t="shared" si="13"/>
        <v>5</v>
      </c>
      <c r="P147" s="386" t="str">
        <f t="shared" si="14"/>
        <v/>
      </c>
      <c r="Q147" s="386" t="str">
        <f t="shared" si="15"/>
        <v/>
      </c>
      <c r="R147" s="386" t="str">
        <f t="shared" si="16"/>
        <v/>
      </c>
      <c r="S147" s="386" t="str">
        <f t="shared" si="17"/>
        <v/>
      </c>
    </row>
    <row r="148" spans="1:19" ht="16.5" customHeight="1" x14ac:dyDescent="0.35">
      <c r="A148" s="205" t="str">
        <f>IF(A144="Lun","Mar",IF(A144="Mar","Mer",IF(A144="Mer","Jeu",IF(A144="Jeu","Ven",IF(A144="Ven","Sam",IF(A144="Sam","Dim",IF(A144="Dim","Lun")))))))</f>
        <v>Sam</v>
      </c>
      <c r="B148" s="173">
        <f>B144+1</f>
        <v>44233</v>
      </c>
      <c r="C148" s="210"/>
      <c r="D148" s="312"/>
      <c r="E148" s="313"/>
      <c r="F148" s="284" t="s">
        <v>38</v>
      </c>
      <c r="G148" s="318"/>
      <c r="H148" s="211"/>
      <c r="I148" s="319"/>
      <c r="J148" s="211"/>
      <c r="K148" s="320"/>
      <c r="L148" s="321" t="str">
        <f t="shared" si="18"/>
        <v/>
      </c>
      <c r="M148" s="212"/>
      <c r="N148" s="120"/>
      <c r="O148" s="3">
        <f t="shared" si="13"/>
        <v>6</v>
      </c>
      <c r="P148" s="386" t="str">
        <f t="shared" si="14"/>
        <v/>
      </c>
      <c r="Q148" s="386" t="str">
        <f t="shared" si="15"/>
        <v/>
      </c>
      <c r="R148" s="386">
        <f t="shared" si="16"/>
        <v>0.34375</v>
      </c>
      <c r="S148" s="386">
        <f t="shared" si="17"/>
        <v>0.5</v>
      </c>
    </row>
    <row r="149" spans="1:19" ht="16.5" customHeight="1" x14ac:dyDescent="0.35">
      <c r="A149" s="33"/>
      <c r="B149" s="67"/>
      <c r="C149" s="30"/>
      <c r="D149" s="292"/>
      <c r="E149" s="293"/>
      <c r="F149" s="294"/>
      <c r="G149" s="322"/>
      <c r="H149" s="29"/>
      <c r="I149" s="323"/>
      <c r="J149" s="29"/>
      <c r="K149" s="324"/>
      <c r="L149" s="35" t="str">
        <f t="shared" si="18"/>
        <v/>
      </c>
      <c r="M149" s="28"/>
      <c r="N149" s="25"/>
      <c r="O149" s="3">
        <f t="shared" si="13"/>
        <v>6</v>
      </c>
      <c r="P149" s="386" t="str">
        <f t="shared" si="14"/>
        <v/>
      </c>
      <c r="Q149" s="386" t="str">
        <f t="shared" si="15"/>
        <v/>
      </c>
      <c r="R149" s="386" t="str">
        <f t="shared" si="16"/>
        <v/>
      </c>
      <c r="S149" s="386" t="str">
        <f t="shared" si="17"/>
        <v/>
      </c>
    </row>
    <row r="150" spans="1:19" ht="16.5" customHeight="1" x14ac:dyDescent="0.35">
      <c r="A150" s="77"/>
      <c r="B150" s="103"/>
      <c r="C150" s="30"/>
      <c r="D150" s="292"/>
      <c r="E150" s="293"/>
      <c r="F150" s="294"/>
      <c r="G150" s="322"/>
      <c r="H150" s="29"/>
      <c r="I150" s="323"/>
      <c r="J150" s="29"/>
      <c r="K150" s="324"/>
      <c r="L150" s="35" t="str">
        <f t="shared" si="18"/>
        <v/>
      </c>
      <c r="M150" s="28"/>
      <c r="N150" s="25"/>
      <c r="O150" s="3">
        <f t="shared" si="13"/>
        <v>6</v>
      </c>
      <c r="P150" s="386" t="str">
        <f t="shared" si="14"/>
        <v/>
      </c>
      <c r="Q150" s="386" t="str">
        <f t="shared" si="15"/>
        <v/>
      </c>
      <c r="R150" s="386" t="str">
        <f t="shared" si="16"/>
        <v/>
      </c>
      <c r="S150" s="386" t="str">
        <f t="shared" si="17"/>
        <v/>
      </c>
    </row>
    <row r="151" spans="1:19" s="4" customFormat="1" ht="16.5" customHeight="1" x14ac:dyDescent="0.35">
      <c r="A151" s="47"/>
      <c r="B151" s="101"/>
      <c r="C151" s="30"/>
      <c r="D151" s="292"/>
      <c r="E151" s="293"/>
      <c r="F151" s="294"/>
      <c r="G151" s="322"/>
      <c r="H151" s="29"/>
      <c r="I151" s="323"/>
      <c r="J151" s="29"/>
      <c r="K151" s="324"/>
      <c r="L151" s="35" t="str">
        <f t="shared" si="18"/>
        <v/>
      </c>
      <c r="M151" s="28"/>
      <c r="N151" s="25"/>
      <c r="O151" s="3">
        <f t="shared" si="13"/>
        <v>6</v>
      </c>
      <c r="P151" s="386" t="str">
        <f t="shared" si="14"/>
        <v/>
      </c>
      <c r="Q151" s="386" t="str">
        <f t="shared" si="15"/>
        <v/>
      </c>
      <c r="R151" s="386" t="str">
        <f t="shared" si="16"/>
        <v/>
      </c>
      <c r="S151" s="386" t="str">
        <f t="shared" si="17"/>
        <v/>
      </c>
    </row>
    <row r="152" spans="1:19" ht="16.5" customHeight="1" x14ac:dyDescent="0.35">
      <c r="A152" s="279" t="str">
        <f>IF(A148="Lun","Mar",IF(A148="Mar","Mer",IF(A148="Mer","Jeu",IF(A148="Jeu","Ven",IF(A148="Ven","Sam",IF(A148="Sam","Dim",IF(A148="Dim","Lun")))))))</f>
        <v>Dim</v>
      </c>
      <c r="B152" s="280">
        <f>B148+1</f>
        <v>44234</v>
      </c>
      <c r="C152" s="281"/>
      <c r="D152" s="329"/>
      <c r="E152" s="330"/>
      <c r="F152" s="331"/>
      <c r="G152" s="332"/>
      <c r="H152" s="277"/>
      <c r="I152" s="333"/>
      <c r="J152" s="277"/>
      <c r="K152" s="334"/>
      <c r="L152" s="335" t="str">
        <f t="shared" si="18"/>
        <v/>
      </c>
      <c r="M152" s="282"/>
      <c r="N152" s="120"/>
      <c r="O152" s="3">
        <f t="shared" si="13"/>
        <v>7</v>
      </c>
      <c r="P152" s="386" t="str">
        <f t="shared" si="14"/>
        <v/>
      </c>
      <c r="Q152" s="386" t="str">
        <f t="shared" si="15"/>
        <v/>
      </c>
      <c r="R152" s="386" t="str">
        <f t="shared" si="16"/>
        <v/>
      </c>
      <c r="S152" s="386" t="str">
        <f t="shared" si="17"/>
        <v/>
      </c>
    </row>
    <row r="153" spans="1:19" ht="16.5" customHeight="1" x14ac:dyDescent="0.35">
      <c r="A153" s="26"/>
      <c r="B153" s="67"/>
      <c r="C153" s="27"/>
      <c r="D153" s="292"/>
      <c r="E153" s="293"/>
      <c r="F153" s="294"/>
      <c r="G153" s="322"/>
      <c r="H153" s="29"/>
      <c r="I153" s="323"/>
      <c r="J153" s="29"/>
      <c r="K153" s="324"/>
      <c r="L153" s="35" t="str">
        <f t="shared" si="18"/>
        <v/>
      </c>
      <c r="M153" s="28"/>
      <c r="N153" s="25"/>
      <c r="O153" s="3">
        <f t="shared" si="13"/>
        <v>7</v>
      </c>
      <c r="P153" s="386" t="str">
        <f t="shared" si="14"/>
        <v/>
      </c>
      <c r="Q153" s="386" t="str">
        <f t="shared" si="15"/>
        <v/>
      </c>
      <c r="R153" s="386" t="str">
        <f t="shared" si="16"/>
        <v/>
      </c>
      <c r="S153" s="386" t="str">
        <f t="shared" si="17"/>
        <v/>
      </c>
    </row>
    <row r="154" spans="1:19" ht="16.5" customHeight="1" x14ac:dyDescent="0.35">
      <c r="A154" s="78"/>
      <c r="B154" s="283"/>
      <c r="C154" s="27"/>
      <c r="D154" s="292"/>
      <c r="E154" s="293"/>
      <c r="F154" s="294"/>
      <c r="G154" s="322"/>
      <c r="H154" s="29"/>
      <c r="I154" s="323"/>
      <c r="J154" s="29"/>
      <c r="K154" s="324"/>
      <c r="L154" s="35" t="str">
        <f t="shared" si="18"/>
        <v/>
      </c>
      <c r="M154" s="28"/>
      <c r="N154" s="25"/>
      <c r="O154" s="3">
        <f t="shared" si="13"/>
        <v>7</v>
      </c>
      <c r="P154" s="386" t="str">
        <f t="shared" si="14"/>
        <v/>
      </c>
      <c r="Q154" s="386" t="str">
        <f t="shared" si="15"/>
        <v/>
      </c>
      <c r="R154" s="386" t="str">
        <f t="shared" si="16"/>
        <v/>
      </c>
      <c r="S154" s="386" t="str">
        <f t="shared" si="17"/>
        <v/>
      </c>
    </row>
    <row r="155" spans="1:19" ht="16.5" customHeight="1" x14ac:dyDescent="0.35">
      <c r="A155" s="218"/>
      <c r="B155" s="219"/>
      <c r="C155" s="216"/>
      <c r="D155" s="309"/>
      <c r="E155" s="310"/>
      <c r="F155" s="317"/>
      <c r="G155" s="325"/>
      <c r="H155" s="214"/>
      <c r="I155" s="326"/>
      <c r="J155" s="214"/>
      <c r="K155" s="327"/>
      <c r="L155" s="328" t="str">
        <f t="shared" si="18"/>
        <v/>
      </c>
      <c r="M155" s="215"/>
      <c r="N155" s="200"/>
      <c r="O155" s="3">
        <f t="shared" si="13"/>
        <v>7</v>
      </c>
      <c r="P155" s="386" t="str">
        <f t="shared" si="14"/>
        <v/>
      </c>
      <c r="Q155" s="386" t="str">
        <f t="shared" si="15"/>
        <v/>
      </c>
      <c r="R155" s="386" t="str">
        <f t="shared" si="16"/>
        <v/>
      </c>
      <c r="S155" s="386" t="str">
        <f t="shared" si="17"/>
        <v/>
      </c>
    </row>
    <row r="156" spans="1:19" ht="16.5" customHeight="1" x14ac:dyDescent="0.35">
      <c r="A156" s="72" t="str">
        <f>IF(A152="Lun","Mar",IF(A152="Mar","Mer",IF(A152="Mer","Jeu",IF(A152="Jeu","Ven",IF(A152="Ven","Sam",IF(A152="Sam","Dim",IF(A152="Dim","Lun")))))))</f>
        <v>Lun</v>
      </c>
      <c r="B156" s="278">
        <f>B152+1</f>
        <v>44235</v>
      </c>
      <c r="C156" s="30"/>
      <c r="D156" s="292"/>
      <c r="E156" s="293"/>
      <c r="F156" s="294"/>
      <c r="G156" s="322"/>
      <c r="H156" s="29"/>
      <c r="I156" s="323"/>
      <c r="J156" s="29"/>
      <c r="K156" s="324"/>
      <c r="L156" s="35" t="str">
        <f t="shared" si="18"/>
        <v/>
      </c>
      <c r="M156" s="28"/>
      <c r="N156" s="135"/>
      <c r="O156" s="3">
        <f t="shared" si="13"/>
        <v>1</v>
      </c>
      <c r="P156" s="386" t="str">
        <f t="shared" si="14"/>
        <v/>
      </c>
      <c r="Q156" s="386" t="str">
        <f t="shared" si="15"/>
        <v/>
      </c>
      <c r="R156" s="386" t="str">
        <f t="shared" si="16"/>
        <v/>
      </c>
      <c r="S156" s="386" t="str">
        <f t="shared" si="17"/>
        <v/>
      </c>
    </row>
    <row r="157" spans="1:19" ht="16.5" customHeight="1" x14ac:dyDescent="0.35">
      <c r="A157" s="47"/>
      <c r="B157" s="101"/>
      <c r="C157" s="30"/>
      <c r="D157" s="292" t="s">
        <v>20</v>
      </c>
      <c r="E157" s="293"/>
      <c r="F157" s="294"/>
      <c r="G157" s="322"/>
      <c r="H157" s="29"/>
      <c r="I157" s="323"/>
      <c r="J157" s="29"/>
      <c r="K157" s="324"/>
      <c r="L157" s="35" t="str">
        <f t="shared" si="18"/>
        <v/>
      </c>
      <c r="M157" s="28"/>
      <c r="N157" s="25"/>
      <c r="O157" s="3">
        <f t="shared" si="13"/>
        <v>1</v>
      </c>
      <c r="P157" s="386">
        <f t="shared" si="14"/>
        <v>0.58333333333333337</v>
      </c>
      <c r="Q157" s="386">
        <f t="shared" si="15"/>
        <v>0.71875</v>
      </c>
      <c r="R157" s="386" t="str">
        <f t="shared" si="16"/>
        <v/>
      </c>
      <c r="S157" s="386" t="str">
        <f t="shared" si="17"/>
        <v/>
      </c>
    </row>
    <row r="158" spans="1:19" ht="16.5" customHeight="1" x14ac:dyDescent="0.35">
      <c r="A158" s="47"/>
      <c r="B158" s="101"/>
      <c r="C158" s="30"/>
      <c r="D158" s="292"/>
      <c r="E158" s="293"/>
      <c r="F158" s="294"/>
      <c r="G158" s="322"/>
      <c r="H158" s="29"/>
      <c r="I158" s="323"/>
      <c r="J158" s="29"/>
      <c r="K158" s="324"/>
      <c r="L158" s="35" t="str">
        <f t="shared" si="18"/>
        <v/>
      </c>
      <c r="M158" s="28"/>
      <c r="N158" s="25"/>
      <c r="O158" s="3">
        <f t="shared" si="13"/>
        <v>1</v>
      </c>
      <c r="P158" s="386" t="str">
        <f t="shared" si="14"/>
        <v/>
      </c>
      <c r="Q158" s="386" t="str">
        <f t="shared" si="15"/>
        <v/>
      </c>
      <c r="R158" s="386" t="str">
        <f t="shared" si="16"/>
        <v/>
      </c>
      <c r="S158" s="386" t="str">
        <f t="shared" si="17"/>
        <v/>
      </c>
    </row>
    <row r="159" spans="1:19" ht="16.5" customHeight="1" x14ac:dyDescent="0.35">
      <c r="A159" s="202"/>
      <c r="B159" s="204"/>
      <c r="C159" s="216"/>
      <c r="D159" s="309"/>
      <c r="E159" s="310"/>
      <c r="F159" s="317"/>
      <c r="G159" s="325"/>
      <c r="H159" s="214"/>
      <c r="I159" s="326"/>
      <c r="J159" s="214"/>
      <c r="K159" s="327"/>
      <c r="L159" s="328" t="str">
        <f t="shared" si="18"/>
        <v/>
      </c>
      <c r="M159" s="215"/>
      <c r="N159" s="200"/>
      <c r="O159" s="3">
        <f t="shared" si="13"/>
        <v>1</v>
      </c>
      <c r="P159" s="386" t="str">
        <f t="shared" si="14"/>
        <v/>
      </c>
      <c r="Q159" s="386" t="str">
        <f t="shared" si="15"/>
        <v/>
      </c>
      <c r="R159" s="386" t="str">
        <f t="shared" si="16"/>
        <v/>
      </c>
      <c r="S159" s="386" t="str">
        <f t="shared" si="17"/>
        <v/>
      </c>
    </row>
    <row r="160" spans="1:19" ht="16.5" customHeight="1" x14ac:dyDescent="0.35">
      <c r="A160" s="205" t="str">
        <f>IF(A156="Lun","Mar",IF(A156="Mar","Mer",IF(A156="Mer","Jeu",IF(A156="Jeu","Ven",IF(A156="Ven","Sam",IF(A156="Sam","Dim",IF(A156="Dim","Lun")))))))</f>
        <v>Mar</v>
      </c>
      <c r="B160" s="173">
        <f>B156+1</f>
        <v>44236</v>
      </c>
      <c r="C160" s="210"/>
      <c r="D160" s="312"/>
      <c r="E160" s="313"/>
      <c r="F160" s="284" t="s">
        <v>32</v>
      </c>
      <c r="G160" s="318"/>
      <c r="H160" s="211"/>
      <c r="I160" s="319"/>
      <c r="J160" s="211"/>
      <c r="K160" s="320"/>
      <c r="L160" s="321" t="str">
        <f t="shared" si="18"/>
        <v/>
      </c>
      <c r="M160" s="212"/>
      <c r="N160" s="120"/>
      <c r="O160" s="3">
        <f t="shared" si="13"/>
        <v>2</v>
      </c>
      <c r="P160" s="386" t="str">
        <f t="shared" si="14"/>
        <v/>
      </c>
      <c r="Q160" s="386" t="str">
        <f t="shared" si="15"/>
        <v/>
      </c>
      <c r="R160" s="386">
        <f t="shared" si="16"/>
        <v>0.48958333333333331</v>
      </c>
      <c r="S160" s="386">
        <f t="shared" si="17"/>
        <v>0.64583333333333326</v>
      </c>
    </row>
    <row r="161" spans="1:19" ht="16.5" customHeight="1" x14ac:dyDescent="0.35">
      <c r="A161" s="74"/>
      <c r="B161" s="101"/>
      <c r="C161" s="30"/>
      <c r="D161" s="292"/>
      <c r="E161" s="293"/>
      <c r="F161" s="294"/>
      <c r="G161" s="322"/>
      <c r="H161" s="29"/>
      <c r="I161" s="323"/>
      <c r="J161" s="29"/>
      <c r="K161" s="324"/>
      <c r="L161" s="35" t="str">
        <f t="shared" si="18"/>
        <v/>
      </c>
      <c r="M161" s="28"/>
      <c r="N161" s="25"/>
      <c r="O161" s="3">
        <f t="shared" si="13"/>
        <v>2</v>
      </c>
      <c r="P161" s="386" t="str">
        <f t="shared" si="14"/>
        <v/>
      </c>
      <c r="Q161" s="386" t="str">
        <f t="shared" si="15"/>
        <v/>
      </c>
      <c r="R161" s="386" t="str">
        <f t="shared" si="16"/>
        <v/>
      </c>
      <c r="S161" s="386" t="str">
        <f t="shared" si="17"/>
        <v/>
      </c>
    </row>
    <row r="162" spans="1:19" ht="16.5" customHeight="1" x14ac:dyDescent="0.35">
      <c r="A162" s="47"/>
      <c r="B162" s="101"/>
      <c r="C162" s="30"/>
      <c r="D162" s="292" t="s">
        <v>13</v>
      </c>
      <c r="E162" s="293"/>
      <c r="F162" s="294"/>
      <c r="G162" s="322"/>
      <c r="H162" s="29"/>
      <c r="I162" s="323"/>
      <c r="J162" s="29"/>
      <c r="K162" s="324"/>
      <c r="L162" s="35" t="str">
        <f t="shared" si="18"/>
        <v/>
      </c>
      <c r="M162" s="28"/>
      <c r="N162" s="25"/>
      <c r="O162" s="3">
        <f t="shared" si="13"/>
        <v>2</v>
      </c>
      <c r="P162" s="386">
        <f t="shared" si="14"/>
        <v>0.65625</v>
      </c>
      <c r="Q162" s="386">
        <f t="shared" si="15"/>
        <v>0.78125</v>
      </c>
      <c r="R162" s="386" t="str">
        <f t="shared" si="16"/>
        <v/>
      </c>
      <c r="S162" s="386" t="str">
        <f t="shared" si="17"/>
        <v/>
      </c>
    </row>
    <row r="163" spans="1:19" ht="16.5" customHeight="1" x14ac:dyDescent="0.35">
      <c r="A163" s="47"/>
      <c r="B163" s="101"/>
      <c r="C163" s="216"/>
      <c r="D163" s="292"/>
      <c r="E163" s="293"/>
      <c r="F163" s="294"/>
      <c r="G163" s="325"/>
      <c r="H163" s="214"/>
      <c r="I163" s="326"/>
      <c r="J163" s="214"/>
      <c r="K163" s="327"/>
      <c r="L163" s="328" t="str">
        <f t="shared" si="18"/>
        <v/>
      </c>
      <c r="M163" s="215"/>
      <c r="N163" s="25"/>
      <c r="O163" s="3">
        <f t="shared" si="13"/>
        <v>2</v>
      </c>
      <c r="P163" s="386" t="str">
        <f t="shared" si="14"/>
        <v/>
      </c>
      <c r="Q163" s="386" t="str">
        <f t="shared" si="15"/>
        <v/>
      </c>
      <c r="R163" s="386" t="str">
        <f t="shared" si="16"/>
        <v/>
      </c>
      <c r="S163" s="386" t="str">
        <f t="shared" si="17"/>
        <v/>
      </c>
    </row>
    <row r="164" spans="1:19" ht="16.5" customHeight="1" x14ac:dyDescent="0.35">
      <c r="A164" s="205" t="str">
        <f>IF(A160="Lun","Mar",IF(A160="Mar","Mer",IF(A160="Mer","Jeu",IF(A160="Jeu","Ven",IF(A160="Ven","Sam",IF(A160="Sam","Dim",IF(A160="Dim","Lun")))))))</f>
        <v>Mer</v>
      </c>
      <c r="B164" s="173">
        <f>B160+1</f>
        <v>44237</v>
      </c>
      <c r="C164" s="210"/>
      <c r="D164" s="312"/>
      <c r="E164" s="313"/>
      <c r="F164" s="284" t="s">
        <v>21</v>
      </c>
      <c r="G164" s="318"/>
      <c r="H164" s="211"/>
      <c r="I164" s="319"/>
      <c r="J164" s="211"/>
      <c r="K164" s="320"/>
      <c r="L164" s="321" t="str">
        <f t="shared" si="18"/>
        <v/>
      </c>
      <c r="M164" s="212"/>
      <c r="N164" s="120"/>
      <c r="O164" s="3">
        <f t="shared" si="13"/>
        <v>3</v>
      </c>
      <c r="P164" s="386" t="str">
        <f t="shared" si="14"/>
        <v/>
      </c>
      <c r="Q164" s="386" t="str">
        <f t="shared" si="15"/>
        <v/>
      </c>
      <c r="R164" s="386">
        <f t="shared" si="16"/>
        <v>0.14583333333333331</v>
      </c>
      <c r="S164" s="386">
        <f t="shared" si="17"/>
        <v>0.30208333333333331</v>
      </c>
    </row>
    <row r="165" spans="1:19" ht="16.5" customHeight="1" x14ac:dyDescent="0.35">
      <c r="A165" s="47"/>
      <c r="B165" s="101"/>
      <c r="C165" s="30"/>
      <c r="D165" s="292"/>
      <c r="E165" s="293"/>
      <c r="F165" s="294"/>
      <c r="G165" s="322"/>
      <c r="H165" s="29"/>
      <c r="I165" s="323"/>
      <c r="J165" s="29"/>
      <c r="K165" s="324"/>
      <c r="L165" s="35" t="str">
        <f t="shared" si="18"/>
        <v/>
      </c>
      <c r="M165" s="28"/>
      <c r="N165" s="25"/>
      <c r="O165" s="3">
        <f t="shared" si="13"/>
        <v>3</v>
      </c>
      <c r="P165" s="386" t="str">
        <f t="shared" si="14"/>
        <v/>
      </c>
      <c r="Q165" s="386" t="str">
        <f t="shared" si="15"/>
        <v/>
      </c>
      <c r="R165" s="386" t="str">
        <f t="shared" si="16"/>
        <v/>
      </c>
      <c r="S165" s="386" t="str">
        <f t="shared" si="17"/>
        <v/>
      </c>
    </row>
    <row r="166" spans="1:19" ht="16.5" customHeight="1" x14ac:dyDescent="0.35">
      <c r="A166" s="47"/>
      <c r="B166" s="101"/>
      <c r="C166" s="30"/>
      <c r="D166" s="292" t="s">
        <v>40</v>
      </c>
      <c r="E166" s="293"/>
      <c r="F166" s="294"/>
      <c r="G166" s="322"/>
      <c r="H166" s="29"/>
      <c r="I166" s="323"/>
      <c r="J166" s="29"/>
      <c r="K166" s="324"/>
      <c r="L166" s="35" t="str">
        <f t="shared" si="18"/>
        <v/>
      </c>
      <c r="M166" s="28"/>
      <c r="N166" s="132"/>
      <c r="O166" s="3">
        <f t="shared" si="13"/>
        <v>3</v>
      </c>
      <c r="P166" s="386">
        <f t="shared" si="14"/>
        <v>0.55208333333333337</v>
      </c>
      <c r="Q166" s="386">
        <f t="shared" si="15"/>
        <v>0.67708333333333337</v>
      </c>
      <c r="R166" s="386" t="str">
        <f t="shared" si="16"/>
        <v/>
      </c>
      <c r="S166" s="386" t="str">
        <f t="shared" si="17"/>
        <v/>
      </c>
    </row>
    <row r="167" spans="1:19" ht="16.5" customHeight="1" x14ac:dyDescent="0.35">
      <c r="A167" s="202"/>
      <c r="B167" s="204"/>
      <c r="C167" s="216"/>
      <c r="D167" s="309"/>
      <c r="E167" s="310"/>
      <c r="F167" s="317"/>
      <c r="G167" s="325"/>
      <c r="H167" s="214"/>
      <c r="I167" s="326"/>
      <c r="J167" s="214"/>
      <c r="K167" s="327"/>
      <c r="L167" s="328" t="str">
        <f t="shared" si="18"/>
        <v/>
      </c>
      <c r="M167" s="215"/>
      <c r="N167" s="200"/>
      <c r="O167" s="3">
        <f t="shared" si="13"/>
        <v>3</v>
      </c>
      <c r="P167" s="386" t="str">
        <f t="shared" si="14"/>
        <v/>
      </c>
      <c r="Q167" s="386" t="str">
        <f t="shared" si="15"/>
        <v/>
      </c>
      <c r="R167" s="386" t="str">
        <f t="shared" si="16"/>
        <v/>
      </c>
      <c r="S167" s="386" t="str">
        <f t="shared" si="17"/>
        <v/>
      </c>
    </row>
    <row r="168" spans="1:19" ht="16.5" customHeight="1" x14ac:dyDescent="0.35">
      <c r="A168" s="205" t="str">
        <f>IF(A164="Lun","Mar",IF(A164="Mar","Mer",IF(A164="Mer","Jeu",IF(A164="Jeu","Ven",IF(A164="Ven","Sam",IF(A164="Sam","Dim",IF(A164="Dim","Lun")))))))</f>
        <v>Jeu</v>
      </c>
      <c r="B168" s="173">
        <f>B164+1</f>
        <v>44238</v>
      </c>
      <c r="C168" s="210"/>
      <c r="D168" s="312"/>
      <c r="E168" s="313"/>
      <c r="F168" s="284" t="s">
        <v>33</v>
      </c>
      <c r="G168" s="318"/>
      <c r="H168" s="211"/>
      <c r="I168" s="319"/>
      <c r="J168" s="220"/>
      <c r="K168" s="320"/>
      <c r="L168" s="321" t="str">
        <f t="shared" si="18"/>
        <v/>
      </c>
      <c r="M168" s="212"/>
      <c r="N168" s="120"/>
      <c r="O168" s="3">
        <f t="shared" si="13"/>
        <v>4</v>
      </c>
      <c r="P168" s="386" t="str">
        <f t="shared" si="14"/>
        <v/>
      </c>
      <c r="Q168" s="386" t="str">
        <f t="shared" si="15"/>
        <v/>
      </c>
      <c r="R168" s="386">
        <f t="shared" si="16"/>
        <v>0.17708333333333331</v>
      </c>
      <c r="S168" s="386">
        <f t="shared" si="17"/>
        <v>0.33333333333333331</v>
      </c>
    </row>
    <row r="169" spans="1:19" ht="16.5" customHeight="1" x14ac:dyDescent="0.35">
      <c r="A169" s="47"/>
      <c r="B169" s="70"/>
      <c r="C169" s="27"/>
      <c r="D169" s="292"/>
      <c r="E169" s="293"/>
      <c r="F169" s="294"/>
      <c r="G169" s="322"/>
      <c r="H169" s="29"/>
      <c r="I169" s="323"/>
      <c r="J169" s="29"/>
      <c r="K169" s="324"/>
      <c r="L169" s="35" t="str">
        <f t="shared" si="18"/>
        <v/>
      </c>
      <c r="M169" s="28"/>
      <c r="N169" s="25"/>
      <c r="O169" s="3">
        <f t="shared" si="13"/>
        <v>4</v>
      </c>
      <c r="P169" s="386" t="str">
        <f t="shared" si="14"/>
        <v/>
      </c>
      <c r="Q169" s="386" t="str">
        <f t="shared" si="15"/>
        <v/>
      </c>
      <c r="R169" s="386" t="str">
        <f t="shared" si="16"/>
        <v/>
      </c>
      <c r="S169" s="386" t="str">
        <f t="shared" si="17"/>
        <v/>
      </c>
    </row>
    <row r="170" spans="1:19" ht="16.5" customHeight="1" x14ac:dyDescent="0.35">
      <c r="A170" s="47"/>
      <c r="B170" s="70"/>
      <c r="C170" s="27"/>
      <c r="D170" s="292" t="s">
        <v>20</v>
      </c>
      <c r="E170" s="293"/>
      <c r="F170" s="294"/>
      <c r="G170" s="322"/>
      <c r="H170" s="29"/>
      <c r="I170" s="323"/>
      <c r="J170" s="29"/>
      <c r="K170" s="324"/>
      <c r="L170" s="35" t="str">
        <f t="shared" si="18"/>
        <v/>
      </c>
      <c r="M170" s="28"/>
      <c r="N170" s="25"/>
      <c r="O170" s="3">
        <f t="shared" si="13"/>
        <v>4</v>
      </c>
      <c r="P170" s="386">
        <f t="shared" si="14"/>
        <v>0.59375</v>
      </c>
      <c r="Q170" s="386">
        <f t="shared" si="15"/>
        <v>0.71875</v>
      </c>
      <c r="R170" s="386" t="str">
        <f t="shared" si="16"/>
        <v/>
      </c>
      <c r="S170" s="386" t="str">
        <f t="shared" si="17"/>
        <v/>
      </c>
    </row>
    <row r="171" spans="1:19" ht="16.5" customHeight="1" x14ac:dyDescent="0.35">
      <c r="A171" s="202"/>
      <c r="B171" s="203"/>
      <c r="C171" s="213"/>
      <c r="D171" s="309"/>
      <c r="E171" s="310"/>
      <c r="F171" s="317"/>
      <c r="G171" s="325"/>
      <c r="H171" s="214"/>
      <c r="I171" s="326"/>
      <c r="J171" s="214"/>
      <c r="K171" s="327"/>
      <c r="L171" s="328" t="str">
        <f t="shared" si="18"/>
        <v/>
      </c>
      <c r="M171" s="215"/>
      <c r="N171" s="200"/>
      <c r="O171" s="3">
        <f t="shared" si="13"/>
        <v>4</v>
      </c>
      <c r="P171" s="386" t="str">
        <f t="shared" si="14"/>
        <v/>
      </c>
      <c r="Q171" s="386" t="str">
        <f t="shared" si="15"/>
        <v/>
      </c>
      <c r="R171" s="386" t="str">
        <f t="shared" si="16"/>
        <v/>
      </c>
      <c r="S171" s="386" t="str">
        <f t="shared" si="17"/>
        <v/>
      </c>
    </row>
    <row r="172" spans="1:19" ht="16.5" customHeight="1" x14ac:dyDescent="0.35">
      <c r="A172" s="205" t="str">
        <f>IF(A168="Lun","Mar",IF(A168="Mar","Mer",IF(A168="Mer","Jeu",IF(A168="Jeu","Ven",IF(A168="Ven","Sam",IF(A168="Sam","Dim",IF(A168="Dim","Lun")))))))</f>
        <v>Ven</v>
      </c>
      <c r="B172" s="173">
        <f>B168+1</f>
        <v>44239</v>
      </c>
      <c r="C172" s="210"/>
      <c r="D172" s="312"/>
      <c r="E172" s="313"/>
      <c r="F172" s="284" t="s">
        <v>41</v>
      </c>
      <c r="G172" s="318"/>
      <c r="H172" s="211"/>
      <c r="I172" s="319"/>
      <c r="J172" s="211"/>
      <c r="K172" s="320"/>
      <c r="L172" s="321" t="str">
        <f t="shared" si="18"/>
        <v/>
      </c>
      <c r="M172" s="212"/>
      <c r="N172" s="120"/>
      <c r="O172" s="3">
        <f t="shared" si="13"/>
        <v>5</v>
      </c>
      <c r="P172" s="386" t="str">
        <f t="shared" si="14"/>
        <v/>
      </c>
      <c r="Q172" s="386" t="str">
        <f t="shared" si="15"/>
        <v/>
      </c>
      <c r="R172" s="386">
        <f t="shared" si="16"/>
        <v>0.19791666666666666</v>
      </c>
      <c r="S172" s="386">
        <f t="shared" si="17"/>
        <v>0.35416666666666669</v>
      </c>
    </row>
    <row r="173" spans="1:19" ht="16.5" customHeight="1" x14ac:dyDescent="0.35">
      <c r="A173" s="31"/>
      <c r="B173" s="67"/>
      <c r="C173" s="27"/>
      <c r="D173" s="292"/>
      <c r="E173" s="293"/>
      <c r="F173" s="294"/>
      <c r="G173" s="322"/>
      <c r="H173" s="29"/>
      <c r="I173" s="323"/>
      <c r="J173" s="29"/>
      <c r="K173" s="324"/>
      <c r="L173" s="35" t="str">
        <f t="shared" si="18"/>
        <v/>
      </c>
      <c r="M173" s="28"/>
      <c r="N173" s="25"/>
      <c r="O173" s="3">
        <f t="shared" si="13"/>
        <v>5</v>
      </c>
      <c r="P173" s="386" t="str">
        <f t="shared" si="14"/>
        <v/>
      </c>
      <c r="Q173" s="386" t="str">
        <f t="shared" si="15"/>
        <v/>
      </c>
      <c r="R173" s="386" t="str">
        <f t="shared" si="16"/>
        <v/>
      </c>
      <c r="S173" s="386" t="str">
        <f t="shared" si="17"/>
        <v/>
      </c>
    </row>
    <row r="174" spans="1:19" ht="16.5" customHeight="1" x14ac:dyDescent="0.35">
      <c r="A174" s="31"/>
      <c r="B174" s="67"/>
      <c r="C174" s="27"/>
      <c r="D174" s="292" t="s">
        <v>20</v>
      </c>
      <c r="E174" s="293"/>
      <c r="F174" s="294"/>
      <c r="G174" s="322"/>
      <c r="H174" s="29"/>
      <c r="I174" s="323"/>
      <c r="J174" s="29"/>
      <c r="K174" s="324"/>
      <c r="L174" s="35" t="str">
        <f t="shared" si="18"/>
        <v/>
      </c>
      <c r="M174" s="28"/>
      <c r="N174" s="25"/>
      <c r="O174" s="3">
        <f t="shared" si="13"/>
        <v>5</v>
      </c>
      <c r="P174" s="386">
        <f t="shared" si="14"/>
        <v>0.59375</v>
      </c>
      <c r="Q174" s="386">
        <f t="shared" si="15"/>
        <v>0.71875</v>
      </c>
      <c r="R174" s="386" t="str">
        <f t="shared" si="16"/>
        <v/>
      </c>
      <c r="S174" s="386" t="str">
        <f t="shared" si="17"/>
        <v/>
      </c>
    </row>
    <row r="175" spans="1:19" ht="16.5" customHeight="1" x14ac:dyDescent="0.35">
      <c r="A175" s="202"/>
      <c r="B175" s="203"/>
      <c r="C175" s="213"/>
      <c r="D175" s="309"/>
      <c r="E175" s="310"/>
      <c r="F175" s="317"/>
      <c r="G175" s="325"/>
      <c r="H175" s="214"/>
      <c r="I175" s="326"/>
      <c r="J175" s="214"/>
      <c r="K175" s="327"/>
      <c r="L175" s="328" t="str">
        <f t="shared" si="18"/>
        <v/>
      </c>
      <c r="M175" s="215"/>
      <c r="N175" s="200"/>
      <c r="O175" s="3">
        <f t="shared" si="13"/>
        <v>5</v>
      </c>
      <c r="P175" s="386" t="str">
        <f t="shared" si="14"/>
        <v/>
      </c>
      <c r="Q175" s="386" t="str">
        <f t="shared" si="15"/>
        <v/>
      </c>
      <c r="R175" s="386" t="str">
        <f t="shared" si="16"/>
        <v/>
      </c>
      <c r="S175" s="386" t="str">
        <f t="shared" si="17"/>
        <v/>
      </c>
    </row>
    <row r="176" spans="1:19" ht="16.5" customHeight="1" x14ac:dyDescent="0.35">
      <c r="A176" s="205" t="str">
        <f>IF(A172="Lun","Mar",IF(A172="Mar","Mer",IF(A172="Mer","Jeu",IF(A172="Jeu","Ven",IF(A172="Ven","Sam",IF(A172="Sam","Dim",IF(A172="Dim","Lun")))))))</f>
        <v>Sam</v>
      </c>
      <c r="B176" s="173">
        <f>B172+1</f>
        <v>44240</v>
      </c>
      <c r="C176" s="210"/>
      <c r="D176" s="312"/>
      <c r="E176" s="313"/>
      <c r="F176" s="284" t="s">
        <v>34</v>
      </c>
      <c r="G176" s="318"/>
      <c r="H176" s="211"/>
      <c r="I176" s="319"/>
      <c r="J176" s="211"/>
      <c r="K176" s="320"/>
      <c r="L176" s="321" t="str">
        <f t="shared" si="18"/>
        <v/>
      </c>
      <c r="M176" s="212"/>
      <c r="N176" s="120"/>
      <c r="O176" s="3">
        <f t="shared" si="13"/>
        <v>6</v>
      </c>
      <c r="P176" s="386" t="str">
        <f t="shared" si="14"/>
        <v/>
      </c>
      <c r="Q176" s="386" t="str">
        <f t="shared" si="15"/>
        <v/>
      </c>
      <c r="R176" s="386">
        <f t="shared" si="16"/>
        <v>0.22916666666666666</v>
      </c>
      <c r="S176" s="386">
        <f t="shared" si="17"/>
        <v>0.38541666666666669</v>
      </c>
    </row>
    <row r="177" spans="1:19" ht="16.5" customHeight="1" x14ac:dyDescent="0.35">
      <c r="A177" s="31"/>
      <c r="B177" s="67"/>
      <c r="C177" s="30"/>
      <c r="D177" s="292"/>
      <c r="E177" s="293"/>
      <c r="F177" s="294"/>
      <c r="G177" s="322"/>
      <c r="H177" s="29"/>
      <c r="I177" s="323"/>
      <c r="J177" s="29"/>
      <c r="K177" s="324"/>
      <c r="L177" s="35" t="str">
        <f t="shared" si="18"/>
        <v/>
      </c>
      <c r="M177" s="28"/>
      <c r="N177" s="25"/>
      <c r="O177" s="3">
        <f t="shared" si="13"/>
        <v>6</v>
      </c>
      <c r="P177" s="386" t="str">
        <f t="shared" si="14"/>
        <v/>
      </c>
      <c r="Q177" s="386" t="str">
        <f t="shared" si="15"/>
        <v/>
      </c>
      <c r="R177" s="386" t="str">
        <f t="shared" si="16"/>
        <v/>
      </c>
      <c r="S177" s="386" t="str">
        <f t="shared" si="17"/>
        <v/>
      </c>
    </row>
    <row r="178" spans="1:19" ht="16.5" customHeight="1" x14ac:dyDescent="0.35">
      <c r="A178" s="31"/>
      <c r="B178" s="67"/>
      <c r="C178" s="30"/>
      <c r="D178" s="292"/>
      <c r="E178" s="293"/>
      <c r="F178" s="294"/>
      <c r="G178" s="322"/>
      <c r="H178" s="29"/>
      <c r="I178" s="323"/>
      <c r="J178" s="29"/>
      <c r="K178" s="324"/>
      <c r="L178" s="35" t="str">
        <f t="shared" si="18"/>
        <v/>
      </c>
      <c r="M178" s="28"/>
      <c r="N178" s="25"/>
      <c r="O178" s="3">
        <f t="shared" si="13"/>
        <v>6</v>
      </c>
      <c r="P178" s="386" t="str">
        <f t="shared" si="14"/>
        <v/>
      </c>
      <c r="Q178" s="386" t="str">
        <f t="shared" si="15"/>
        <v/>
      </c>
      <c r="R178" s="386" t="str">
        <f t="shared" si="16"/>
        <v/>
      </c>
      <c r="S178" s="386" t="str">
        <f t="shared" si="17"/>
        <v/>
      </c>
    </row>
    <row r="179" spans="1:19" ht="16.5" customHeight="1" x14ac:dyDescent="0.35">
      <c r="A179" s="202"/>
      <c r="B179" s="204"/>
      <c r="C179" s="216"/>
      <c r="D179" s="309"/>
      <c r="E179" s="310"/>
      <c r="F179" s="317"/>
      <c r="G179" s="325"/>
      <c r="H179" s="214"/>
      <c r="I179" s="326"/>
      <c r="J179" s="214"/>
      <c r="K179" s="327"/>
      <c r="L179" s="328" t="str">
        <f t="shared" si="18"/>
        <v/>
      </c>
      <c r="M179" s="215"/>
      <c r="N179" s="200"/>
      <c r="O179" s="3">
        <f t="shared" si="13"/>
        <v>6</v>
      </c>
      <c r="P179" s="386" t="str">
        <f t="shared" si="14"/>
        <v/>
      </c>
      <c r="Q179" s="386" t="str">
        <f t="shared" si="15"/>
        <v/>
      </c>
      <c r="R179" s="386" t="str">
        <f t="shared" si="16"/>
        <v/>
      </c>
      <c r="S179" s="386" t="str">
        <f t="shared" si="17"/>
        <v/>
      </c>
    </row>
    <row r="180" spans="1:19" ht="16.5" customHeight="1" x14ac:dyDescent="0.35">
      <c r="A180" s="205" t="str">
        <f>IF(A176="Lun","Mar",IF(A176="Mar","Mer",IF(A176="Mer","Jeu",IF(A176="Jeu","Ven",IF(A176="Ven","Sam",IF(A176="Sam","Dim",IF(A176="Dim","Lun")))))))</f>
        <v>Dim</v>
      </c>
      <c r="B180" s="173">
        <f>B176+1</f>
        <v>44241</v>
      </c>
      <c r="C180" s="210"/>
      <c r="D180" s="312"/>
      <c r="E180" s="313"/>
      <c r="F180" s="284"/>
      <c r="G180" s="318"/>
      <c r="H180" s="211"/>
      <c r="I180" s="319"/>
      <c r="J180" s="211"/>
      <c r="K180" s="320"/>
      <c r="L180" s="321" t="str">
        <f t="shared" si="18"/>
        <v/>
      </c>
      <c r="M180" s="212"/>
      <c r="N180" s="120"/>
      <c r="O180" s="3">
        <f t="shared" si="13"/>
        <v>7</v>
      </c>
      <c r="P180" s="386" t="str">
        <f t="shared" si="14"/>
        <v/>
      </c>
      <c r="Q180" s="386" t="str">
        <f t="shared" si="15"/>
        <v/>
      </c>
      <c r="R180" s="386" t="str">
        <f t="shared" si="16"/>
        <v/>
      </c>
      <c r="S180" s="386" t="str">
        <f t="shared" si="17"/>
        <v/>
      </c>
    </row>
    <row r="181" spans="1:19" ht="16.5" customHeight="1" x14ac:dyDescent="0.35">
      <c r="A181" s="31"/>
      <c r="B181" s="67"/>
      <c r="C181" s="27"/>
      <c r="D181" s="292"/>
      <c r="E181" s="293"/>
      <c r="F181" s="294"/>
      <c r="G181" s="322"/>
      <c r="H181" s="29"/>
      <c r="I181" s="323"/>
      <c r="J181" s="29"/>
      <c r="K181" s="324"/>
      <c r="L181" s="35" t="str">
        <f t="shared" si="18"/>
        <v/>
      </c>
      <c r="M181" s="28"/>
      <c r="N181" s="25"/>
      <c r="O181" s="3">
        <f t="shared" si="13"/>
        <v>7</v>
      </c>
      <c r="P181" s="386" t="str">
        <f t="shared" si="14"/>
        <v/>
      </c>
      <c r="Q181" s="386" t="str">
        <f t="shared" si="15"/>
        <v/>
      </c>
      <c r="R181" s="386" t="str">
        <f t="shared" si="16"/>
        <v/>
      </c>
      <c r="S181" s="386" t="str">
        <f t="shared" si="17"/>
        <v/>
      </c>
    </row>
    <row r="182" spans="1:19" ht="16.5" customHeight="1" x14ac:dyDescent="0.35">
      <c r="A182" s="31"/>
      <c r="B182" s="67"/>
      <c r="C182" s="27"/>
      <c r="D182" s="292"/>
      <c r="E182" s="293"/>
      <c r="F182" s="294"/>
      <c r="G182" s="322"/>
      <c r="H182" s="29"/>
      <c r="I182" s="323"/>
      <c r="J182" s="29"/>
      <c r="K182" s="324"/>
      <c r="L182" s="35" t="str">
        <f t="shared" si="18"/>
        <v/>
      </c>
      <c r="M182" s="28"/>
      <c r="N182" s="25"/>
      <c r="O182" s="3">
        <f t="shared" si="13"/>
        <v>7</v>
      </c>
      <c r="P182" s="386" t="str">
        <f t="shared" si="14"/>
        <v/>
      </c>
      <c r="Q182" s="386" t="str">
        <f t="shared" si="15"/>
        <v/>
      </c>
      <c r="R182" s="386" t="str">
        <f t="shared" si="16"/>
        <v/>
      </c>
      <c r="S182" s="386" t="str">
        <f t="shared" si="17"/>
        <v/>
      </c>
    </row>
    <row r="183" spans="1:19" ht="16.5" customHeight="1" x14ac:dyDescent="0.35">
      <c r="A183" s="198"/>
      <c r="B183" s="199"/>
      <c r="C183" s="213"/>
      <c r="D183" s="309"/>
      <c r="E183" s="310"/>
      <c r="F183" s="317"/>
      <c r="G183" s="325"/>
      <c r="H183" s="214"/>
      <c r="I183" s="326"/>
      <c r="J183" s="214"/>
      <c r="K183" s="327"/>
      <c r="L183" s="328" t="str">
        <f t="shared" si="18"/>
        <v/>
      </c>
      <c r="M183" s="215"/>
      <c r="N183" s="200"/>
      <c r="O183" s="3">
        <f t="shared" si="13"/>
        <v>7</v>
      </c>
      <c r="P183" s="386" t="str">
        <f t="shared" si="14"/>
        <v/>
      </c>
      <c r="Q183" s="386" t="str">
        <f t="shared" si="15"/>
        <v/>
      </c>
      <c r="R183" s="386" t="str">
        <f t="shared" si="16"/>
        <v/>
      </c>
      <c r="S183" s="386" t="str">
        <f t="shared" si="17"/>
        <v/>
      </c>
    </row>
    <row r="184" spans="1:19" ht="16.5" customHeight="1" x14ac:dyDescent="0.35">
      <c r="A184" s="205" t="str">
        <f>IF(A180="Lun","Mar",IF(A180="Mar","Mer",IF(A180="Mer","Jeu",IF(A180="Jeu","Ven",IF(A180="Ven","Sam",IF(A180="Sam","Dim",IF(A180="Dim","Lun")))))))</f>
        <v>Lun</v>
      </c>
      <c r="B184" s="173">
        <f>B180+1</f>
        <v>44242</v>
      </c>
      <c r="C184" s="210"/>
      <c r="D184" s="312"/>
      <c r="E184" s="313"/>
      <c r="F184" s="284"/>
      <c r="G184" s="318"/>
      <c r="H184" s="211"/>
      <c r="I184" s="319"/>
      <c r="J184" s="211"/>
      <c r="K184" s="320"/>
      <c r="L184" s="321" t="str">
        <f t="shared" si="18"/>
        <v/>
      </c>
      <c r="M184" s="212"/>
      <c r="N184" s="135"/>
      <c r="O184" s="3">
        <f t="shared" si="13"/>
        <v>1</v>
      </c>
      <c r="P184" s="386" t="str">
        <f t="shared" si="14"/>
        <v/>
      </c>
      <c r="Q184" s="386" t="str">
        <f t="shared" si="15"/>
        <v/>
      </c>
      <c r="R184" s="386" t="str">
        <f t="shared" si="16"/>
        <v/>
      </c>
      <c r="S184" s="386" t="str">
        <f t="shared" si="17"/>
        <v/>
      </c>
    </row>
    <row r="185" spans="1:19" ht="16.5" customHeight="1" x14ac:dyDescent="0.35">
      <c r="A185" s="31"/>
      <c r="B185" s="67"/>
      <c r="C185" s="30"/>
      <c r="D185" s="292"/>
      <c r="E185" s="293"/>
      <c r="F185" s="294"/>
      <c r="G185" s="322"/>
      <c r="H185" s="29"/>
      <c r="I185" s="323"/>
      <c r="J185" s="29"/>
      <c r="K185" s="324"/>
      <c r="L185" s="35" t="str">
        <f t="shared" si="18"/>
        <v/>
      </c>
      <c r="M185" s="28"/>
      <c r="N185" s="25"/>
      <c r="O185" s="3">
        <f t="shared" si="13"/>
        <v>1</v>
      </c>
      <c r="P185" s="386" t="str">
        <f t="shared" si="14"/>
        <v/>
      </c>
      <c r="Q185" s="386" t="str">
        <f t="shared" si="15"/>
        <v/>
      </c>
      <c r="R185" s="386" t="str">
        <f t="shared" si="16"/>
        <v/>
      </c>
      <c r="S185" s="386" t="str">
        <f t="shared" si="17"/>
        <v/>
      </c>
    </row>
    <row r="186" spans="1:19" ht="16.5" customHeight="1" x14ac:dyDescent="0.35">
      <c r="A186" s="31"/>
      <c r="B186" s="67"/>
      <c r="C186" s="30"/>
      <c r="D186" s="292" t="s">
        <v>13</v>
      </c>
      <c r="E186" s="293"/>
      <c r="F186" s="294"/>
      <c r="G186" s="322"/>
      <c r="H186" s="29"/>
      <c r="I186" s="323"/>
      <c r="J186" s="29"/>
      <c r="K186" s="324"/>
      <c r="L186" s="35" t="str">
        <f t="shared" si="18"/>
        <v/>
      </c>
      <c r="M186" s="28"/>
      <c r="N186" s="25"/>
      <c r="O186" s="3">
        <f t="shared" si="13"/>
        <v>1</v>
      </c>
      <c r="P186" s="386">
        <f t="shared" si="14"/>
        <v>0.64583333333333337</v>
      </c>
      <c r="Q186" s="386">
        <f t="shared" si="15"/>
        <v>0.78125</v>
      </c>
      <c r="R186" s="386" t="str">
        <f t="shared" si="16"/>
        <v/>
      </c>
      <c r="S186" s="386" t="str">
        <f t="shared" si="17"/>
        <v/>
      </c>
    </row>
    <row r="187" spans="1:19" ht="16.5" customHeight="1" x14ac:dyDescent="0.35">
      <c r="A187" s="202"/>
      <c r="B187" s="204"/>
      <c r="C187" s="216"/>
      <c r="D187" s="309"/>
      <c r="E187" s="310"/>
      <c r="F187" s="317"/>
      <c r="G187" s="325"/>
      <c r="H187" s="214"/>
      <c r="I187" s="326"/>
      <c r="J187" s="214"/>
      <c r="K187" s="327"/>
      <c r="L187" s="328" t="str">
        <f t="shared" si="18"/>
        <v/>
      </c>
      <c r="M187" s="215"/>
      <c r="N187" s="200"/>
      <c r="O187" s="3">
        <f t="shared" si="13"/>
        <v>1</v>
      </c>
      <c r="P187" s="386" t="str">
        <f t="shared" si="14"/>
        <v/>
      </c>
      <c r="Q187" s="386" t="str">
        <f t="shared" si="15"/>
        <v/>
      </c>
      <c r="R187" s="386" t="str">
        <f t="shared" si="16"/>
        <v/>
      </c>
      <c r="S187" s="386" t="str">
        <f t="shared" si="17"/>
        <v/>
      </c>
    </row>
    <row r="188" spans="1:19" ht="16.5" customHeight="1" x14ac:dyDescent="0.35">
      <c r="A188" s="205" t="str">
        <f>IF(A184="Lun","Mar",IF(A184="Mar","Mer",IF(A184="Mer","Jeu",IF(A184="Jeu","Ven",IF(A184="Ven","Sam",IF(A184="Sam","Dim",IF(A184="Dim","Lun")))))))</f>
        <v>Mar</v>
      </c>
      <c r="B188" s="173">
        <f>B184+1</f>
        <v>44243</v>
      </c>
      <c r="C188" s="210"/>
      <c r="D188" s="312"/>
      <c r="E188" s="313"/>
      <c r="F188" s="284" t="s">
        <v>12</v>
      </c>
      <c r="G188" s="318"/>
      <c r="H188" s="211"/>
      <c r="I188" s="319"/>
      <c r="J188" s="211"/>
      <c r="K188" s="320"/>
      <c r="L188" s="321" t="str">
        <f t="shared" si="18"/>
        <v/>
      </c>
      <c r="M188" s="212"/>
      <c r="N188" s="120"/>
      <c r="O188" s="3">
        <f t="shared" si="13"/>
        <v>2</v>
      </c>
      <c r="P188" s="386" t="str">
        <f t="shared" si="14"/>
        <v/>
      </c>
      <c r="Q188" s="386" t="str">
        <f t="shared" si="15"/>
        <v/>
      </c>
      <c r="R188" s="386">
        <f t="shared" si="16"/>
        <v>0.24999999999999997</v>
      </c>
      <c r="S188" s="386">
        <f t="shared" si="17"/>
        <v>0.40625</v>
      </c>
    </row>
    <row r="189" spans="1:19" ht="16.5" customHeight="1" x14ac:dyDescent="0.35">
      <c r="A189" s="47"/>
      <c r="B189" s="101"/>
      <c r="C189" s="30"/>
      <c r="D189" s="292"/>
      <c r="E189" s="293"/>
      <c r="F189" s="294"/>
      <c r="G189" s="322"/>
      <c r="H189" s="29"/>
      <c r="I189" s="323"/>
      <c r="J189" s="29"/>
      <c r="K189" s="324"/>
      <c r="L189" s="35" t="str">
        <f t="shared" si="18"/>
        <v/>
      </c>
      <c r="M189" s="28"/>
      <c r="N189" s="25"/>
      <c r="O189" s="3">
        <f t="shared" si="13"/>
        <v>2</v>
      </c>
      <c r="P189" s="386" t="str">
        <f t="shared" si="14"/>
        <v/>
      </c>
      <c r="Q189" s="386" t="str">
        <f t="shared" si="15"/>
        <v/>
      </c>
      <c r="R189" s="386" t="str">
        <f t="shared" si="16"/>
        <v/>
      </c>
      <c r="S189" s="386" t="str">
        <f t="shared" si="17"/>
        <v/>
      </c>
    </row>
    <row r="190" spans="1:19" ht="16.5" customHeight="1" x14ac:dyDescent="0.35">
      <c r="A190" s="47"/>
      <c r="B190" s="101"/>
      <c r="C190" s="30"/>
      <c r="D190" s="292" t="s">
        <v>8</v>
      </c>
      <c r="E190" s="293"/>
      <c r="F190" s="294"/>
      <c r="G190" s="322"/>
      <c r="H190" s="29"/>
      <c r="I190" s="323"/>
      <c r="J190" s="29"/>
      <c r="K190" s="324"/>
      <c r="L190" s="35" t="str">
        <f t="shared" si="18"/>
        <v/>
      </c>
      <c r="M190" s="28"/>
      <c r="N190" s="25"/>
      <c r="O190" s="3">
        <f t="shared" si="13"/>
        <v>2</v>
      </c>
      <c r="P190" s="386">
        <f t="shared" si="14"/>
        <v>0.72916666666666663</v>
      </c>
      <c r="Q190" s="386">
        <f t="shared" si="15"/>
        <v>0.85416666666666663</v>
      </c>
      <c r="R190" s="386" t="str">
        <f t="shared" si="16"/>
        <v/>
      </c>
      <c r="S190" s="386" t="str">
        <f t="shared" si="17"/>
        <v/>
      </c>
    </row>
    <row r="191" spans="1:19" ht="16.5" customHeight="1" x14ac:dyDescent="0.35">
      <c r="A191" s="47"/>
      <c r="B191" s="101"/>
      <c r="C191" s="216"/>
      <c r="D191" s="292"/>
      <c r="E191" s="293"/>
      <c r="F191" s="294"/>
      <c r="G191" s="325"/>
      <c r="H191" s="214"/>
      <c r="I191" s="326"/>
      <c r="J191" s="214"/>
      <c r="K191" s="327"/>
      <c r="L191" s="328" t="str">
        <f t="shared" si="18"/>
        <v/>
      </c>
      <c r="M191" s="215"/>
      <c r="N191" s="217"/>
      <c r="O191" s="3">
        <f t="shared" si="13"/>
        <v>2</v>
      </c>
      <c r="P191" s="386" t="str">
        <f t="shared" si="14"/>
        <v/>
      </c>
      <c r="Q191" s="386" t="str">
        <f t="shared" si="15"/>
        <v/>
      </c>
      <c r="R191" s="386" t="str">
        <f t="shared" si="16"/>
        <v/>
      </c>
      <c r="S191" s="386" t="str">
        <f t="shared" si="17"/>
        <v/>
      </c>
    </row>
    <row r="192" spans="1:19" ht="16.5" customHeight="1" x14ac:dyDescent="0.35">
      <c r="A192" s="205" t="str">
        <f>IF(A188="Lun","Mar",IF(A188="Mar","Mer",IF(A188="Mer","Jeu",IF(A188="Jeu","Ven",IF(A188="Ven","Sam",IF(A188="Sam","Dim",IF(A188="Dim","Lun")))))))</f>
        <v>Mer</v>
      </c>
      <c r="B192" s="173">
        <f>B188+1</f>
        <v>44244</v>
      </c>
      <c r="C192" s="210"/>
      <c r="D192" s="312"/>
      <c r="E192" s="313"/>
      <c r="F192" s="284" t="s">
        <v>12</v>
      </c>
      <c r="G192" s="318"/>
      <c r="H192" s="211"/>
      <c r="I192" s="319"/>
      <c r="J192" s="211"/>
      <c r="K192" s="320"/>
      <c r="L192" s="321" t="str">
        <f t="shared" si="18"/>
        <v/>
      </c>
      <c r="M192" s="212"/>
      <c r="N192" s="120"/>
      <c r="O192" s="3">
        <f t="shared" si="13"/>
        <v>3</v>
      </c>
      <c r="P192" s="386" t="str">
        <f t="shared" si="14"/>
        <v/>
      </c>
      <c r="Q192" s="386" t="str">
        <f t="shared" si="15"/>
        <v/>
      </c>
      <c r="R192" s="386">
        <f t="shared" si="16"/>
        <v>0.24999999999999997</v>
      </c>
      <c r="S192" s="386">
        <f t="shared" si="17"/>
        <v>0.40625</v>
      </c>
    </row>
    <row r="193" spans="1:19" ht="16.5" customHeight="1" x14ac:dyDescent="0.35">
      <c r="A193" s="47"/>
      <c r="B193" s="101"/>
      <c r="C193" s="30"/>
      <c r="D193" s="292"/>
      <c r="E193" s="293"/>
      <c r="F193" s="294"/>
      <c r="G193" s="322"/>
      <c r="H193" s="29"/>
      <c r="I193" s="323"/>
      <c r="J193" s="29"/>
      <c r="K193" s="324"/>
      <c r="L193" s="35" t="str">
        <f t="shared" si="18"/>
        <v/>
      </c>
      <c r="M193" s="28"/>
      <c r="N193" s="25"/>
      <c r="O193" s="3">
        <f t="shared" si="13"/>
        <v>3</v>
      </c>
      <c r="P193" s="386" t="str">
        <f t="shared" si="14"/>
        <v/>
      </c>
      <c r="Q193" s="386" t="str">
        <f t="shared" si="15"/>
        <v/>
      </c>
      <c r="R193" s="386" t="str">
        <f t="shared" si="16"/>
        <v/>
      </c>
      <c r="S193" s="386" t="str">
        <f t="shared" si="17"/>
        <v/>
      </c>
    </row>
    <row r="194" spans="1:19" ht="16.5" customHeight="1" x14ac:dyDescent="0.35">
      <c r="A194" s="47"/>
      <c r="B194" s="101"/>
      <c r="C194" s="30"/>
      <c r="D194" s="292" t="s">
        <v>8</v>
      </c>
      <c r="E194" s="293"/>
      <c r="F194" s="294"/>
      <c r="G194" s="322"/>
      <c r="H194" s="29"/>
      <c r="I194" s="323"/>
      <c r="J194" s="29"/>
      <c r="K194" s="324"/>
      <c r="L194" s="35" t="str">
        <f t="shared" si="18"/>
        <v/>
      </c>
      <c r="M194" s="28"/>
      <c r="N194" s="25"/>
      <c r="O194" s="3">
        <f t="shared" si="13"/>
        <v>3</v>
      </c>
      <c r="P194" s="386">
        <f t="shared" si="14"/>
        <v>0.72916666666666663</v>
      </c>
      <c r="Q194" s="386">
        <f t="shared" si="15"/>
        <v>0.85416666666666663</v>
      </c>
      <c r="R194" s="386" t="str">
        <f t="shared" si="16"/>
        <v/>
      </c>
      <c r="S194" s="386" t="str">
        <f t="shared" si="17"/>
        <v/>
      </c>
    </row>
    <row r="195" spans="1:19" s="4" customFormat="1" ht="16.5" customHeight="1" x14ac:dyDescent="0.35">
      <c r="A195" s="202"/>
      <c r="B195" s="204"/>
      <c r="C195" s="216"/>
      <c r="D195" s="309"/>
      <c r="E195" s="310"/>
      <c r="F195" s="317"/>
      <c r="G195" s="325"/>
      <c r="H195" s="214"/>
      <c r="I195" s="326"/>
      <c r="J195" s="214"/>
      <c r="K195" s="327"/>
      <c r="L195" s="328" t="str">
        <f t="shared" si="18"/>
        <v/>
      </c>
      <c r="M195" s="215"/>
      <c r="N195" s="200"/>
      <c r="O195" s="3">
        <f t="shared" si="13"/>
        <v>3</v>
      </c>
      <c r="P195" s="386" t="str">
        <f t="shared" si="14"/>
        <v/>
      </c>
      <c r="Q195" s="386" t="str">
        <f t="shared" si="15"/>
        <v/>
      </c>
      <c r="R195" s="386" t="str">
        <f t="shared" si="16"/>
        <v/>
      </c>
      <c r="S195" s="386" t="str">
        <f t="shared" si="17"/>
        <v/>
      </c>
    </row>
    <row r="196" spans="1:19" ht="16.5" customHeight="1" x14ac:dyDescent="0.35">
      <c r="A196" s="205" t="str">
        <f>IF(A192="Lun","Mar",IF(A192="Mar","Mer",IF(A192="Mer","Jeu",IF(A192="Jeu","Ven",IF(A192="Ven","Sam",IF(A192="Sam","Dim",IF(A192="Dim","Lun")))))))</f>
        <v>Jeu</v>
      </c>
      <c r="B196" s="173">
        <f>B192+1</f>
        <v>44245</v>
      </c>
      <c r="C196" s="210"/>
      <c r="D196" s="312"/>
      <c r="E196" s="313"/>
      <c r="F196" s="284" t="s">
        <v>12</v>
      </c>
      <c r="G196" s="318"/>
      <c r="H196" s="211"/>
      <c r="I196" s="319"/>
      <c r="J196" s="211"/>
      <c r="K196" s="320"/>
      <c r="L196" s="321" t="str">
        <f t="shared" si="18"/>
        <v/>
      </c>
      <c r="M196" s="212"/>
      <c r="N196" s="120"/>
      <c r="O196" s="3">
        <f t="shared" ref="O196:O259" si="19">IF(B196="",O195,WEEKDAY(B196,2))</f>
        <v>4</v>
      </c>
      <c r="P196" s="386" t="str">
        <f t="shared" ref="P196:P259" si="20">IF(D196="","",MOD(VALUE(LEFT(D196,2)&amp;":"&amp;RIGHT(D196,2))-IF(O196=1,1/24,0.75/24),1))</f>
        <v/>
      </c>
      <c r="Q196" s="386" t="str">
        <f t="shared" ref="Q196:Q259" si="21">IF(D196="","",MOD(VALUE(LEFT(D196,2)&amp;":"&amp;RIGHT(D196,2))+(2.25/24),1))</f>
        <v/>
      </c>
      <c r="R196" s="386">
        <f t="shared" ref="R196:R259" si="22">IF(F196="","",MOD(VALUE(LEFT(F196,2)&amp;":"&amp;RIGHT(F196,2))-(1.25/24),1))</f>
        <v>0.24999999999999997</v>
      </c>
      <c r="S196" s="386">
        <f t="shared" ref="S196:S259" si="23">IF(F196="","",MOD(VALUE(LEFT(F196,2)&amp;":"&amp;RIGHT(F196,2))+(2.5/24),1))</f>
        <v>0.40625</v>
      </c>
    </row>
    <row r="197" spans="1:19" ht="16.5" customHeight="1" x14ac:dyDescent="0.35">
      <c r="A197" s="33"/>
      <c r="B197" s="67"/>
      <c r="C197" s="27"/>
      <c r="D197" s="292"/>
      <c r="E197" s="293"/>
      <c r="F197" s="294"/>
      <c r="G197" s="322"/>
      <c r="H197" s="29"/>
      <c r="I197" s="323"/>
      <c r="J197" s="29"/>
      <c r="K197" s="324"/>
      <c r="L197" s="35" t="str">
        <f t="shared" ref="L197:L260" si="24">IF(H197="","",J197-H197)</f>
        <v/>
      </c>
      <c r="M197" s="28"/>
      <c r="N197" s="25"/>
      <c r="O197" s="3">
        <f t="shared" si="19"/>
        <v>4</v>
      </c>
      <c r="P197" s="386" t="str">
        <f t="shared" si="20"/>
        <v/>
      </c>
      <c r="Q197" s="386" t="str">
        <f t="shared" si="21"/>
        <v/>
      </c>
      <c r="R197" s="386" t="str">
        <f t="shared" si="22"/>
        <v/>
      </c>
      <c r="S197" s="386" t="str">
        <f t="shared" si="23"/>
        <v/>
      </c>
    </row>
    <row r="198" spans="1:19" ht="16.5" customHeight="1" x14ac:dyDescent="0.35">
      <c r="A198" s="47"/>
      <c r="B198" s="70"/>
      <c r="C198" s="27"/>
      <c r="D198" s="292" t="s">
        <v>27</v>
      </c>
      <c r="E198" s="293"/>
      <c r="F198" s="294"/>
      <c r="G198" s="322"/>
      <c r="H198" s="29"/>
      <c r="I198" s="323"/>
      <c r="J198" s="29"/>
      <c r="K198" s="324"/>
      <c r="L198" s="35" t="str">
        <f t="shared" si="24"/>
        <v/>
      </c>
      <c r="M198" s="28"/>
      <c r="N198" s="25"/>
      <c r="O198" s="3">
        <f t="shared" si="19"/>
        <v>4</v>
      </c>
      <c r="P198" s="386">
        <f t="shared" si="20"/>
        <v>0.73958333333333337</v>
      </c>
      <c r="Q198" s="386">
        <f t="shared" si="21"/>
        <v>0.86458333333333337</v>
      </c>
      <c r="R198" s="386" t="str">
        <f t="shared" si="22"/>
        <v/>
      </c>
      <c r="S198" s="386" t="str">
        <f t="shared" si="23"/>
        <v/>
      </c>
    </row>
    <row r="199" spans="1:19" ht="16.5" customHeight="1" x14ac:dyDescent="0.35">
      <c r="A199" s="202"/>
      <c r="B199" s="203"/>
      <c r="C199" s="213"/>
      <c r="D199" s="309"/>
      <c r="E199" s="310"/>
      <c r="F199" s="317"/>
      <c r="G199" s="325"/>
      <c r="H199" s="214"/>
      <c r="I199" s="326"/>
      <c r="J199" s="214"/>
      <c r="K199" s="327"/>
      <c r="L199" s="328" t="str">
        <f t="shared" si="24"/>
        <v/>
      </c>
      <c r="M199" s="215"/>
      <c r="N199" s="200"/>
      <c r="O199" s="3">
        <f t="shared" si="19"/>
        <v>4</v>
      </c>
      <c r="P199" s="386" t="str">
        <f t="shared" si="20"/>
        <v/>
      </c>
      <c r="Q199" s="386" t="str">
        <f t="shared" si="21"/>
        <v/>
      </c>
      <c r="R199" s="386" t="str">
        <f t="shared" si="22"/>
        <v/>
      </c>
      <c r="S199" s="386" t="str">
        <f t="shared" si="23"/>
        <v/>
      </c>
    </row>
    <row r="200" spans="1:19" ht="16.5" customHeight="1" x14ac:dyDescent="0.35">
      <c r="A200" s="205" t="str">
        <f>IF(A196="Lun","Mar",IF(A196="Mar","Mer",IF(A196="Mer","Jeu",IF(A196="Jeu","Ven",IF(A196="Ven","Sam",IF(A196="Sam","Dim",IF(A196="Dim","Lun")))))))</f>
        <v>Ven</v>
      </c>
      <c r="B200" s="173">
        <f>B196+1</f>
        <v>44246</v>
      </c>
      <c r="C200" s="210"/>
      <c r="D200" s="312"/>
      <c r="E200" s="313"/>
      <c r="F200" s="284" t="s">
        <v>42</v>
      </c>
      <c r="G200" s="318"/>
      <c r="H200" s="211"/>
      <c r="I200" s="319"/>
      <c r="J200" s="211"/>
      <c r="K200" s="320"/>
      <c r="L200" s="321" t="str">
        <f t="shared" si="24"/>
        <v/>
      </c>
      <c r="M200" s="212"/>
      <c r="N200" s="120"/>
      <c r="O200" s="3">
        <f t="shared" si="19"/>
        <v>5</v>
      </c>
      <c r="P200" s="386" t="str">
        <f t="shared" si="20"/>
        <v/>
      </c>
      <c r="Q200" s="386" t="str">
        <f t="shared" si="21"/>
        <v/>
      </c>
      <c r="R200" s="386">
        <f t="shared" si="22"/>
        <v>0.23958333333333334</v>
      </c>
      <c r="S200" s="386">
        <f t="shared" si="23"/>
        <v>0.39583333333333337</v>
      </c>
    </row>
    <row r="201" spans="1:19" ht="16.5" customHeight="1" x14ac:dyDescent="0.35">
      <c r="A201" s="33"/>
      <c r="B201" s="67"/>
      <c r="C201" s="27"/>
      <c r="D201" s="292"/>
      <c r="E201" s="293"/>
      <c r="F201" s="294"/>
      <c r="G201" s="322"/>
      <c r="H201" s="29"/>
      <c r="I201" s="323"/>
      <c r="J201" s="29"/>
      <c r="K201" s="324"/>
      <c r="L201" s="35" t="str">
        <f t="shared" si="24"/>
        <v/>
      </c>
      <c r="M201" s="28"/>
      <c r="N201" s="25"/>
      <c r="O201" s="3">
        <f t="shared" si="19"/>
        <v>5</v>
      </c>
      <c r="P201" s="386" t="str">
        <f t="shared" si="20"/>
        <v/>
      </c>
      <c r="Q201" s="386" t="str">
        <f t="shared" si="21"/>
        <v/>
      </c>
      <c r="R201" s="386" t="str">
        <f t="shared" si="22"/>
        <v/>
      </c>
      <c r="S201" s="386" t="str">
        <f t="shared" si="23"/>
        <v/>
      </c>
    </row>
    <row r="202" spans="1:19" ht="16.5" customHeight="1" x14ac:dyDescent="0.35">
      <c r="A202" s="47"/>
      <c r="B202" s="70"/>
      <c r="C202" s="27"/>
      <c r="D202" s="292" t="s">
        <v>43</v>
      </c>
      <c r="E202" s="293"/>
      <c r="F202" s="294"/>
      <c r="G202" s="322"/>
      <c r="H202" s="29"/>
      <c r="I202" s="323"/>
      <c r="J202" s="29"/>
      <c r="K202" s="324"/>
      <c r="L202" s="35" t="str">
        <f t="shared" si="24"/>
        <v/>
      </c>
      <c r="M202" s="28"/>
      <c r="N202" s="136"/>
      <c r="O202" s="3">
        <f t="shared" si="19"/>
        <v>5</v>
      </c>
      <c r="P202" s="386">
        <f t="shared" si="20"/>
        <v>0.39583333333333331</v>
      </c>
      <c r="Q202" s="386">
        <f t="shared" si="21"/>
        <v>0.52083333333333326</v>
      </c>
      <c r="R202" s="386" t="str">
        <f t="shared" si="22"/>
        <v/>
      </c>
      <c r="S202" s="386" t="str">
        <f t="shared" si="23"/>
        <v/>
      </c>
    </row>
    <row r="203" spans="1:19" ht="16.5" customHeight="1" x14ac:dyDescent="0.35">
      <c r="A203" s="202"/>
      <c r="B203" s="203"/>
      <c r="C203" s="213"/>
      <c r="D203" s="309"/>
      <c r="E203" s="310"/>
      <c r="F203" s="317"/>
      <c r="G203" s="325"/>
      <c r="H203" s="214"/>
      <c r="I203" s="326"/>
      <c r="J203" s="214"/>
      <c r="K203" s="327"/>
      <c r="L203" s="328" t="str">
        <f t="shared" si="24"/>
        <v/>
      </c>
      <c r="M203" s="215"/>
      <c r="N203" s="200"/>
      <c r="O203" s="3">
        <f t="shared" si="19"/>
        <v>5</v>
      </c>
      <c r="P203" s="386" t="str">
        <f t="shared" si="20"/>
        <v/>
      </c>
      <c r="Q203" s="386" t="str">
        <f t="shared" si="21"/>
        <v/>
      </c>
      <c r="R203" s="386" t="str">
        <f t="shared" si="22"/>
        <v/>
      </c>
      <c r="S203" s="386" t="str">
        <f t="shared" si="23"/>
        <v/>
      </c>
    </row>
    <row r="204" spans="1:19" ht="16.5" customHeight="1" x14ac:dyDescent="0.35">
      <c r="A204" s="205" t="str">
        <f>IF(A200="Lun","Mar",IF(A200="Mar","Mer",IF(A200="Mer","Jeu",IF(A200="Jeu","Ven",IF(A200="Ven","Sam",IF(A200="Sam","Dim",IF(A200="Dim","Lun")))))))</f>
        <v>Sam</v>
      </c>
      <c r="B204" s="173">
        <f>B200+1</f>
        <v>44247</v>
      </c>
      <c r="C204" s="210"/>
      <c r="D204" s="312"/>
      <c r="E204" s="313"/>
      <c r="F204" s="284" t="s">
        <v>36</v>
      </c>
      <c r="G204" s="318"/>
      <c r="H204" s="211"/>
      <c r="I204" s="319"/>
      <c r="J204" s="211"/>
      <c r="K204" s="320"/>
      <c r="L204" s="321" t="str">
        <f t="shared" si="24"/>
        <v/>
      </c>
      <c r="M204" s="212"/>
      <c r="N204" s="120"/>
      <c r="O204" s="3">
        <f t="shared" si="19"/>
        <v>6</v>
      </c>
      <c r="P204" s="386" t="str">
        <f t="shared" si="20"/>
        <v/>
      </c>
      <c r="Q204" s="386" t="str">
        <f t="shared" si="21"/>
        <v/>
      </c>
      <c r="R204" s="386">
        <f t="shared" si="22"/>
        <v>0.28125</v>
      </c>
      <c r="S204" s="386">
        <f t="shared" si="23"/>
        <v>0.4375</v>
      </c>
    </row>
    <row r="205" spans="1:19" ht="16.5" customHeight="1" x14ac:dyDescent="0.35">
      <c r="A205" s="33"/>
      <c r="B205" s="67"/>
      <c r="C205" s="30"/>
      <c r="D205" s="292"/>
      <c r="E205" s="293"/>
      <c r="F205" s="294"/>
      <c r="G205" s="322"/>
      <c r="H205" s="29"/>
      <c r="I205" s="323"/>
      <c r="J205" s="29"/>
      <c r="K205" s="324"/>
      <c r="L205" s="35" t="str">
        <f t="shared" si="24"/>
        <v/>
      </c>
      <c r="M205" s="28"/>
      <c r="N205" s="25"/>
      <c r="O205" s="3">
        <f t="shared" si="19"/>
        <v>6</v>
      </c>
      <c r="P205" s="386" t="str">
        <f t="shared" si="20"/>
        <v/>
      </c>
      <c r="Q205" s="386" t="str">
        <f t="shared" si="21"/>
        <v/>
      </c>
      <c r="R205" s="386" t="str">
        <f t="shared" si="22"/>
        <v/>
      </c>
      <c r="S205" s="386" t="str">
        <f t="shared" si="23"/>
        <v/>
      </c>
    </row>
    <row r="206" spans="1:19" ht="16.5" customHeight="1" x14ac:dyDescent="0.35">
      <c r="A206" s="36"/>
      <c r="B206" s="67"/>
      <c r="C206" s="30"/>
      <c r="D206" s="292"/>
      <c r="E206" s="293"/>
      <c r="F206" s="294"/>
      <c r="G206" s="322"/>
      <c r="H206" s="29"/>
      <c r="I206" s="323"/>
      <c r="J206" s="29"/>
      <c r="K206" s="324"/>
      <c r="L206" s="35" t="str">
        <f t="shared" si="24"/>
        <v/>
      </c>
      <c r="M206" s="28"/>
      <c r="N206" s="25"/>
      <c r="O206" s="3">
        <f t="shared" si="19"/>
        <v>6</v>
      </c>
      <c r="P206" s="386" t="str">
        <f t="shared" si="20"/>
        <v/>
      </c>
      <c r="Q206" s="386" t="str">
        <f t="shared" si="21"/>
        <v/>
      </c>
      <c r="R206" s="386" t="str">
        <f t="shared" si="22"/>
        <v/>
      </c>
      <c r="S206" s="386" t="str">
        <f t="shared" si="23"/>
        <v/>
      </c>
    </row>
    <row r="207" spans="1:19" ht="16.5" customHeight="1" x14ac:dyDescent="0.35">
      <c r="A207" s="202"/>
      <c r="B207" s="204"/>
      <c r="C207" s="216"/>
      <c r="D207" s="309"/>
      <c r="E207" s="310"/>
      <c r="F207" s="317"/>
      <c r="G207" s="325"/>
      <c r="H207" s="214"/>
      <c r="I207" s="326"/>
      <c r="J207" s="214"/>
      <c r="K207" s="327"/>
      <c r="L207" s="328" t="str">
        <f t="shared" si="24"/>
        <v/>
      </c>
      <c r="M207" s="215"/>
      <c r="N207" s="200"/>
      <c r="O207" s="3">
        <f t="shared" si="19"/>
        <v>6</v>
      </c>
      <c r="P207" s="386" t="str">
        <f t="shared" si="20"/>
        <v/>
      </c>
      <c r="Q207" s="386" t="str">
        <f t="shared" si="21"/>
        <v/>
      </c>
      <c r="R207" s="386" t="str">
        <f t="shared" si="22"/>
        <v/>
      </c>
      <c r="S207" s="386" t="str">
        <f t="shared" si="23"/>
        <v/>
      </c>
    </row>
    <row r="208" spans="1:19" ht="16.5" customHeight="1" x14ac:dyDescent="0.35">
      <c r="A208" s="205" t="str">
        <f>IF(A204="Lun","Mar",IF(A204="Mar","Mer",IF(A204="Mer","Jeu",IF(A204="Jeu","Ven",IF(A204="Ven","Sam",IF(A204="Sam","Dim",IF(A204="Dim","Lun")))))))</f>
        <v>Dim</v>
      </c>
      <c r="B208" s="173">
        <f>B204+1</f>
        <v>44248</v>
      </c>
      <c r="C208" s="210"/>
      <c r="D208" s="312"/>
      <c r="E208" s="313"/>
      <c r="F208" s="284"/>
      <c r="G208" s="318"/>
      <c r="H208" s="211"/>
      <c r="I208" s="319"/>
      <c r="J208" s="211"/>
      <c r="K208" s="320"/>
      <c r="L208" s="321" t="str">
        <f t="shared" si="24"/>
        <v/>
      </c>
      <c r="M208" s="212"/>
      <c r="N208" s="120"/>
      <c r="O208" s="3">
        <f t="shared" si="19"/>
        <v>7</v>
      </c>
      <c r="P208" s="386" t="str">
        <f t="shared" si="20"/>
        <v/>
      </c>
      <c r="Q208" s="386" t="str">
        <f t="shared" si="21"/>
        <v/>
      </c>
      <c r="R208" s="386" t="str">
        <f t="shared" si="22"/>
        <v/>
      </c>
      <c r="S208" s="386" t="str">
        <f t="shared" si="23"/>
        <v/>
      </c>
    </row>
    <row r="209" spans="1:19" ht="16.5" customHeight="1" x14ac:dyDescent="0.35">
      <c r="A209" s="73"/>
      <c r="B209" s="102"/>
      <c r="C209" s="27"/>
      <c r="D209" s="292"/>
      <c r="E209" s="293"/>
      <c r="F209" s="294"/>
      <c r="G209" s="322"/>
      <c r="H209" s="29"/>
      <c r="I209" s="323"/>
      <c r="J209" s="29"/>
      <c r="K209" s="324"/>
      <c r="L209" s="35" t="str">
        <f t="shared" si="24"/>
        <v/>
      </c>
      <c r="M209" s="28"/>
      <c r="N209" s="25"/>
      <c r="O209" s="3">
        <f t="shared" si="19"/>
        <v>7</v>
      </c>
      <c r="P209" s="386" t="str">
        <f t="shared" si="20"/>
        <v/>
      </c>
      <c r="Q209" s="386" t="str">
        <f t="shared" si="21"/>
        <v/>
      </c>
      <c r="R209" s="386" t="str">
        <f t="shared" si="22"/>
        <v/>
      </c>
      <c r="S209" s="386" t="str">
        <f t="shared" si="23"/>
        <v/>
      </c>
    </row>
    <row r="210" spans="1:19" ht="16.5" customHeight="1" x14ac:dyDescent="0.35">
      <c r="A210" s="73"/>
      <c r="B210" s="102"/>
      <c r="C210" s="27"/>
      <c r="D210" s="292"/>
      <c r="E210" s="293"/>
      <c r="F210" s="294"/>
      <c r="G210" s="322"/>
      <c r="H210" s="29"/>
      <c r="I210" s="323"/>
      <c r="J210" s="29"/>
      <c r="K210" s="324"/>
      <c r="L210" s="35" t="str">
        <f t="shared" si="24"/>
        <v/>
      </c>
      <c r="M210" s="28"/>
      <c r="N210" s="25"/>
      <c r="O210" s="3">
        <f t="shared" si="19"/>
        <v>7</v>
      </c>
      <c r="P210" s="386" t="str">
        <f t="shared" si="20"/>
        <v/>
      </c>
      <c r="Q210" s="386" t="str">
        <f t="shared" si="21"/>
        <v/>
      </c>
      <c r="R210" s="386" t="str">
        <f t="shared" si="22"/>
        <v/>
      </c>
      <c r="S210" s="386" t="str">
        <f t="shared" si="23"/>
        <v/>
      </c>
    </row>
    <row r="211" spans="1:19" ht="16.5" customHeight="1" x14ac:dyDescent="0.35">
      <c r="A211" s="198"/>
      <c r="B211" s="199"/>
      <c r="C211" s="213"/>
      <c r="D211" s="309"/>
      <c r="E211" s="310"/>
      <c r="F211" s="317"/>
      <c r="G211" s="325"/>
      <c r="H211" s="214"/>
      <c r="I211" s="326"/>
      <c r="J211" s="214"/>
      <c r="K211" s="327"/>
      <c r="L211" s="328" t="str">
        <f t="shared" si="24"/>
        <v/>
      </c>
      <c r="M211" s="215"/>
      <c r="N211" s="25"/>
      <c r="O211" s="3">
        <f t="shared" si="19"/>
        <v>7</v>
      </c>
      <c r="P211" s="386" t="str">
        <f t="shared" si="20"/>
        <v/>
      </c>
      <c r="Q211" s="386" t="str">
        <f t="shared" si="21"/>
        <v/>
      </c>
      <c r="R211" s="386" t="str">
        <f t="shared" si="22"/>
        <v/>
      </c>
      <c r="S211" s="386" t="str">
        <f t="shared" si="23"/>
        <v/>
      </c>
    </row>
    <row r="212" spans="1:19" ht="16.5" customHeight="1" x14ac:dyDescent="0.35">
      <c r="A212" s="205" t="str">
        <f>IF(A208="Lun","Mar",IF(A208="Mar","Mer",IF(A208="Mer","Jeu",IF(A208="Jeu","Ven",IF(A208="Ven","Sam",IF(A208="Sam","Dim",IF(A208="Dim","Lun")))))))</f>
        <v>Lun</v>
      </c>
      <c r="B212" s="173">
        <f>B208+1</f>
        <v>44249</v>
      </c>
      <c r="C212" s="210"/>
      <c r="D212" s="312"/>
      <c r="E212" s="313"/>
      <c r="F212" s="284"/>
      <c r="G212" s="318"/>
      <c r="H212" s="211"/>
      <c r="I212" s="319"/>
      <c r="J212" s="211"/>
      <c r="K212" s="320"/>
      <c r="L212" s="321" t="str">
        <f t="shared" si="24"/>
        <v/>
      </c>
      <c r="M212" s="212"/>
      <c r="N212" s="120"/>
      <c r="O212" s="3">
        <f t="shared" si="19"/>
        <v>1</v>
      </c>
      <c r="P212" s="386" t="str">
        <f t="shared" si="20"/>
        <v/>
      </c>
      <c r="Q212" s="386" t="str">
        <f t="shared" si="21"/>
        <v/>
      </c>
      <c r="R212" s="386" t="str">
        <f t="shared" si="22"/>
        <v/>
      </c>
      <c r="S212" s="386" t="str">
        <f t="shared" si="23"/>
        <v/>
      </c>
    </row>
    <row r="213" spans="1:19" ht="16.5" customHeight="1" x14ac:dyDescent="0.35">
      <c r="A213" s="76"/>
      <c r="B213" s="101"/>
      <c r="C213" s="30"/>
      <c r="D213" s="292" t="s">
        <v>46</v>
      </c>
      <c r="E213" s="293"/>
      <c r="F213" s="294"/>
      <c r="G213" s="322"/>
      <c r="H213" s="29"/>
      <c r="I213" s="323"/>
      <c r="J213" s="29"/>
      <c r="K213" s="324"/>
      <c r="L213" s="35" t="str">
        <f t="shared" si="24"/>
        <v/>
      </c>
      <c r="M213" s="28"/>
      <c r="N213" s="25"/>
      <c r="O213" s="3">
        <f t="shared" si="19"/>
        <v>1</v>
      </c>
      <c r="P213" s="386">
        <f t="shared" si="20"/>
        <v>0.47916666666666669</v>
      </c>
      <c r="Q213" s="386">
        <f t="shared" si="21"/>
        <v>0.61458333333333337</v>
      </c>
      <c r="R213" s="386" t="str">
        <f t="shared" si="22"/>
        <v/>
      </c>
      <c r="S213" s="386" t="str">
        <f t="shared" si="23"/>
        <v/>
      </c>
    </row>
    <row r="214" spans="1:19" ht="16.5" customHeight="1" x14ac:dyDescent="0.35">
      <c r="A214" s="47"/>
      <c r="B214" s="101"/>
      <c r="C214" s="30"/>
      <c r="D214" s="292"/>
      <c r="E214" s="293"/>
      <c r="F214" s="294"/>
      <c r="G214" s="322"/>
      <c r="H214" s="29"/>
      <c r="I214" s="323"/>
      <c r="J214" s="29"/>
      <c r="K214" s="324"/>
      <c r="L214" s="35" t="str">
        <f t="shared" si="24"/>
        <v/>
      </c>
      <c r="M214" s="28"/>
      <c r="N214" s="132"/>
      <c r="O214" s="3">
        <f t="shared" si="19"/>
        <v>1</v>
      </c>
      <c r="P214" s="386" t="str">
        <f t="shared" si="20"/>
        <v/>
      </c>
      <c r="Q214" s="386" t="str">
        <f t="shared" si="21"/>
        <v/>
      </c>
      <c r="R214" s="386" t="str">
        <f t="shared" si="22"/>
        <v/>
      </c>
      <c r="S214" s="386" t="str">
        <f t="shared" si="23"/>
        <v/>
      </c>
    </row>
    <row r="215" spans="1:19" ht="16.5" customHeight="1" x14ac:dyDescent="0.35">
      <c r="A215" s="202"/>
      <c r="B215" s="204"/>
      <c r="C215" s="30"/>
      <c r="D215" s="309"/>
      <c r="E215" s="310"/>
      <c r="F215" s="317"/>
      <c r="G215" s="322"/>
      <c r="H215" s="29"/>
      <c r="I215" s="323"/>
      <c r="J215" s="29"/>
      <c r="K215" s="324"/>
      <c r="L215" s="35" t="str">
        <f t="shared" si="24"/>
        <v/>
      </c>
      <c r="M215" s="28"/>
      <c r="N215" s="200"/>
      <c r="O215" s="3">
        <f t="shared" si="19"/>
        <v>1</v>
      </c>
      <c r="P215" s="386" t="str">
        <f t="shared" si="20"/>
        <v/>
      </c>
      <c r="Q215" s="386" t="str">
        <f t="shared" si="21"/>
        <v/>
      </c>
      <c r="R215" s="386" t="str">
        <f t="shared" si="22"/>
        <v/>
      </c>
      <c r="S215" s="386" t="str">
        <f t="shared" si="23"/>
        <v/>
      </c>
    </row>
    <row r="216" spans="1:19" ht="16.5" customHeight="1" x14ac:dyDescent="0.35">
      <c r="A216" s="205" t="str">
        <f>IF(A212="Lun","Mar",IF(A212="Mar","Mer",IF(A212="Mer","Jeu",IF(A212="Jeu","Ven",IF(A212="Ven","Sam",IF(A212="Sam","Dim",IF(A212="Dim","Lun")))))))</f>
        <v>Mar</v>
      </c>
      <c r="B216" s="173">
        <f>B212+1</f>
        <v>44250</v>
      </c>
      <c r="C216" s="210"/>
      <c r="D216" s="312"/>
      <c r="E216" s="313"/>
      <c r="F216" s="284" t="s">
        <v>16</v>
      </c>
      <c r="G216" s="318"/>
      <c r="H216" s="211"/>
      <c r="I216" s="319"/>
      <c r="J216" s="211"/>
      <c r="K216" s="320"/>
      <c r="L216" s="321" t="str">
        <f t="shared" si="24"/>
        <v/>
      </c>
      <c r="M216" s="212"/>
      <c r="N216" s="120"/>
      <c r="O216" s="3">
        <f t="shared" si="19"/>
        <v>2</v>
      </c>
      <c r="P216" s="386" t="str">
        <f t="shared" si="20"/>
        <v/>
      </c>
      <c r="Q216" s="386" t="str">
        <f t="shared" si="21"/>
        <v/>
      </c>
      <c r="R216" s="386">
        <f t="shared" si="22"/>
        <v>0.44791666666666669</v>
      </c>
      <c r="S216" s="386">
        <f t="shared" si="23"/>
        <v>0.60416666666666663</v>
      </c>
    </row>
    <row r="217" spans="1:19" ht="16.5" customHeight="1" x14ac:dyDescent="0.35">
      <c r="A217" s="74"/>
      <c r="B217" s="101"/>
      <c r="C217" s="30"/>
      <c r="D217" s="292"/>
      <c r="E217" s="293"/>
      <c r="F217" s="294"/>
      <c r="G217" s="322"/>
      <c r="H217" s="29"/>
      <c r="I217" s="323"/>
      <c r="J217" s="29"/>
      <c r="K217" s="324"/>
      <c r="L217" s="35" t="str">
        <f t="shared" si="24"/>
        <v/>
      </c>
      <c r="M217" s="28"/>
      <c r="N217" s="25"/>
      <c r="O217" s="3">
        <f t="shared" si="19"/>
        <v>2</v>
      </c>
      <c r="P217" s="386" t="str">
        <f t="shared" si="20"/>
        <v/>
      </c>
      <c r="Q217" s="386" t="str">
        <f t="shared" si="21"/>
        <v/>
      </c>
      <c r="R217" s="386" t="str">
        <f t="shared" si="22"/>
        <v/>
      </c>
      <c r="S217" s="386" t="str">
        <f t="shared" si="23"/>
        <v/>
      </c>
    </row>
    <row r="218" spans="1:19" ht="16.5" customHeight="1" x14ac:dyDescent="0.35">
      <c r="A218" s="47"/>
      <c r="B218" s="101"/>
      <c r="C218" s="30"/>
      <c r="D218" s="292" t="s">
        <v>47</v>
      </c>
      <c r="E218" s="293"/>
      <c r="F218" s="294"/>
      <c r="G218" s="322"/>
      <c r="H218" s="29"/>
      <c r="I218" s="323"/>
      <c r="J218" s="29"/>
      <c r="K218" s="324"/>
      <c r="L218" s="35" t="str">
        <f t="shared" si="24"/>
        <v/>
      </c>
      <c r="M218" s="28"/>
      <c r="N218" s="132"/>
      <c r="O218" s="3">
        <f t="shared" si="19"/>
        <v>2</v>
      </c>
      <c r="P218" s="386">
        <f t="shared" si="20"/>
        <v>0.60416666666666663</v>
      </c>
      <c r="Q218" s="386">
        <f t="shared" si="21"/>
        <v>0.72916666666666663</v>
      </c>
      <c r="R218" s="386" t="str">
        <f t="shared" si="22"/>
        <v/>
      </c>
      <c r="S218" s="386" t="str">
        <f t="shared" si="23"/>
        <v/>
      </c>
    </row>
    <row r="219" spans="1:19" ht="16.5" customHeight="1" x14ac:dyDescent="0.35">
      <c r="A219" s="47"/>
      <c r="B219" s="101"/>
      <c r="C219" s="216"/>
      <c r="D219" s="292"/>
      <c r="E219" s="293"/>
      <c r="F219" s="294"/>
      <c r="G219" s="325"/>
      <c r="H219" s="214"/>
      <c r="I219" s="326"/>
      <c r="J219" s="214"/>
      <c r="K219" s="327"/>
      <c r="L219" s="328" t="str">
        <f t="shared" si="24"/>
        <v/>
      </c>
      <c r="M219" s="215"/>
      <c r="N219" s="132"/>
      <c r="O219" s="3">
        <f t="shared" si="19"/>
        <v>2</v>
      </c>
      <c r="P219" s="386" t="str">
        <f t="shared" si="20"/>
        <v/>
      </c>
      <c r="Q219" s="386" t="str">
        <f t="shared" si="21"/>
        <v/>
      </c>
      <c r="R219" s="386" t="str">
        <f t="shared" si="22"/>
        <v/>
      </c>
      <c r="S219" s="386" t="str">
        <f t="shared" si="23"/>
        <v/>
      </c>
    </row>
    <row r="220" spans="1:19" ht="16.5" customHeight="1" x14ac:dyDescent="0.35">
      <c r="A220" s="205" t="str">
        <f>IF(A216="Lun","Mar",IF(A216="Mar","Mer",IF(A216="Mer","Jeu",IF(A216="Jeu","Ven",IF(A216="Ven","Sam",IF(A216="Sam","Dim",IF(A216="Dim","Lun")))))))</f>
        <v>Mer</v>
      </c>
      <c r="B220" s="173">
        <f>B216+1</f>
        <v>44251</v>
      </c>
      <c r="C220" s="210"/>
      <c r="D220" s="312"/>
      <c r="E220" s="313"/>
      <c r="F220" s="284" t="s">
        <v>48</v>
      </c>
      <c r="G220" s="318"/>
      <c r="H220" s="211"/>
      <c r="I220" s="319"/>
      <c r="J220" s="211"/>
      <c r="K220" s="320"/>
      <c r="L220" s="321" t="str">
        <f t="shared" si="24"/>
        <v/>
      </c>
      <c r="M220" s="212"/>
      <c r="N220" s="137"/>
      <c r="O220" s="3">
        <f t="shared" si="19"/>
        <v>3</v>
      </c>
      <c r="P220" s="386" t="str">
        <f t="shared" si="20"/>
        <v/>
      </c>
      <c r="Q220" s="386" t="str">
        <f t="shared" si="21"/>
        <v/>
      </c>
      <c r="R220" s="386">
        <f t="shared" si="22"/>
        <v>0.47916666666666669</v>
      </c>
      <c r="S220" s="386">
        <f t="shared" si="23"/>
        <v>0.63541666666666663</v>
      </c>
    </row>
    <row r="221" spans="1:19" ht="16.5" customHeight="1" x14ac:dyDescent="0.35">
      <c r="A221" s="74"/>
      <c r="B221" s="101"/>
      <c r="C221" s="30"/>
      <c r="D221" s="292"/>
      <c r="E221" s="293"/>
      <c r="F221" s="294"/>
      <c r="G221" s="322"/>
      <c r="H221" s="29"/>
      <c r="I221" s="323"/>
      <c r="J221" s="29"/>
      <c r="K221" s="324"/>
      <c r="L221" s="35" t="str">
        <f t="shared" si="24"/>
        <v/>
      </c>
      <c r="M221" s="28"/>
      <c r="N221" s="25"/>
      <c r="O221" s="3">
        <f t="shared" si="19"/>
        <v>3</v>
      </c>
      <c r="P221" s="386" t="str">
        <f t="shared" si="20"/>
        <v/>
      </c>
      <c r="Q221" s="386" t="str">
        <f t="shared" si="21"/>
        <v/>
      </c>
      <c r="R221" s="386" t="str">
        <f t="shared" si="22"/>
        <v/>
      </c>
      <c r="S221" s="386" t="str">
        <f t="shared" si="23"/>
        <v/>
      </c>
    </row>
    <row r="222" spans="1:19" ht="16.5" customHeight="1" x14ac:dyDescent="0.35">
      <c r="A222" s="47"/>
      <c r="B222" s="101"/>
      <c r="C222" s="30"/>
      <c r="D222" s="292" t="s">
        <v>49</v>
      </c>
      <c r="E222" s="293"/>
      <c r="F222" s="294"/>
      <c r="G222" s="322"/>
      <c r="H222" s="29"/>
      <c r="I222" s="323"/>
      <c r="J222" s="29"/>
      <c r="K222" s="324"/>
      <c r="L222" s="35" t="str">
        <f t="shared" si="24"/>
        <v/>
      </c>
      <c r="M222" s="28"/>
      <c r="N222" s="25"/>
      <c r="O222" s="3">
        <f t="shared" si="19"/>
        <v>3</v>
      </c>
      <c r="P222" s="386">
        <f t="shared" si="20"/>
        <v>0.64583333333333337</v>
      </c>
      <c r="Q222" s="386">
        <f t="shared" si="21"/>
        <v>0.77083333333333337</v>
      </c>
      <c r="R222" s="386" t="str">
        <f t="shared" si="22"/>
        <v/>
      </c>
      <c r="S222" s="386" t="str">
        <f t="shared" si="23"/>
        <v/>
      </c>
    </row>
    <row r="223" spans="1:19" s="4" customFormat="1" ht="16.5" customHeight="1" x14ac:dyDescent="0.35">
      <c r="A223" s="47"/>
      <c r="B223" s="101"/>
      <c r="C223" s="216"/>
      <c r="D223" s="309"/>
      <c r="E223" s="310"/>
      <c r="F223" s="317"/>
      <c r="G223" s="325"/>
      <c r="H223" s="214"/>
      <c r="I223" s="326"/>
      <c r="J223" s="214"/>
      <c r="K223" s="327"/>
      <c r="L223" s="328" t="str">
        <f t="shared" si="24"/>
        <v/>
      </c>
      <c r="M223" s="215"/>
      <c r="N223" s="200"/>
      <c r="O223" s="3">
        <f t="shared" si="19"/>
        <v>3</v>
      </c>
      <c r="P223" s="386" t="str">
        <f t="shared" si="20"/>
        <v/>
      </c>
      <c r="Q223" s="386" t="str">
        <f t="shared" si="21"/>
        <v/>
      </c>
      <c r="R223" s="386" t="str">
        <f t="shared" si="22"/>
        <v/>
      </c>
      <c r="S223" s="386" t="str">
        <f t="shared" si="23"/>
        <v/>
      </c>
    </row>
    <row r="224" spans="1:19" ht="16.5" customHeight="1" x14ac:dyDescent="0.35">
      <c r="A224" s="221" t="str">
        <f>IF(A220="Lun","Mar",IF(A220="Mar","Mer",IF(A220="Mer","Jeu",IF(A220="Jeu","Ven",IF(A220="Ven","Sam",IF(A220="Sam","Dim",IF(A220="Dim","Lun")))))))</f>
        <v>Jeu</v>
      </c>
      <c r="B224" s="104">
        <f>B220+1</f>
        <v>44252</v>
      </c>
      <c r="C224" s="210"/>
      <c r="D224" s="312"/>
      <c r="E224" s="313"/>
      <c r="F224" s="284" t="s">
        <v>44</v>
      </c>
      <c r="G224" s="318"/>
      <c r="H224" s="211"/>
      <c r="I224" s="319"/>
      <c r="J224" s="211"/>
      <c r="K224" s="320"/>
      <c r="L224" s="321" t="str">
        <f t="shared" si="24"/>
        <v/>
      </c>
      <c r="M224" s="212"/>
      <c r="N224" s="120"/>
      <c r="O224" s="3">
        <f t="shared" si="19"/>
        <v>4</v>
      </c>
      <c r="P224" s="386" t="str">
        <f t="shared" si="20"/>
        <v/>
      </c>
      <c r="Q224" s="386" t="str">
        <f t="shared" si="21"/>
        <v/>
      </c>
      <c r="R224" s="386">
        <f t="shared" si="22"/>
        <v>0.125</v>
      </c>
      <c r="S224" s="386">
        <f t="shared" si="23"/>
        <v>0.28125</v>
      </c>
    </row>
    <row r="225" spans="1:19" ht="16.5" customHeight="1" x14ac:dyDescent="0.35">
      <c r="A225" s="195"/>
      <c r="B225" s="70"/>
      <c r="C225" s="27"/>
      <c r="D225" s="292"/>
      <c r="E225" s="293"/>
      <c r="F225" s="294"/>
      <c r="G225" s="322"/>
      <c r="H225" s="29"/>
      <c r="I225" s="323"/>
      <c r="J225" s="29"/>
      <c r="K225" s="324"/>
      <c r="L225" s="35" t="str">
        <f t="shared" si="24"/>
        <v/>
      </c>
      <c r="M225" s="28"/>
      <c r="N225" s="25"/>
      <c r="O225" s="3">
        <f t="shared" si="19"/>
        <v>4</v>
      </c>
      <c r="P225" s="386" t="str">
        <f t="shared" si="20"/>
        <v/>
      </c>
      <c r="Q225" s="386" t="str">
        <f t="shared" si="21"/>
        <v/>
      </c>
      <c r="R225" s="386" t="str">
        <f t="shared" si="22"/>
        <v/>
      </c>
      <c r="S225" s="386" t="str">
        <f t="shared" si="23"/>
        <v/>
      </c>
    </row>
    <row r="226" spans="1:19" ht="16.5" customHeight="1" x14ac:dyDescent="0.35">
      <c r="A226" s="195"/>
      <c r="B226" s="70"/>
      <c r="C226" s="27"/>
      <c r="D226" s="292" t="s">
        <v>20</v>
      </c>
      <c r="E226" s="293"/>
      <c r="F226" s="294"/>
      <c r="G226" s="322"/>
      <c r="H226" s="29"/>
      <c r="I226" s="323"/>
      <c r="J226" s="29"/>
      <c r="K226" s="324"/>
      <c r="L226" s="35" t="str">
        <f t="shared" si="24"/>
        <v/>
      </c>
      <c r="M226" s="28"/>
      <c r="N226" s="25"/>
      <c r="O226" s="3">
        <f t="shared" si="19"/>
        <v>4</v>
      </c>
      <c r="P226" s="386">
        <f t="shared" si="20"/>
        <v>0.59375</v>
      </c>
      <c r="Q226" s="386">
        <f t="shared" si="21"/>
        <v>0.71875</v>
      </c>
      <c r="R226" s="386" t="str">
        <f t="shared" si="22"/>
        <v/>
      </c>
      <c r="S226" s="386" t="str">
        <f t="shared" si="23"/>
        <v/>
      </c>
    </row>
    <row r="227" spans="1:19" ht="16.5" customHeight="1" x14ac:dyDescent="0.35">
      <c r="A227" s="196"/>
      <c r="B227" s="222"/>
      <c r="C227" s="213"/>
      <c r="D227" s="309"/>
      <c r="E227" s="310"/>
      <c r="F227" s="317"/>
      <c r="G227" s="325"/>
      <c r="H227" s="214"/>
      <c r="I227" s="326"/>
      <c r="J227" s="214"/>
      <c r="K227" s="327"/>
      <c r="L227" s="328" t="str">
        <f t="shared" si="24"/>
        <v/>
      </c>
      <c r="M227" s="215"/>
      <c r="N227" s="200"/>
      <c r="O227" s="3">
        <f t="shared" si="19"/>
        <v>4</v>
      </c>
      <c r="P227" s="386" t="str">
        <f t="shared" si="20"/>
        <v/>
      </c>
      <c r="Q227" s="386" t="str">
        <f t="shared" si="21"/>
        <v/>
      </c>
      <c r="R227" s="386" t="str">
        <f t="shared" si="22"/>
        <v/>
      </c>
      <c r="S227" s="386" t="str">
        <f t="shared" si="23"/>
        <v/>
      </c>
    </row>
    <row r="228" spans="1:19" ht="16.5" customHeight="1" x14ac:dyDescent="0.35">
      <c r="A228" s="72" t="str">
        <f>IF(A224="Lun","Mar",IF(A224="Mar","Mer",IF(A224="Mer","Jeu",IF(A224="Jeu","Ven",IF(A224="Ven","Sam",IF(A224="Sam","Dim",IF(A224="Dim","Lun")))))))</f>
        <v>Ven</v>
      </c>
      <c r="B228" s="101">
        <f>B224+1</f>
        <v>44253</v>
      </c>
      <c r="C228" s="210"/>
      <c r="D228" s="312"/>
      <c r="E228" s="313"/>
      <c r="F228" s="284" t="s">
        <v>50</v>
      </c>
      <c r="G228" s="318"/>
      <c r="H228" s="211"/>
      <c r="I228" s="319"/>
      <c r="J228" s="211"/>
      <c r="K228" s="320"/>
      <c r="L228" s="321" t="str">
        <f t="shared" si="24"/>
        <v/>
      </c>
      <c r="M228" s="212"/>
      <c r="N228" s="25"/>
      <c r="O228" s="3">
        <f t="shared" si="19"/>
        <v>5</v>
      </c>
      <c r="P228" s="386" t="str">
        <f t="shared" si="20"/>
        <v/>
      </c>
      <c r="Q228" s="386" t="str">
        <f t="shared" si="21"/>
        <v/>
      </c>
      <c r="R228" s="386">
        <f t="shared" si="22"/>
        <v>0.15625</v>
      </c>
      <c r="S228" s="386">
        <f t="shared" si="23"/>
        <v>0.3125</v>
      </c>
    </row>
    <row r="229" spans="1:19" ht="16.5" customHeight="1" x14ac:dyDescent="0.35">
      <c r="A229" s="47"/>
      <c r="B229" s="70"/>
      <c r="C229" s="27"/>
      <c r="D229" s="292"/>
      <c r="E229" s="293"/>
      <c r="F229" s="294"/>
      <c r="G229" s="322"/>
      <c r="H229" s="29"/>
      <c r="I229" s="323"/>
      <c r="J229" s="29"/>
      <c r="K229" s="324"/>
      <c r="L229" s="35" t="str">
        <f t="shared" si="24"/>
        <v/>
      </c>
      <c r="M229" s="28"/>
      <c r="N229" s="25"/>
      <c r="O229" s="3">
        <f t="shared" si="19"/>
        <v>5</v>
      </c>
      <c r="P229" s="386" t="str">
        <f t="shared" si="20"/>
        <v/>
      </c>
      <c r="Q229" s="386" t="str">
        <f t="shared" si="21"/>
        <v/>
      </c>
      <c r="R229" s="386" t="str">
        <f t="shared" si="22"/>
        <v/>
      </c>
      <c r="S229" s="386" t="str">
        <f t="shared" si="23"/>
        <v/>
      </c>
    </row>
    <row r="230" spans="1:19" ht="16.5" customHeight="1" x14ac:dyDescent="0.35">
      <c r="A230" s="47"/>
      <c r="B230" s="70"/>
      <c r="C230" s="27"/>
      <c r="D230" s="292" t="s">
        <v>20</v>
      </c>
      <c r="E230" s="293"/>
      <c r="F230" s="294"/>
      <c r="G230" s="322"/>
      <c r="H230" s="29"/>
      <c r="I230" s="323"/>
      <c r="J230" s="29"/>
      <c r="K230" s="324"/>
      <c r="L230" s="35" t="str">
        <f t="shared" si="24"/>
        <v/>
      </c>
      <c r="M230" s="28"/>
      <c r="N230" s="25"/>
      <c r="O230" s="3">
        <f t="shared" si="19"/>
        <v>5</v>
      </c>
      <c r="P230" s="386">
        <f t="shared" si="20"/>
        <v>0.59375</v>
      </c>
      <c r="Q230" s="386">
        <f t="shared" si="21"/>
        <v>0.71875</v>
      </c>
      <c r="R230" s="386" t="str">
        <f t="shared" si="22"/>
        <v/>
      </c>
      <c r="S230" s="386" t="str">
        <f t="shared" si="23"/>
        <v/>
      </c>
    </row>
    <row r="231" spans="1:19" ht="16.5" customHeight="1" x14ac:dyDescent="0.35">
      <c r="A231" s="202"/>
      <c r="B231" s="204"/>
      <c r="C231" s="216"/>
      <c r="D231" s="309"/>
      <c r="E231" s="310"/>
      <c r="F231" s="317"/>
      <c r="G231" s="325"/>
      <c r="H231" s="214"/>
      <c r="I231" s="326"/>
      <c r="J231" s="214"/>
      <c r="K231" s="327"/>
      <c r="L231" s="328" t="str">
        <f t="shared" si="24"/>
        <v/>
      </c>
      <c r="M231" s="215"/>
      <c r="N231" s="223"/>
      <c r="O231" s="3">
        <f t="shared" si="19"/>
        <v>5</v>
      </c>
      <c r="P231" s="386" t="str">
        <f t="shared" si="20"/>
        <v/>
      </c>
      <c r="Q231" s="386" t="str">
        <f t="shared" si="21"/>
        <v/>
      </c>
      <c r="R231" s="386" t="str">
        <f t="shared" si="22"/>
        <v/>
      </c>
      <c r="S231" s="386" t="str">
        <f t="shared" si="23"/>
        <v/>
      </c>
    </row>
    <row r="232" spans="1:19" ht="16.5" customHeight="1" x14ac:dyDescent="0.35">
      <c r="A232" s="205" t="str">
        <f>IF(A228="Lun","Mar",IF(A228="Mar","Mer",IF(A228="Mer","Jeu",IF(A228="Jeu","Ven",IF(A228="Ven","Sam",IF(A228="Sam","Dim",IF(A228="Dim","Lun")))))))</f>
        <v>Sam</v>
      </c>
      <c r="B232" s="173">
        <f>B228+1</f>
        <v>44254</v>
      </c>
      <c r="C232" s="210"/>
      <c r="D232" s="312"/>
      <c r="E232" s="313"/>
      <c r="F232" s="284" t="s">
        <v>33</v>
      </c>
      <c r="G232" s="318"/>
      <c r="H232" s="211"/>
      <c r="I232" s="319"/>
      <c r="J232" s="211"/>
      <c r="K232" s="320"/>
      <c r="L232" s="321" t="str">
        <f t="shared" si="24"/>
        <v/>
      </c>
      <c r="M232" s="212"/>
      <c r="N232" s="120"/>
      <c r="O232" s="3">
        <f t="shared" si="19"/>
        <v>6</v>
      </c>
      <c r="P232" s="386" t="str">
        <f t="shared" si="20"/>
        <v/>
      </c>
      <c r="Q232" s="386" t="str">
        <f t="shared" si="21"/>
        <v/>
      </c>
      <c r="R232" s="386">
        <f t="shared" si="22"/>
        <v>0.17708333333333331</v>
      </c>
      <c r="S232" s="386">
        <f t="shared" si="23"/>
        <v>0.33333333333333331</v>
      </c>
    </row>
    <row r="233" spans="1:19" ht="16.5" customHeight="1" x14ac:dyDescent="0.35">
      <c r="A233" s="31"/>
      <c r="B233" s="67"/>
      <c r="C233" s="30"/>
      <c r="D233" s="292"/>
      <c r="E233" s="293"/>
      <c r="F233" s="294"/>
      <c r="G233" s="322"/>
      <c r="H233" s="29"/>
      <c r="I233" s="323"/>
      <c r="J233" s="29"/>
      <c r="K233" s="324"/>
      <c r="L233" s="35" t="str">
        <f t="shared" si="24"/>
        <v/>
      </c>
      <c r="M233" s="28"/>
      <c r="N233" s="25"/>
      <c r="O233" s="3">
        <f t="shared" si="19"/>
        <v>6</v>
      </c>
      <c r="P233" s="386" t="str">
        <f t="shared" si="20"/>
        <v/>
      </c>
      <c r="Q233" s="386" t="str">
        <f t="shared" si="21"/>
        <v/>
      </c>
      <c r="R233" s="386" t="str">
        <f t="shared" si="22"/>
        <v/>
      </c>
      <c r="S233" s="386" t="str">
        <f t="shared" si="23"/>
        <v/>
      </c>
    </row>
    <row r="234" spans="1:19" ht="16.5" customHeight="1" x14ac:dyDescent="0.35">
      <c r="A234" s="31"/>
      <c r="B234" s="67"/>
      <c r="C234" s="30"/>
      <c r="D234" s="292"/>
      <c r="E234" s="293"/>
      <c r="F234" s="294"/>
      <c r="G234" s="322"/>
      <c r="H234" s="29"/>
      <c r="I234" s="323"/>
      <c r="J234" s="29"/>
      <c r="K234" s="324"/>
      <c r="L234" s="35" t="str">
        <f t="shared" si="24"/>
        <v/>
      </c>
      <c r="M234" s="28"/>
      <c r="N234" s="25"/>
      <c r="O234" s="3">
        <f t="shared" si="19"/>
        <v>6</v>
      </c>
      <c r="P234" s="386" t="str">
        <f t="shared" si="20"/>
        <v/>
      </c>
      <c r="Q234" s="386" t="str">
        <f t="shared" si="21"/>
        <v/>
      </c>
      <c r="R234" s="386" t="str">
        <f t="shared" si="22"/>
        <v/>
      </c>
      <c r="S234" s="386" t="str">
        <f t="shared" si="23"/>
        <v/>
      </c>
    </row>
    <row r="235" spans="1:19" ht="16.5" customHeight="1" x14ac:dyDescent="0.35">
      <c r="A235" s="202"/>
      <c r="B235" s="204"/>
      <c r="C235" s="216"/>
      <c r="D235" s="309"/>
      <c r="E235" s="310"/>
      <c r="F235" s="317"/>
      <c r="G235" s="325"/>
      <c r="H235" s="214"/>
      <c r="I235" s="326"/>
      <c r="J235" s="214"/>
      <c r="K235" s="327"/>
      <c r="L235" s="328" t="str">
        <f t="shared" si="24"/>
        <v/>
      </c>
      <c r="M235" s="215"/>
      <c r="N235" s="200"/>
      <c r="O235" s="3">
        <f t="shared" si="19"/>
        <v>6</v>
      </c>
      <c r="P235" s="386" t="str">
        <f t="shared" si="20"/>
        <v/>
      </c>
      <c r="Q235" s="386" t="str">
        <f t="shared" si="21"/>
        <v/>
      </c>
      <c r="R235" s="386" t="str">
        <f t="shared" si="22"/>
        <v/>
      </c>
      <c r="S235" s="386" t="str">
        <f t="shared" si="23"/>
        <v/>
      </c>
    </row>
    <row r="236" spans="1:19" ht="16.5" customHeight="1" x14ac:dyDescent="0.35">
      <c r="A236" s="205" t="str">
        <f>IF(A232="Lun","Mar",IF(A232="Mar","Mer",IF(A232="Mer","Jeu",IF(A232="Jeu","Ven",IF(A232="Ven","Sam",IF(A232="Sam","Dim",IF(A232="Dim","Lun")))))))</f>
        <v>Dim</v>
      </c>
      <c r="B236" s="173">
        <f>B232+1</f>
        <v>44255</v>
      </c>
      <c r="C236" s="210"/>
      <c r="D236" s="312"/>
      <c r="E236" s="313"/>
      <c r="F236" s="284"/>
      <c r="G236" s="318"/>
      <c r="H236" s="211"/>
      <c r="I236" s="319"/>
      <c r="J236" s="211"/>
      <c r="K236" s="320"/>
      <c r="L236" s="321" t="str">
        <f t="shared" si="24"/>
        <v/>
      </c>
      <c r="M236" s="212"/>
      <c r="N236" s="120"/>
      <c r="O236" s="3">
        <f t="shared" si="19"/>
        <v>7</v>
      </c>
      <c r="P236" s="386" t="str">
        <f t="shared" si="20"/>
        <v/>
      </c>
      <c r="Q236" s="386" t="str">
        <f t="shared" si="21"/>
        <v/>
      </c>
      <c r="R236" s="386" t="str">
        <f t="shared" si="22"/>
        <v/>
      </c>
      <c r="S236" s="386" t="str">
        <f t="shared" si="23"/>
        <v/>
      </c>
    </row>
    <row r="237" spans="1:19" ht="16.5" customHeight="1" x14ac:dyDescent="0.35">
      <c r="A237" s="31"/>
      <c r="B237" s="67"/>
      <c r="C237" s="27"/>
      <c r="D237" s="292"/>
      <c r="E237" s="293"/>
      <c r="F237" s="294"/>
      <c r="G237" s="322"/>
      <c r="H237" s="29"/>
      <c r="I237" s="323"/>
      <c r="J237" s="29"/>
      <c r="K237" s="324"/>
      <c r="L237" s="35" t="str">
        <f t="shared" si="24"/>
        <v/>
      </c>
      <c r="M237" s="28"/>
      <c r="N237" s="25"/>
      <c r="O237" s="3">
        <f t="shared" si="19"/>
        <v>7</v>
      </c>
      <c r="P237" s="386" t="str">
        <f t="shared" si="20"/>
        <v/>
      </c>
      <c r="Q237" s="386" t="str">
        <f t="shared" si="21"/>
        <v/>
      </c>
      <c r="R237" s="386" t="str">
        <f t="shared" si="22"/>
        <v/>
      </c>
      <c r="S237" s="386" t="str">
        <f t="shared" si="23"/>
        <v/>
      </c>
    </row>
    <row r="238" spans="1:19" ht="16.5" customHeight="1" x14ac:dyDescent="0.35">
      <c r="A238" s="31"/>
      <c r="B238" s="67"/>
      <c r="C238" s="27"/>
      <c r="D238" s="292"/>
      <c r="E238" s="293"/>
      <c r="F238" s="294"/>
      <c r="G238" s="322"/>
      <c r="H238" s="29"/>
      <c r="I238" s="323"/>
      <c r="J238" s="29"/>
      <c r="K238" s="324"/>
      <c r="L238" s="35" t="str">
        <f t="shared" si="24"/>
        <v/>
      </c>
      <c r="M238" s="28"/>
      <c r="N238" s="25"/>
      <c r="O238" s="3">
        <f t="shared" si="19"/>
        <v>7</v>
      </c>
      <c r="P238" s="386" t="str">
        <f t="shared" si="20"/>
        <v/>
      </c>
      <c r="Q238" s="386" t="str">
        <f t="shared" si="21"/>
        <v/>
      </c>
      <c r="R238" s="386" t="str">
        <f t="shared" si="22"/>
        <v/>
      </c>
      <c r="S238" s="386" t="str">
        <f t="shared" si="23"/>
        <v/>
      </c>
    </row>
    <row r="239" spans="1:19" ht="16.5" customHeight="1" x14ac:dyDescent="0.35">
      <c r="A239" s="198"/>
      <c r="B239" s="199"/>
      <c r="C239" s="213"/>
      <c r="D239" s="309"/>
      <c r="E239" s="310"/>
      <c r="F239" s="317"/>
      <c r="G239" s="325"/>
      <c r="H239" s="214"/>
      <c r="I239" s="326"/>
      <c r="J239" s="214"/>
      <c r="K239" s="327"/>
      <c r="L239" s="328" t="str">
        <f t="shared" si="24"/>
        <v/>
      </c>
      <c r="M239" s="215"/>
      <c r="N239" s="200"/>
      <c r="O239" s="3">
        <f t="shared" si="19"/>
        <v>7</v>
      </c>
      <c r="P239" s="386" t="str">
        <f t="shared" si="20"/>
        <v/>
      </c>
      <c r="Q239" s="386" t="str">
        <f t="shared" si="21"/>
        <v/>
      </c>
      <c r="R239" s="386" t="str">
        <f t="shared" si="22"/>
        <v/>
      </c>
      <c r="S239" s="386" t="str">
        <f t="shared" si="23"/>
        <v/>
      </c>
    </row>
    <row r="240" spans="1:19" ht="16.5" customHeight="1" x14ac:dyDescent="0.35">
      <c r="A240" s="205" t="str">
        <f>IF(A236="Lun","Mar",IF(A236="Mar","Mer",IF(A236="Mer","Jeu",IF(A236="Jeu","Ven",IF(A236="Ven","Sam",IF(A236="Sam","Dim",IF(A236="Dim","Lun")))))))</f>
        <v>Lun</v>
      </c>
      <c r="B240" s="173">
        <f>B236+1</f>
        <v>44256</v>
      </c>
      <c r="C240" s="210"/>
      <c r="D240" s="312"/>
      <c r="E240" s="313"/>
      <c r="F240" s="284"/>
      <c r="G240" s="318"/>
      <c r="H240" s="211"/>
      <c r="I240" s="319"/>
      <c r="J240" s="211"/>
      <c r="K240" s="320"/>
      <c r="L240" s="321" t="str">
        <f t="shared" si="24"/>
        <v/>
      </c>
      <c r="M240" s="212"/>
      <c r="N240" s="120"/>
      <c r="O240" s="3">
        <f t="shared" si="19"/>
        <v>1</v>
      </c>
      <c r="P240" s="386" t="str">
        <f t="shared" si="20"/>
        <v/>
      </c>
      <c r="Q240" s="386" t="str">
        <f t="shared" si="21"/>
        <v/>
      </c>
      <c r="R240" s="386" t="str">
        <f t="shared" si="22"/>
        <v/>
      </c>
      <c r="S240" s="386" t="str">
        <f t="shared" si="23"/>
        <v/>
      </c>
    </row>
    <row r="241" spans="1:19" ht="16.5" customHeight="1" x14ac:dyDescent="0.35">
      <c r="A241" s="31"/>
      <c r="B241" s="67"/>
      <c r="C241" s="30"/>
      <c r="D241" s="292"/>
      <c r="E241" s="293"/>
      <c r="F241" s="294"/>
      <c r="G241" s="322"/>
      <c r="H241" s="29"/>
      <c r="I241" s="323"/>
      <c r="J241" s="29"/>
      <c r="K241" s="324"/>
      <c r="L241" s="35" t="str">
        <f t="shared" si="24"/>
        <v/>
      </c>
      <c r="M241" s="28"/>
      <c r="N241" s="25"/>
      <c r="O241" s="3">
        <f t="shared" si="19"/>
        <v>1</v>
      </c>
      <c r="P241" s="386" t="str">
        <f t="shared" si="20"/>
        <v/>
      </c>
      <c r="Q241" s="386" t="str">
        <f t="shared" si="21"/>
        <v/>
      </c>
      <c r="R241" s="386" t="str">
        <f t="shared" si="22"/>
        <v/>
      </c>
      <c r="S241" s="386" t="str">
        <f t="shared" si="23"/>
        <v/>
      </c>
    </row>
    <row r="242" spans="1:19" ht="16.5" customHeight="1" x14ac:dyDescent="0.35">
      <c r="A242" s="37"/>
      <c r="B242" s="67"/>
      <c r="C242" s="30"/>
      <c r="D242" s="292" t="s">
        <v>53</v>
      </c>
      <c r="E242" s="293"/>
      <c r="F242" s="294"/>
      <c r="G242" s="322"/>
      <c r="H242" s="29"/>
      <c r="I242" s="323"/>
      <c r="J242" s="29"/>
      <c r="K242" s="324"/>
      <c r="L242" s="35" t="str">
        <f t="shared" si="24"/>
        <v/>
      </c>
      <c r="M242" s="28"/>
      <c r="N242" s="25"/>
      <c r="O242" s="3">
        <f t="shared" si="19"/>
        <v>1</v>
      </c>
      <c r="P242" s="386">
        <f t="shared" si="20"/>
        <v>0.60416666666666674</v>
      </c>
      <c r="Q242" s="386">
        <f t="shared" si="21"/>
        <v>0.73958333333333337</v>
      </c>
      <c r="R242" s="386" t="str">
        <f t="shared" si="22"/>
        <v/>
      </c>
      <c r="S242" s="386" t="str">
        <f t="shared" si="23"/>
        <v/>
      </c>
    </row>
    <row r="243" spans="1:19" ht="16.5" customHeight="1" x14ac:dyDescent="0.35">
      <c r="A243" s="202"/>
      <c r="B243" s="204"/>
      <c r="C243" s="216"/>
      <c r="D243" s="309"/>
      <c r="E243" s="310"/>
      <c r="F243" s="317"/>
      <c r="G243" s="325"/>
      <c r="H243" s="214"/>
      <c r="I243" s="326"/>
      <c r="J243" s="214"/>
      <c r="K243" s="327"/>
      <c r="L243" s="328" t="str">
        <f t="shared" si="24"/>
        <v/>
      </c>
      <c r="M243" s="215"/>
      <c r="N243" s="200"/>
      <c r="O243" s="3">
        <f t="shared" si="19"/>
        <v>1</v>
      </c>
      <c r="P243" s="386" t="str">
        <f t="shared" si="20"/>
        <v/>
      </c>
      <c r="Q243" s="386" t="str">
        <f t="shared" si="21"/>
        <v/>
      </c>
      <c r="R243" s="386" t="str">
        <f t="shared" si="22"/>
        <v/>
      </c>
      <c r="S243" s="386" t="str">
        <f t="shared" si="23"/>
        <v/>
      </c>
    </row>
    <row r="244" spans="1:19" ht="16.5" customHeight="1" x14ac:dyDescent="0.35">
      <c r="A244" s="205" t="str">
        <f>IF(A240="Lun","Mar",IF(A240="Mar","Mer",IF(A240="Mer","Jeu",IF(A240="Jeu","Ven",IF(A240="Ven","Sam",IF(A240="Sam","Dim",IF(A240="Dim","Lun")))))))</f>
        <v>Mar</v>
      </c>
      <c r="B244" s="173">
        <f>B240+1</f>
        <v>44257</v>
      </c>
      <c r="C244" s="210"/>
      <c r="D244" s="312"/>
      <c r="E244" s="313"/>
      <c r="F244" s="284" t="s">
        <v>12</v>
      </c>
      <c r="G244" s="318"/>
      <c r="H244" s="211"/>
      <c r="I244" s="319"/>
      <c r="J244" s="211"/>
      <c r="K244" s="320"/>
      <c r="L244" s="321" t="str">
        <f t="shared" si="24"/>
        <v/>
      </c>
      <c r="M244" s="212"/>
      <c r="N244" s="120"/>
      <c r="O244" s="3">
        <f t="shared" si="19"/>
        <v>2</v>
      </c>
      <c r="P244" s="386" t="str">
        <f t="shared" si="20"/>
        <v/>
      </c>
      <c r="Q244" s="386" t="str">
        <f t="shared" si="21"/>
        <v/>
      </c>
      <c r="R244" s="386">
        <f t="shared" si="22"/>
        <v>0.24999999999999997</v>
      </c>
      <c r="S244" s="386">
        <f t="shared" si="23"/>
        <v>0.40625</v>
      </c>
    </row>
    <row r="245" spans="1:19" ht="16.5" customHeight="1" x14ac:dyDescent="0.35">
      <c r="A245" s="47"/>
      <c r="B245" s="101"/>
      <c r="C245" s="30"/>
      <c r="D245" s="292"/>
      <c r="E245" s="293"/>
      <c r="F245" s="294"/>
      <c r="G245" s="322"/>
      <c r="H245" s="29"/>
      <c r="I245" s="323"/>
      <c r="J245" s="29"/>
      <c r="K245" s="324"/>
      <c r="L245" s="35" t="str">
        <f t="shared" si="24"/>
        <v/>
      </c>
      <c r="M245" s="28"/>
      <c r="N245" s="25"/>
      <c r="O245" s="3">
        <f t="shared" si="19"/>
        <v>2</v>
      </c>
      <c r="P245" s="386" t="str">
        <f t="shared" si="20"/>
        <v/>
      </c>
      <c r="Q245" s="386" t="str">
        <f t="shared" si="21"/>
        <v/>
      </c>
      <c r="R245" s="386" t="str">
        <f t="shared" si="22"/>
        <v/>
      </c>
      <c r="S245" s="386" t="str">
        <f t="shared" si="23"/>
        <v/>
      </c>
    </row>
    <row r="246" spans="1:19" ht="16.5" customHeight="1" x14ac:dyDescent="0.35">
      <c r="A246" s="47"/>
      <c r="B246" s="101"/>
      <c r="C246" s="30"/>
      <c r="D246" s="292" t="s">
        <v>49</v>
      </c>
      <c r="E246" s="293"/>
      <c r="F246" s="294"/>
      <c r="G246" s="322"/>
      <c r="H246" s="29"/>
      <c r="I246" s="323"/>
      <c r="J246" s="29"/>
      <c r="K246" s="324"/>
      <c r="L246" s="35" t="str">
        <f t="shared" si="24"/>
        <v/>
      </c>
      <c r="M246" s="28"/>
      <c r="N246" s="25"/>
      <c r="O246" s="3">
        <f t="shared" si="19"/>
        <v>2</v>
      </c>
      <c r="P246" s="386">
        <f t="shared" si="20"/>
        <v>0.64583333333333337</v>
      </c>
      <c r="Q246" s="386">
        <f t="shared" si="21"/>
        <v>0.77083333333333337</v>
      </c>
      <c r="R246" s="386" t="str">
        <f t="shared" si="22"/>
        <v/>
      </c>
      <c r="S246" s="386" t="str">
        <f t="shared" si="23"/>
        <v/>
      </c>
    </row>
    <row r="247" spans="1:19" ht="16.5" customHeight="1" x14ac:dyDescent="0.35">
      <c r="A247" s="202"/>
      <c r="B247" s="204"/>
      <c r="C247" s="216"/>
      <c r="D247" s="309"/>
      <c r="E247" s="310"/>
      <c r="F247" s="317"/>
      <c r="G247" s="325"/>
      <c r="H247" s="214"/>
      <c r="I247" s="326"/>
      <c r="J247" s="214"/>
      <c r="K247" s="327"/>
      <c r="L247" s="328" t="str">
        <f t="shared" si="24"/>
        <v/>
      </c>
      <c r="M247" s="215"/>
      <c r="N247" s="200"/>
      <c r="O247" s="3">
        <f t="shared" si="19"/>
        <v>2</v>
      </c>
      <c r="P247" s="386" t="str">
        <f t="shared" si="20"/>
        <v/>
      </c>
      <c r="Q247" s="386" t="str">
        <f t="shared" si="21"/>
        <v/>
      </c>
      <c r="R247" s="386" t="str">
        <f t="shared" si="22"/>
        <v/>
      </c>
      <c r="S247" s="386" t="str">
        <f t="shared" si="23"/>
        <v/>
      </c>
    </row>
    <row r="248" spans="1:19" ht="16.5" customHeight="1" x14ac:dyDescent="0.35">
      <c r="A248" s="205" t="str">
        <f>IF(A244="Lun","Mar",IF(A244="Mar","Mer",IF(A244="Mer","Jeu",IF(A244="Jeu","Ven",IF(A244="Ven","Sam",IF(A244="Sam","Dim",IF(A244="Dim","Lun")))))))</f>
        <v>Mer</v>
      </c>
      <c r="B248" s="173">
        <f>B244+1</f>
        <v>44258</v>
      </c>
      <c r="C248" s="210"/>
      <c r="D248" s="312"/>
      <c r="E248" s="313"/>
      <c r="F248" s="284" t="s">
        <v>12</v>
      </c>
      <c r="G248" s="318"/>
      <c r="H248" s="211"/>
      <c r="I248" s="319"/>
      <c r="J248" s="211"/>
      <c r="K248" s="320"/>
      <c r="L248" s="321" t="str">
        <f t="shared" si="24"/>
        <v/>
      </c>
      <c r="M248" s="212"/>
      <c r="N248" s="135"/>
      <c r="O248" s="3">
        <f t="shared" si="19"/>
        <v>3</v>
      </c>
      <c r="P248" s="386" t="str">
        <f t="shared" si="20"/>
        <v/>
      </c>
      <c r="Q248" s="386" t="str">
        <f t="shared" si="21"/>
        <v/>
      </c>
      <c r="R248" s="386">
        <f t="shared" si="22"/>
        <v>0.24999999999999997</v>
      </c>
      <c r="S248" s="386">
        <f t="shared" si="23"/>
        <v>0.40625</v>
      </c>
    </row>
    <row r="249" spans="1:19" ht="16.5" customHeight="1" x14ac:dyDescent="0.35">
      <c r="A249" s="47"/>
      <c r="B249" s="101"/>
      <c r="C249" s="30"/>
      <c r="D249" s="292"/>
      <c r="E249" s="293"/>
      <c r="F249" s="294"/>
      <c r="G249" s="322"/>
      <c r="H249" s="29"/>
      <c r="I249" s="323"/>
      <c r="J249" s="29"/>
      <c r="K249" s="324"/>
      <c r="L249" s="35" t="str">
        <f t="shared" si="24"/>
        <v/>
      </c>
      <c r="M249" s="28"/>
      <c r="N249" s="25"/>
      <c r="O249" s="3">
        <f t="shared" si="19"/>
        <v>3</v>
      </c>
      <c r="P249" s="386" t="str">
        <f t="shared" si="20"/>
        <v/>
      </c>
      <c r="Q249" s="386" t="str">
        <f t="shared" si="21"/>
        <v/>
      </c>
      <c r="R249" s="386" t="str">
        <f t="shared" si="22"/>
        <v/>
      </c>
      <c r="S249" s="386" t="str">
        <f t="shared" si="23"/>
        <v/>
      </c>
    </row>
    <row r="250" spans="1:19" ht="16.5" customHeight="1" x14ac:dyDescent="0.35">
      <c r="A250" s="47"/>
      <c r="B250" s="101"/>
      <c r="C250" s="30"/>
      <c r="D250" s="292" t="s">
        <v>8</v>
      </c>
      <c r="E250" s="293"/>
      <c r="F250" s="294"/>
      <c r="G250" s="322"/>
      <c r="H250" s="29"/>
      <c r="I250" s="323"/>
      <c r="J250" s="29"/>
      <c r="K250" s="324"/>
      <c r="L250" s="35" t="str">
        <f t="shared" si="24"/>
        <v/>
      </c>
      <c r="M250" s="28"/>
      <c r="N250" s="132"/>
      <c r="O250" s="3">
        <f t="shared" si="19"/>
        <v>3</v>
      </c>
      <c r="P250" s="386">
        <f t="shared" si="20"/>
        <v>0.72916666666666663</v>
      </c>
      <c r="Q250" s="386">
        <f t="shared" si="21"/>
        <v>0.85416666666666663</v>
      </c>
      <c r="R250" s="386" t="str">
        <f t="shared" si="22"/>
        <v/>
      </c>
      <c r="S250" s="386" t="str">
        <f t="shared" si="23"/>
        <v/>
      </c>
    </row>
    <row r="251" spans="1:19" ht="16.5" customHeight="1" x14ac:dyDescent="0.35">
      <c r="A251" s="202"/>
      <c r="B251" s="204"/>
      <c r="C251" s="216"/>
      <c r="D251" s="309"/>
      <c r="E251" s="310"/>
      <c r="F251" s="317"/>
      <c r="G251" s="325"/>
      <c r="H251" s="214"/>
      <c r="I251" s="326"/>
      <c r="J251" s="214"/>
      <c r="K251" s="327"/>
      <c r="L251" s="328" t="str">
        <f t="shared" si="24"/>
        <v/>
      </c>
      <c r="M251" s="215"/>
      <c r="N251" s="217"/>
      <c r="O251" s="3">
        <f t="shared" si="19"/>
        <v>3</v>
      </c>
      <c r="P251" s="386" t="str">
        <f t="shared" si="20"/>
        <v/>
      </c>
      <c r="Q251" s="386" t="str">
        <f t="shared" si="21"/>
        <v/>
      </c>
      <c r="R251" s="386" t="str">
        <f t="shared" si="22"/>
        <v/>
      </c>
      <c r="S251" s="386" t="str">
        <f t="shared" si="23"/>
        <v/>
      </c>
    </row>
    <row r="252" spans="1:19" ht="16.5" customHeight="1" x14ac:dyDescent="0.35">
      <c r="A252" s="205" t="str">
        <f>IF(A248="Lun","Mar",IF(A248="Mar","Mer",IF(A248="Mer","Jeu",IF(A248="Jeu","Ven",IF(A248="Ven","Sam",IF(A248="Sam","Dim",IF(A248="Dim","Lun")))))))</f>
        <v>Jeu</v>
      </c>
      <c r="B252" s="173">
        <f>B248+1</f>
        <v>44259</v>
      </c>
      <c r="C252" s="210"/>
      <c r="D252" s="312"/>
      <c r="E252" s="313"/>
      <c r="F252" s="284" t="s">
        <v>12</v>
      </c>
      <c r="G252" s="318"/>
      <c r="H252" s="211"/>
      <c r="I252" s="319"/>
      <c r="J252" s="211"/>
      <c r="K252" s="320"/>
      <c r="L252" s="321" t="str">
        <f t="shared" si="24"/>
        <v/>
      </c>
      <c r="M252" s="212"/>
      <c r="N252" s="120"/>
      <c r="O252" s="3">
        <f t="shared" si="19"/>
        <v>4</v>
      </c>
      <c r="P252" s="386" t="str">
        <f t="shared" si="20"/>
        <v/>
      </c>
      <c r="Q252" s="386" t="str">
        <f t="shared" si="21"/>
        <v/>
      </c>
      <c r="R252" s="386">
        <f t="shared" si="22"/>
        <v>0.24999999999999997</v>
      </c>
      <c r="S252" s="386">
        <f t="shared" si="23"/>
        <v>0.40625</v>
      </c>
    </row>
    <row r="253" spans="1:19" ht="16.5" customHeight="1" x14ac:dyDescent="0.35">
      <c r="A253" s="33"/>
      <c r="B253" s="67"/>
      <c r="C253" s="27"/>
      <c r="D253" s="292"/>
      <c r="E253" s="293"/>
      <c r="F253" s="294"/>
      <c r="G253" s="322"/>
      <c r="H253" s="29"/>
      <c r="I253" s="323"/>
      <c r="J253" s="29"/>
      <c r="K253" s="324"/>
      <c r="L253" s="35" t="str">
        <f t="shared" si="24"/>
        <v/>
      </c>
      <c r="M253" s="28"/>
      <c r="N253" s="25"/>
      <c r="O253" s="3">
        <f t="shared" si="19"/>
        <v>4</v>
      </c>
      <c r="P253" s="386" t="str">
        <f t="shared" si="20"/>
        <v/>
      </c>
      <c r="Q253" s="386" t="str">
        <f t="shared" si="21"/>
        <v/>
      </c>
      <c r="R253" s="386" t="str">
        <f t="shared" si="22"/>
        <v/>
      </c>
      <c r="S253" s="386" t="str">
        <f t="shared" si="23"/>
        <v/>
      </c>
    </row>
    <row r="254" spans="1:19" ht="16.5" customHeight="1" x14ac:dyDescent="0.35">
      <c r="A254" s="47"/>
      <c r="B254" s="70"/>
      <c r="C254" s="27"/>
      <c r="D254" s="292" t="s">
        <v>8</v>
      </c>
      <c r="E254" s="293"/>
      <c r="F254" s="294"/>
      <c r="G254" s="322"/>
      <c r="H254" s="29"/>
      <c r="I254" s="323"/>
      <c r="J254" s="29"/>
      <c r="K254" s="324"/>
      <c r="L254" s="35" t="str">
        <f t="shared" si="24"/>
        <v/>
      </c>
      <c r="M254" s="28"/>
      <c r="N254" s="25"/>
      <c r="O254" s="3">
        <f t="shared" si="19"/>
        <v>4</v>
      </c>
      <c r="P254" s="386">
        <f t="shared" si="20"/>
        <v>0.72916666666666663</v>
      </c>
      <c r="Q254" s="386">
        <f t="shared" si="21"/>
        <v>0.85416666666666663</v>
      </c>
      <c r="R254" s="386" t="str">
        <f t="shared" si="22"/>
        <v/>
      </c>
      <c r="S254" s="386" t="str">
        <f t="shared" si="23"/>
        <v/>
      </c>
    </row>
    <row r="255" spans="1:19" ht="16.5" customHeight="1" x14ac:dyDescent="0.35">
      <c r="A255" s="202"/>
      <c r="B255" s="203"/>
      <c r="C255" s="213"/>
      <c r="D255" s="309"/>
      <c r="E255" s="310"/>
      <c r="F255" s="317"/>
      <c r="G255" s="325"/>
      <c r="H255" s="214"/>
      <c r="I255" s="326"/>
      <c r="J255" s="214"/>
      <c r="K255" s="327"/>
      <c r="L255" s="328" t="str">
        <f t="shared" si="24"/>
        <v/>
      </c>
      <c r="M255" s="215"/>
      <c r="N255" s="200"/>
      <c r="O255" s="3">
        <f t="shared" si="19"/>
        <v>4</v>
      </c>
      <c r="P255" s="386" t="str">
        <f t="shared" si="20"/>
        <v/>
      </c>
      <c r="Q255" s="386" t="str">
        <f t="shared" si="21"/>
        <v/>
      </c>
      <c r="R255" s="386" t="str">
        <f t="shared" si="22"/>
        <v/>
      </c>
      <c r="S255" s="386" t="str">
        <f t="shared" si="23"/>
        <v/>
      </c>
    </row>
    <row r="256" spans="1:19" ht="16.5" customHeight="1" x14ac:dyDescent="0.35">
      <c r="A256" s="205" t="str">
        <f>IF(A252="Lun","Mar",IF(A252="Mar","Mer",IF(A252="Mer","Jeu",IF(A252="Jeu","Ven",IF(A252="Ven","Sam",IF(A252="Sam","Dim",IF(A252="Dim","Lun")))))))</f>
        <v>Ven</v>
      </c>
      <c r="B256" s="173">
        <f>B252+1</f>
        <v>44260</v>
      </c>
      <c r="C256" s="210"/>
      <c r="D256" s="312"/>
      <c r="E256" s="313"/>
      <c r="F256" s="284" t="s">
        <v>24</v>
      </c>
      <c r="G256" s="318"/>
      <c r="H256" s="211"/>
      <c r="I256" s="319"/>
      <c r="J256" s="211"/>
      <c r="K256" s="320"/>
      <c r="L256" s="321" t="str">
        <f t="shared" si="24"/>
        <v/>
      </c>
      <c r="M256" s="212"/>
      <c r="N256" s="120"/>
      <c r="O256" s="3">
        <f t="shared" si="19"/>
        <v>5</v>
      </c>
      <c r="P256" s="386" t="str">
        <f t="shared" si="20"/>
        <v/>
      </c>
      <c r="Q256" s="386" t="str">
        <f t="shared" si="21"/>
        <v/>
      </c>
      <c r="R256" s="386">
        <f t="shared" si="22"/>
        <v>0.21874999999999997</v>
      </c>
      <c r="S256" s="386">
        <f t="shared" si="23"/>
        <v>0.375</v>
      </c>
    </row>
    <row r="257" spans="1:19" ht="16.5" customHeight="1" x14ac:dyDescent="0.35">
      <c r="A257" s="33"/>
      <c r="B257" s="67"/>
      <c r="C257" s="27"/>
      <c r="D257" s="292"/>
      <c r="E257" s="293"/>
      <c r="F257" s="294"/>
      <c r="G257" s="322"/>
      <c r="H257" s="29"/>
      <c r="I257" s="323"/>
      <c r="J257" s="29"/>
      <c r="K257" s="324"/>
      <c r="L257" s="35" t="str">
        <f t="shared" si="24"/>
        <v/>
      </c>
      <c r="M257" s="28"/>
      <c r="N257" s="25"/>
      <c r="O257" s="3">
        <f t="shared" si="19"/>
        <v>5</v>
      </c>
      <c r="P257" s="386" t="str">
        <f t="shared" si="20"/>
        <v/>
      </c>
      <c r="Q257" s="386" t="str">
        <f t="shared" si="21"/>
        <v/>
      </c>
      <c r="R257" s="386" t="str">
        <f t="shared" si="22"/>
        <v/>
      </c>
      <c r="S257" s="386" t="str">
        <f t="shared" si="23"/>
        <v/>
      </c>
    </row>
    <row r="258" spans="1:19" ht="16.5" customHeight="1" x14ac:dyDescent="0.35">
      <c r="A258" s="47"/>
      <c r="B258" s="70"/>
      <c r="C258" s="27"/>
      <c r="D258" s="292" t="s">
        <v>55</v>
      </c>
      <c r="E258" s="293"/>
      <c r="F258" s="294"/>
      <c r="G258" s="322"/>
      <c r="H258" s="29"/>
      <c r="I258" s="323"/>
      <c r="J258" s="29"/>
      <c r="K258" s="324"/>
      <c r="L258" s="35" t="str">
        <f t="shared" si="24"/>
        <v/>
      </c>
      <c r="M258" s="28"/>
      <c r="N258" s="25"/>
      <c r="O258" s="3">
        <f t="shared" si="19"/>
        <v>5</v>
      </c>
      <c r="P258" s="386">
        <f t="shared" si="20"/>
        <v>0.38541666666666669</v>
      </c>
      <c r="Q258" s="386">
        <f t="shared" si="21"/>
        <v>0.51041666666666674</v>
      </c>
      <c r="R258" s="386" t="str">
        <f t="shared" si="22"/>
        <v/>
      </c>
      <c r="S258" s="386" t="str">
        <f t="shared" si="23"/>
        <v/>
      </c>
    </row>
    <row r="259" spans="1:19" ht="16.5" customHeight="1" x14ac:dyDescent="0.35">
      <c r="A259" s="202"/>
      <c r="B259" s="203"/>
      <c r="C259" s="27"/>
      <c r="D259" s="309"/>
      <c r="E259" s="310"/>
      <c r="F259" s="317"/>
      <c r="G259" s="322"/>
      <c r="H259" s="29"/>
      <c r="I259" s="323"/>
      <c r="J259" s="29"/>
      <c r="K259" s="324"/>
      <c r="L259" s="35" t="str">
        <f t="shared" si="24"/>
        <v/>
      </c>
      <c r="M259" s="28"/>
      <c r="N259" s="224"/>
      <c r="O259" s="3">
        <f t="shared" si="19"/>
        <v>5</v>
      </c>
      <c r="P259" s="386" t="str">
        <f t="shared" si="20"/>
        <v/>
      </c>
      <c r="Q259" s="386" t="str">
        <f t="shared" si="21"/>
        <v/>
      </c>
      <c r="R259" s="386" t="str">
        <f t="shared" si="22"/>
        <v/>
      </c>
      <c r="S259" s="386" t="str">
        <f t="shared" si="23"/>
        <v/>
      </c>
    </row>
    <row r="260" spans="1:19" ht="16.5" customHeight="1" x14ac:dyDescent="0.35">
      <c r="A260" s="205" t="str">
        <f>IF(A256="Lun","Mar",IF(A256="Mar","Mer",IF(A256="Mer","Jeu",IF(A256="Jeu","Ven",IF(A256="Ven","Sam",IF(A256="Sam","Dim",IF(A256="Dim","Lun")))))))</f>
        <v>Sam</v>
      </c>
      <c r="B260" s="173">
        <f>B256+1</f>
        <v>44261</v>
      </c>
      <c r="C260" s="210"/>
      <c r="D260" s="312"/>
      <c r="E260" s="313"/>
      <c r="F260" s="284" t="s">
        <v>56</v>
      </c>
      <c r="G260" s="318"/>
      <c r="H260" s="211"/>
      <c r="I260" s="319"/>
      <c r="J260" s="211"/>
      <c r="K260" s="320"/>
      <c r="L260" s="321" t="str">
        <f t="shared" si="24"/>
        <v/>
      </c>
      <c r="M260" s="212"/>
      <c r="N260" s="120"/>
      <c r="O260" s="3">
        <f t="shared" ref="O260:O323" si="25">IF(B260="",O259,WEEKDAY(B260,2))</f>
        <v>6</v>
      </c>
      <c r="P260" s="386" t="str">
        <f t="shared" ref="P260:P323" si="26">IF(D260="","",MOD(VALUE(LEFT(D260,2)&amp;":"&amp;RIGHT(D260,2))-IF(O260=1,1/24,0.75/24),1))</f>
        <v/>
      </c>
      <c r="Q260" s="386" t="str">
        <f t="shared" ref="Q260:Q323" si="27">IF(D260="","",MOD(VALUE(LEFT(D260,2)&amp;":"&amp;RIGHT(D260,2))+(2.25/24),1))</f>
        <v/>
      </c>
      <c r="R260" s="386">
        <f t="shared" ref="R260:R323" si="28">IF(F260="","",MOD(VALUE(LEFT(F260,2)&amp;":"&amp;RIGHT(F260,2))-(1.25/24),1))</f>
        <v>0.26041666666666669</v>
      </c>
      <c r="S260" s="386">
        <f t="shared" ref="S260:S323" si="29">IF(F260="","",MOD(VALUE(LEFT(F260,2)&amp;":"&amp;RIGHT(F260,2))+(2.5/24),1))</f>
        <v>0.41666666666666669</v>
      </c>
    </row>
    <row r="261" spans="1:19" ht="16.5" customHeight="1" x14ac:dyDescent="0.35">
      <c r="A261" s="33"/>
      <c r="B261" s="67"/>
      <c r="C261" s="30"/>
      <c r="D261" s="292"/>
      <c r="E261" s="293"/>
      <c r="F261" s="294"/>
      <c r="G261" s="322"/>
      <c r="H261" s="29"/>
      <c r="I261" s="323"/>
      <c r="J261" s="29"/>
      <c r="K261" s="324"/>
      <c r="L261" s="35" t="str">
        <f t="shared" ref="L261:L322" si="30">IF(H261="","",J261-H261)</f>
        <v/>
      </c>
      <c r="M261" s="28"/>
      <c r="N261" s="25"/>
      <c r="O261" s="3">
        <f t="shared" si="25"/>
        <v>6</v>
      </c>
      <c r="P261" s="386" t="str">
        <f t="shared" si="26"/>
        <v/>
      </c>
      <c r="Q261" s="386" t="str">
        <f t="shared" si="27"/>
        <v/>
      </c>
      <c r="R261" s="386" t="str">
        <f t="shared" si="28"/>
        <v/>
      </c>
      <c r="S261" s="386" t="str">
        <f t="shared" si="29"/>
        <v/>
      </c>
    </row>
    <row r="262" spans="1:19" ht="16.5" customHeight="1" x14ac:dyDescent="0.35">
      <c r="A262" s="47"/>
      <c r="B262" s="101"/>
      <c r="C262" s="30"/>
      <c r="D262" s="292"/>
      <c r="E262" s="293"/>
      <c r="F262" s="294"/>
      <c r="G262" s="322"/>
      <c r="H262" s="29"/>
      <c r="I262" s="323"/>
      <c r="J262" s="29"/>
      <c r="K262" s="324"/>
      <c r="L262" s="35" t="str">
        <f t="shared" si="30"/>
        <v/>
      </c>
      <c r="M262" s="28"/>
      <c r="N262" s="25"/>
      <c r="O262" s="3">
        <f t="shared" si="25"/>
        <v>6</v>
      </c>
      <c r="P262" s="386" t="str">
        <f t="shared" si="26"/>
        <v/>
      </c>
      <c r="Q262" s="386" t="str">
        <f t="shared" si="27"/>
        <v/>
      </c>
      <c r="R262" s="386" t="str">
        <f t="shared" si="28"/>
        <v/>
      </c>
      <c r="S262" s="386" t="str">
        <f t="shared" si="29"/>
        <v/>
      </c>
    </row>
    <row r="263" spans="1:19" ht="16.5" customHeight="1" x14ac:dyDescent="0.35">
      <c r="A263" s="202"/>
      <c r="B263" s="204"/>
      <c r="C263" s="216"/>
      <c r="D263" s="309"/>
      <c r="E263" s="310"/>
      <c r="F263" s="317"/>
      <c r="G263" s="325"/>
      <c r="H263" s="214"/>
      <c r="I263" s="326"/>
      <c r="J263" s="214"/>
      <c r="K263" s="327"/>
      <c r="L263" s="328" t="str">
        <f t="shared" si="30"/>
        <v/>
      </c>
      <c r="M263" s="215"/>
      <c r="N263" s="200"/>
      <c r="O263" s="3">
        <f t="shared" si="25"/>
        <v>6</v>
      </c>
      <c r="P263" s="386" t="str">
        <f t="shared" si="26"/>
        <v/>
      </c>
      <c r="Q263" s="386" t="str">
        <f t="shared" si="27"/>
        <v/>
      </c>
      <c r="R263" s="386" t="str">
        <f t="shared" si="28"/>
        <v/>
      </c>
      <c r="S263" s="386" t="str">
        <f t="shared" si="29"/>
        <v/>
      </c>
    </row>
    <row r="264" spans="1:19" ht="16.5" customHeight="1" x14ac:dyDescent="0.35">
      <c r="A264" s="205" t="str">
        <f>IF(A260="Lun","Mar",IF(A260="Mar","Mer",IF(A260="Mer","Jeu",IF(A260="Jeu","Ven",IF(A260="Ven","Sam",IF(A260="Sam","Dim",IF(A260="Dim","Lun")))))))</f>
        <v>Dim</v>
      </c>
      <c r="B264" s="173">
        <f>B260+1</f>
        <v>44262</v>
      </c>
      <c r="C264" s="210"/>
      <c r="D264" s="312"/>
      <c r="E264" s="313"/>
      <c r="F264" s="284"/>
      <c r="G264" s="318"/>
      <c r="H264" s="211"/>
      <c r="I264" s="319"/>
      <c r="J264" s="211"/>
      <c r="K264" s="320"/>
      <c r="L264" s="321" t="str">
        <f t="shared" si="30"/>
        <v/>
      </c>
      <c r="M264" s="212"/>
      <c r="N264" s="120"/>
      <c r="O264" s="3">
        <f t="shared" si="25"/>
        <v>7</v>
      </c>
      <c r="P264" s="386" t="str">
        <f t="shared" si="26"/>
        <v/>
      </c>
      <c r="Q264" s="386" t="str">
        <f t="shared" si="27"/>
        <v/>
      </c>
      <c r="R264" s="386" t="str">
        <f t="shared" si="28"/>
        <v/>
      </c>
      <c r="S264" s="386" t="str">
        <f t="shared" si="29"/>
        <v/>
      </c>
    </row>
    <row r="265" spans="1:19" ht="16.5" customHeight="1" x14ac:dyDescent="0.35">
      <c r="A265" s="33"/>
      <c r="B265" s="67"/>
      <c r="C265" s="27"/>
      <c r="D265" s="292"/>
      <c r="E265" s="293"/>
      <c r="F265" s="294"/>
      <c r="G265" s="322"/>
      <c r="H265" s="29"/>
      <c r="I265" s="323"/>
      <c r="J265" s="29"/>
      <c r="K265" s="324"/>
      <c r="L265" s="35" t="str">
        <f t="shared" si="30"/>
        <v/>
      </c>
      <c r="M265" s="28"/>
      <c r="N265" s="25"/>
      <c r="O265" s="3">
        <f t="shared" si="25"/>
        <v>7</v>
      </c>
      <c r="P265" s="386" t="str">
        <f t="shared" si="26"/>
        <v/>
      </c>
      <c r="Q265" s="386" t="str">
        <f t="shared" si="27"/>
        <v/>
      </c>
      <c r="R265" s="386" t="str">
        <f t="shared" si="28"/>
        <v/>
      </c>
      <c r="S265" s="386" t="str">
        <f t="shared" si="29"/>
        <v/>
      </c>
    </row>
    <row r="266" spans="1:19" ht="16.5" customHeight="1" x14ac:dyDescent="0.35">
      <c r="A266" s="73"/>
      <c r="B266" s="102"/>
      <c r="C266" s="27"/>
      <c r="D266" s="292"/>
      <c r="E266" s="293"/>
      <c r="F266" s="294"/>
      <c r="G266" s="322"/>
      <c r="H266" s="29"/>
      <c r="I266" s="323"/>
      <c r="J266" s="29"/>
      <c r="K266" s="324"/>
      <c r="L266" s="35" t="str">
        <f t="shared" si="30"/>
        <v/>
      </c>
      <c r="M266" s="28"/>
      <c r="N266" s="25"/>
      <c r="O266" s="3">
        <f t="shared" si="25"/>
        <v>7</v>
      </c>
      <c r="P266" s="386" t="str">
        <f t="shared" si="26"/>
        <v/>
      </c>
      <c r="Q266" s="386" t="str">
        <f t="shared" si="27"/>
        <v/>
      </c>
      <c r="R266" s="386" t="str">
        <f t="shared" si="28"/>
        <v/>
      </c>
      <c r="S266" s="386" t="str">
        <f t="shared" si="29"/>
        <v/>
      </c>
    </row>
    <row r="267" spans="1:19" ht="16.5" customHeight="1" x14ac:dyDescent="0.35">
      <c r="A267" s="198"/>
      <c r="B267" s="199"/>
      <c r="C267" s="213"/>
      <c r="D267" s="309"/>
      <c r="E267" s="310"/>
      <c r="F267" s="317"/>
      <c r="G267" s="325"/>
      <c r="H267" s="214"/>
      <c r="I267" s="326"/>
      <c r="J267" s="214"/>
      <c r="K267" s="327"/>
      <c r="L267" s="328" t="str">
        <f t="shared" si="30"/>
        <v/>
      </c>
      <c r="M267" s="215"/>
      <c r="N267" s="200"/>
      <c r="O267" s="3">
        <f t="shared" si="25"/>
        <v>7</v>
      </c>
      <c r="P267" s="386" t="str">
        <f t="shared" si="26"/>
        <v/>
      </c>
      <c r="Q267" s="386" t="str">
        <f t="shared" si="27"/>
        <v/>
      </c>
      <c r="R267" s="386" t="str">
        <f t="shared" si="28"/>
        <v/>
      </c>
      <c r="S267" s="386" t="str">
        <f t="shared" si="29"/>
        <v/>
      </c>
    </row>
    <row r="268" spans="1:19" ht="16.5" customHeight="1" x14ac:dyDescent="0.35">
      <c r="A268" s="205" t="str">
        <f>IF(A264="Lun","Mar",IF(A264="Mar","Mer",IF(A264="Mer","Jeu",IF(A264="Jeu","Ven",IF(A264="Ven","Sam",IF(A264="Sam","Dim",IF(A264="Dim","Lun")))))))</f>
        <v>Lun</v>
      </c>
      <c r="B268" s="173">
        <f>B264+1</f>
        <v>44263</v>
      </c>
      <c r="C268" s="210"/>
      <c r="D268" s="312"/>
      <c r="E268" s="313"/>
      <c r="F268" s="284"/>
      <c r="G268" s="318"/>
      <c r="H268" s="211"/>
      <c r="I268" s="319"/>
      <c r="J268" s="211"/>
      <c r="K268" s="320"/>
      <c r="L268" s="321" t="str">
        <f t="shared" si="30"/>
        <v/>
      </c>
      <c r="M268" s="212"/>
      <c r="N268" s="120"/>
      <c r="O268" s="3">
        <f t="shared" si="25"/>
        <v>1</v>
      </c>
      <c r="P268" s="386" t="str">
        <f t="shared" si="26"/>
        <v/>
      </c>
      <c r="Q268" s="386" t="str">
        <f t="shared" si="27"/>
        <v/>
      </c>
      <c r="R268" s="386" t="str">
        <f t="shared" si="28"/>
        <v/>
      </c>
      <c r="S268" s="386" t="str">
        <f t="shared" si="29"/>
        <v/>
      </c>
    </row>
    <row r="269" spans="1:19" ht="16.5" customHeight="1" x14ac:dyDescent="0.35">
      <c r="A269" s="26"/>
      <c r="B269" s="67"/>
      <c r="C269" s="30"/>
      <c r="D269" s="292"/>
      <c r="E269" s="293"/>
      <c r="F269" s="294"/>
      <c r="G269" s="322"/>
      <c r="H269" s="29"/>
      <c r="I269" s="323"/>
      <c r="J269" s="29"/>
      <c r="K269" s="324"/>
      <c r="L269" s="35" t="str">
        <f t="shared" si="30"/>
        <v/>
      </c>
      <c r="M269" s="28"/>
      <c r="N269" s="25"/>
      <c r="O269" s="3">
        <f t="shared" si="25"/>
        <v>1</v>
      </c>
      <c r="P269" s="386" t="str">
        <f t="shared" si="26"/>
        <v/>
      </c>
      <c r="Q269" s="386" t="str">
        <f t="shared" si="27"/>
        <v/>
      </c>
      <c r="R269" s="386" t="str">
        <f t="shared" si="28"/>
        <v/>
      </c>
      <c r="S269" s="386" t="str">
        <f t="shared" si="29"/>
        <v/>
      </c>
    </row>
    <row r="270" spans="1:19" ht="16.5" customHeight="1" x14ac:dyDescent="0.35">
      <c r="A270" s="47"/>
      <c r="B270" s="101"/>
      <c r="C270" s="30"/>
      <c r="D270" s="292" t="s">
        <v>32</v>
      </c>
      <c r="E270" s="293"/>
      <c r="F270" s="294"/>
      <c r="G270" s="322"/>
      <c r="H270" s="29"/>
      <c r="I270" s="323"/>
      <c r="J270" s="29"/>
      <c r="K270" s="324"/>
      <c r="L270" s="35" t="str">
        <f t="shared" si="30"/>
        <v/>
      </c>
      <c r="M270" s="28"/>
      <c r="N270" s="25"/>
      <c r="O270" s="3">
        <f t="shared" si="25"/>
        <v>1</v>
      </c>
      <c r="P270" s="386">
        <f t="shared" si="26"/>
        <v>0.49999999999999994</v>
      </c>
      <c r="Q270" s="386">
        <f t="shared" si="27"/>
        <v>0.63541666666666663</v>
      </c>
      <c r="R270" s="386" t="str">
        <f t="shared" si="28"/>
        <v/>
      </c>
      <c r="S270" s="386" t="str">
        <f t="shared" si="29"/>
        <v/>
      </c>
    </row>
    <row r="271" spans="1:19" ht="16.5" customHeight="1" x14ac:dyDescent="0.35">
      <c r="A271" s="202"/>
      <c r="B271" s="204"/>
      <c r="C271" s="216"/>
      <c r="D271" s="309"/>
      <c r="E271" s="310"/>
      <c r="F271" s="317"/>
      <c r="G271" s="325"/>
      <c r="H271" s="214"/>
      <c r="I271" s="326"/>
      <c r="J271" s="214"/>
      <c r="K271" s="327"/>
      <c r="L271" s="328" t="str">
        <f t="shared" si="30"/>
        <v/>
      </c>
      <c r="M271" s="215"/>
      <c r="N271" s="132"/>
      <c r="O271" s="3">
        <f t="shared" si="25"/>
        <v>1</v>
      </c>
      <c r="P271" s="386" t="str">
        <f t="shared" si="26"/>
        <v/>
      </c>
      <c r="Q271" s="386" t="str">
        <f t="shared" si="27"/>
        <v/>
      </c>
      <c r="R271" s="386" t="str">
        <f t="shared" si="28"/>
        <v/>
      </c>
      <c r="S271" s="386" t="str">
        <f t="shared" si="29"/>
        <v/>
      </c>
    </row>
    <row r="272" spans="1:19" ht="16.5" customHeight="1" x14ac:dyDescent="0.35">
      <c r="A272" s="205" t="str">
        <f>IF(A268="Lun","Mar",IF(A268="Mar","Mer",IF(A268="Mer","Jeu",IF(A268="Jeu","Ven",IF(A268="Ven","Sam",IF(A268="Sam","Dim",IF(A268="Dim","Lun")))))))</f>
        <v>Mar</v>
      </c>
      <c r="B272" s="173">
        <f>B268+1</f>
        <v>44264</v>
      </c>
      <c r="C272" s="210"/>
      <c r="D272" s="312"/>
      <c r="E272" s="313"/>
      <c r="F272" s="284" t="s">
        <v>57</v>
      </c>
      <c r="G272" s="318"/>
      <c r="H272" s="211"/>
      <c r="I272" s="319"/>
      <c r="J272" s="211"/>
      <c r="K272" s="320"/>
      <c r="L272" s="321" t="str">
        <f t="shared" si="30"/>
        <v/>
      </c>
      <c r="M272" s="212"/>
      <c r="N272" s="120"/>
      <c r="O272" s="3">
        <f t="shared" si="25"/>
        <v>2</v>
      </c>
      <c r="P272" s="386" t="str">
        <f t="shared" si="26"/>
        <v/>
      </c>
      <c r="Q272" s="386" t="str">
        <f t="shared" si="27"/>
        <v/>
      </c>
      <c r="R272" s="386">
        <f t="shared" si="28"/>
        <v>0.45833333333333331</v>
      </c>
      <c r="S272" s="386">
        <f t="shared" si="29"/>
        <v>0.61458333333333326</v>
      </c>
    </row>
    <row r="273" spans="1:19" ht="16.5" customHeight="1" x14ac:dyDescent="0.35">
      <c r="A273" s="74"/>
      <c r="B273" s="101"/>
      <c r="C273" s="30"/>
      <c r="D273" s="292"/>
      <c r="E273" s="293"/>
      <c r="F273" s="294"/>
      <c r="G273" s="322"/>
      <c r="H273" s="29"/>
      <c r="I273" s="323"/>
      <c r="J273" s="29"/>
      <c r="K273" s="324"/>
      <c r="L273" s="35" t="str">
        <f t="shared" si="30"/>
        <v/>
      </c>
      <c r="M273" s="28"/>
      <c r="N273" s="25"/>
      <c r="O273" s="3">
        <f t="shared" si="25"/>
        <v>2</v>
      </c>
      <c r="P273" s="386" t="str">
        <f t="shared" si="26"/>
        <v/>
      </c>
      <c r="Q273" s="386" t="str">
        <f t="shared" si="27"/>
        <v/>
      </c>
      <c r="R273" s="386" t="str">
        <f t="shared" si="28"/>
        <v/>
      </c>
      <c r="S273" s="386" t="str">
        <f t="shared" si="29"/>
        <v/>
      </c>
    </row>
    <row r="274" spans="1:19" ht="16.5" customHeight="1" x14ac:dyDescent="0.35">
      <c r="A274" s="47"/>
      <c r="B274" s="101"/>
      <c r="C274" s="30"/>
      <c r="D274" s="292" t="s">
        <v>58</v>
      </c>
      <c r="E274" s="293"/>
      <c r="F274" s="294"/>
      <c r="G274" s="322"/>
      <c r="H274" s="29"/>
      <c r="I274" s="323"/>
      <c r="J274" s="29"/>
      <c r="K274" s="324"/>
      <c r="L274" s="35" t="str">
        <f t="shared" si="30"/>
        <v/>
      </c>
      <c r="M274" s="28"/>
      <c r="N274" s="25"/>
      <c r="O274" s="3">
        <f t="shared" si="25"/>
        <v>2</v>
      </c>
      <c r="P274" s="386">
        <f t="shared" si="26"/>
        <v>0.59375</v>
      </c>
      <c r="Q274" s="386">
        <f t="shared" si="27"/>
        <v>0.71875</v>
      </c>
      <c r="R274" s="386" t="str">
        <f t="shared" si="28"/>
        <v/>
      </c>
      <c r="S274" s="386" t="str">
        <f t="shared" si="29"/>
        <v/>
      </c>
    </row>
    <row r="275" spans="1:19" ht="16.5" customHeight="1" x14ac:dyDescent="0.35">
      <c r="A275" s="202"/>
      <c r="B275" s="204"/>
      <c r="C275" s="216"/>
      <c r="D275" s="309"/>
      <c r="E275" s="310"/>
      <c r="F275" s="317"/>
      <c r="G275" s="325"/>
      <c r="H275" s="214"/>
      <c r="I275" s="326"/>
      <c r="J275" s="214"/>
      <c r="K275" s="327"/>
      <c r="L275" s="328" t="str">
        <f t="shared" si="30"/>
        <v/>
      </c>
      <c r="M275" s="215"/>
      <c r="N275" s="200"/>
      <c r="O275" s="3">
        <f t="shared" si="25"/>
        <v>2</v>
      </c>
      <c r="P275" s="386" t="str">
        <f t="shared" si="26"/>
        <v/>
      </c>
      <c r="Q275" s="386" t="str">
        <f t="shared" si="27"/>
        <v/>
      </c>
      <c r="R275" s="386" t="str">
        <f t="shared" si="28"/>
        <v/>
      </c>
      <c r="S275" s="386" t="str">
        <f t="shared" si="29"/>
        <v/>
      </c>
    </row>
    <row r="276" spans="1:19" ht="16.5" customHeight="1" x14ac:dyDescent="0.35">
      <c r="A276" s="205" t="str">
        <f>IF(A272="Lun","Mar",IF(A272="Mar","Mer",IF(A272="Mer","Jeu",IF(A272="Jeu","Ven",IF(A272="Ven","Sam",IF(A272="Sam","Dim",IF(A272="Dim","Lun")))))))</f>
        <v>Mer</v>
      </c>
      <c r="B276" s="173">
        <f>B272+1</f>
        <v>44265</v>
      </c>
      <c r="C276" s="210"/>
      <c r="D276" s="312"/>
      <c r="E276" s="313"/>
      <c r="F276" s="284" t="s">
        <v>32</v>
      </c>
      <c r="G276" s="318"/>
      <c r="H276" s="211"/>
      <c r="I276" s="319"/>
      <c r="J276" s="211"/>
      <c r="K276" s="320"/>
      <c r="L276" s="321" t="str">
        <f t="shared" si="30"/>
        <v/>
      </c>
      <c r="M276" s="212"/>
      <c r="N276" s="120"/>
      <c r="O276" s="3">
        <f t="shared" si="25"/>
        <v>3</v>
      </c>
      <c r="P276" s="386" t="str">
        <f t="shared" si="26"/>
        <v/>
      </c>
      <c r="Q276" s="386" t="str">
        <f t="shared" si="27"/>
        <v/>
      </c>
      <c r="R276" s="386">
        <f t="shared" si="28"/>
        <v>0.48958333333333331</v>
      </c>
      <c r="S276" s="386">
        <f t="shared" si="29"/>
        <v>0.64583333333333326</v>
      </c>
    </row>
    <row r="277" spans="1:19" ht="16.5" customHeight="1" x14ac:dyDescent="0.35">
      <c r="A277" s="74"/>
      <c r="B277" s="101"/>
      <c r="C277" s="30"/>
      <c r="D277" s="292"/>
      <c r="E277" s="293"/>
      <c r="F277" s="294"/>
      <c r="G277" s="322"/>
      <c r="H277" s="29"/>
      <c r="I277" s="323"/>
      <c r="J277" s="29"/>
      <c r="K277" s="324"/>
      <c r="L277" s="35" t="str">
        <f t="shared" si="30"/>
        <v/>
      </c>
      <c r="M277" s="28"/>
      <c r="N277" s="25"/>
      <c r="O277" s="3">
        <f t="shared" si="25"/>
        <v>3</v>
      </c>
      <c r="P277" s="386" t="str">
        <f t="shared" si="26"/>
        <v/>
      </c>
      <c r="Q277" s="386" t="str">
        <f t="shared" si="27"/>
        <v/>
      </c>
      <c r="R277" s="386" t="str">
        <f t="shared" si="28"/>
        <v/>
      </c>
      <c r="S277" s="386" t="str">
        <f t="shared" si="29"/>
        <v/>
      </c>
    </row>
    <row r="278" spans="1:19" ht="16.5" customHeight="1" x14ac:dyDescent="0.35">
      <c r="A278" s="47"/>
      <c r="B278" s="101"/>
      <c r="C278" s="30"/>
      <c r="D278" s="292" t="s">
        <v>49</v>
      </c>
      <c r="E278" s="293"/>
      <c r="F278" s="294"/>
      <c r="G278" s="322"/>
      <c r="H278" s="29"/>
      <c r="I278" s="323"/>
      <c r="J278" s="29"/>
      <c r="K278" s="324"/>
      <c r="L278" s="35" t="str">
        <f t="shared" si="30"/>
        <v/>
      </c>
      <c r="M278" s="28"/>
      <c r="N278" s="25"/>
      <c r="O278" s="3">
        <f t="shared" si="25"/>
        <v>3</v>
      </c>
      <c r="P278" s="386">
        <f t="shared" si="26"/>
        <v>0.64583333333333337</v>
      </c>
      <c r="Q278" s="386">
        <f t="shared" si="27"/>
        <v>0.77083333333333337</v>
      </c>
      <c r="R278" s="386" t="str">
        <f t="shared" si="28"/>
        <v/>
      </c>
      <c r="S278" s="386" t="str">
        <f t="shared" si="29"/>
        <v/>
      </c>
    </row>
    <row r="279" spans="1:19" ht="16.5" customHeight="1" x14ac:dyDescent="0.35">
      <c r="A279" s="47"/>
      <c r="B279" s="101"/>
      <c r="C279" s="216"/>
      <c r="D279" s="292"/>
      <c r="E279" s="293"/>
      <c r="F279" s="294"/>
      <c r="G279" s="325"/>
      <c r="H279" s="214"/>
      <c r="I279" s="326"/>
      <c r="J279" s="214"/>
      <c r="K279" s="327"/>
      <c r="L279" s="328" t="str">
        <f t="shared" si="30"/>
        <v/>
      </c>
      <c r="M279" s="215"/>
      <c r="N279" s="25"/>
      <c r="O279" s="3">
        <f t="shared" si="25"/>
        <v>3</v>
      </c>
      <c r="P279" s="386" t="str">
        <f t="shared" si="26"/>
        <v/>
      </c>
      <c r="Q279" s="386" t="str">
        <f t="shared" si="27"/>
        <v/>
      </c>
      <c r="R279" s="386" t="str">
        <f t="shared" si="28"/>
        <v/>
      </c>
      <c r="S279" s="386" t="str">
        <f t="shared" si="29"/>
        <v/>
      </c>
    </row>
    <row r="280" spans="1:19" ht="16.5" customHeight="1" x14ac:dyDescent="0.35">
      <c r="A280" s="205" t="str">
        <f>IF(A276="Lun","Mar",IF(A276="Mar","Mer",IF(A276="Mer","Jeu",IF(A276="Jeu","Ven",IF(A276="Ven","Sam",IF(A276="Sam","Dim",IF(A276="Dim","Lun")))))))</f>
        <v>Jeu</v>
      </c>
      <c r="B280" s="173">
        <f>B276+1</f>
        <v>44266</v>
      </c>
      <c r="C280" s="210"/>
      <c r="D280" s="312"/>
      <c r="E280" s="313"/>
      <c r="F280" s="284" t="s">
        <v>51</v>
      </c>
      <c r="G280" s="318"/>
      <c r="H280" s="211"/>
      <c r="I280" s="319"/>
      <c r="J280" s="211"/>
      <c r="K280" s="320"/>
      <c r="L280" s="321" t="str">
        <f t="shared" si="30"/>
        <v/>
      </c>
      <c r="M280" s="212"/>
      <c r="N280" s="138"/>
      <c r="O280" s="3">
        <f t="shared" si="25"/>
        <v>4</v>
      </c>
      <c r="P280" s="386" t="str">
        <f t="shared" si="26"/>
        <v/>
      </c>
      <c r="Q280" s="386" t="str">
        <f t="shared" si="27"/>
        <v/>
      </c>
      <c r="R280" s="386">
        <f t="shared" si="28"/>
        <v>0.13541666666666666</v>
      </c>
      <c r="S280" s="386">
        <f t="shared" si="29"/>
        <v>0.29166666666666669</v>
      </c>
    </row>
    <row r="281" spans="1:19" ht="16.5" customHeight="1" x14ac:dyDescent="0.35">
      <c r="A281" s="47"/>
      <c r="B281" s="70"/>
      <c r="C281" s="27"/>
      <c r="D281" s="292"/>
      <c r="E281" s="293"/>
      <c r="F281" s="294"/>
      <c r="G281" s="322"/>
      <c r="H281" s="29"/>
      <c r="I281" s="323"/>
      <c r="J281" s="29"/>
      <c r="K281" s="324"/>
      <c r="L281" s="35" t="str">
        <f t="shared" si="30"/>
        <v/>
      </c>
      <c r="M281" s="28"/>
      <c r="N281" s="25"/>
      <c r="O281" s="3">
        <f t="shared" si="25"/>
        <v>4</v>
      </c>
      <c r="P281" s="386" t="str">
        <f t="shared" si="26"/>
        <v/>
      </c>
      <c r="Q281" s="386" t="str">
        <f t="shared" si="27"/>
        <v/>
      </c>
      <c r="R281" s="386" t="str">
        <f t="shared" si="28"/>
        <v/>
      </c>
      <c r="S281" s="386" t="str">
        <f t="shared" si="29"/>
        <v/>
      </c>
    </row>
    <row r="282" spans="1:19" ht="16.5" customHeight="1" x14ac:dyDescent="0.35">
      <c r="A282" s="47"/>
      <c r="B282" s="70"/>
      <c r="C282" s="27"/>
      <c r="D282" s="292" t="s">
        <v>20</v>
      </c>
      <c r="E282" s="293"/>
      <c r="F282" s="294"/>
      <c r="G282" s="322"/>
      <c r="H282" s="29"/>
      <c r="I282" s="323"/>
      <c r="J282" s="29"/>
      <c r="K282" s="324"/>
      <c r="L282" s="35" t="str">
        <f t="shared" si="30"/>
        <v/>
      </c>
      <c r="M282" s="28"/>
      <c r="N282" s="25"/>
      <c r="O282" s="3">
        <f t="shared" si="25"/>
        <v>4</v>
      </c>
      <c r="P282" s="386">
        <f t="shared" si="26"/>
        <v>0.59375</v>
      </c>
      <c r="Q282" s="386">
        <f t="shared" si="27"/>
        <v>0.71875</v>
      </c>
      <c r="R282" s="386" t="str">
        <f t="shared" si="28"/>
        <v/>
      </c>
      <c r="S282" s="386" t="str">
        <f t="shared" si="29"/>
        <v/>
      </c>
    </row>
    <row r="283" spans="1:19" ht="16.5" customHeight="1" x14ac:dyDescent="0.35">
      <c r="A283" s="202"/>
      <c r="B283" s="203"/>
      <c r="C283" s="213"/>
      <c r="D283" s="309"/>
      <c r="E283" s="310"/>
      <c r="F283" s="317"/>
      <c r="G283" s="325"/>
      <c r="H283" s="214"/>
      <c r="I283" s="326"/>
      <c r="J283" s="214"/>
      <c r="K283" s="327"/>
      <c r="L283" s="328" t="str">
        <f t="shared" si="30"/>
        <v/>
      </c>
      <c r="M283" s="215"/>
      <c r="N283" s="200"/>
      <c r="O283" s="3">
        <f t="shared" si="25"/>
        <v>4</v>
      </c>
      <c r="P283" s="386" t="str">
        <f t="shared" si="26"/>
        <v/>
      </c>
      <c r="Q283" s="386" t="str">
        <f t="shared" si="27"/>
        <v/>
      </c>
      <c r="R283" s="386" t="str">
        <f t="shared" si="28"/>
        <v/>
      </c>
      <c r="S283" s="386" t="str">
        <f t="shared" si="29"/>
        <v/>
      </c>
    </row>
    <row r="284" spans="1:19" ht="16.5" customHeight="1" x14ac:dyDescent="0.35">
      <c r="A284" s="205" t="str">
        <f>IF(A280="Lun","Mar",IF(A280="Mar","Mer",IF(A280="Mer","Jeu",IF(A280="Jeu","Ven",IF(A280="Ven","Sam",IF(A280="Sam","Dim",IF(A280="Dim","Lun")))))))</f>
        <v>Ven</v>
      </c>
      <c r="B284" s="173">
        <f>B280+1</f>
        <v>44267</v>
      </c>
      <c r="C284" s="210"/>
      <c r="D284" s="312"/>
      <c r="E284" s="313"/>
      <c r="F284" s="284" t="s">
        <v>50</v>
      </c>
      <c r="G284" s="318"/>
      <c r="H284" s="211"/>
      <c r="I284" s="319"/>
      <c r="J284" s="211"/>
      <c r="K284" s="320"/>
      <c r="L284" s="321" t="str">
        <f t="shared" si="30"/>
        <v/>
      </c>
      <c r="M284" s="212"/>
      <c r="N284" s="138"/>
      <c r="O284" s="3">
        <f t="shared" si="25"/>
        <v>5</v>
      </c>
      <c r="P284" s="386" t="str">
        <f t="shared" si="26"/>
        <v/>
      </c>
      <c r="Q284" s="386" t="str">
        <f t="shared" si="27"/>
        <v/>
      </c>
      <c r="R284" s="386">
        <f t="shared" si="28"/>
        <v>0.15625</v>
      </c>
      <c r="S284" s="386">
        <f t="shared" si="29"/>
        <v>0.3125</v>
      </c>
    </row>
    <row r="285" spans="1:19" ht="16.5" customHeight="1" x14ac:dyDescent="0.35">
      <c r="A285" s="47"/>
      <c r="B285" s="70"/>
      <c r="C285" s="27"/>
      <c r="D285" s="292"/>
      <c r="E285" s="293"/>
      <c r="F285" s="294"/>
      <c r="G285" s="322"/>
      <c r="H285" s="29"/>
      <c r="I285" s="323"/>
      <c r="J285" s="29"/>
      <c r="K285" s="324"/>
      <c r="L285" s="35" t="str">
        <f t="shared" si="30"/>
        <v/>
      </c>
      <c r="M285" s="28"/>
      <c r="N285" s="25"/>
      <c r="O285" s="3">
        <f t="shared" si="25"/>
        <v>5</v>
      </c>
      <c r="P285" s="386" t="str">
        <f t="shared" si="26"/>
        <v/>
      </c>
      <c r="Q285" s="386" t="str">
        <f t="shared" si="27"/>
        <v/>
      </c>
      <c r="R285" s="386" t="str">
        <f t="shared" si="28"/>
        <v/>
      </c>
      <c r="S285" s="386" t="str">
        <f t="shared" si="29"/>
        <v/>
      </c>
    </row>
    <row r="286" spans="1:19" ht="16.5" customHeight="1" x14ac:dyDescent="0.35">
      <c r="A286" s="47"/>
      <c r="B286" s="70"/>
      <c r="C286" s="27"/>
      <c r="D286" s="292" t="s">
        <v>20</v>
      </c>
      <c r="E286" s="293"/>
      <c r="F286" s="294"/>
      <c r="G286" s="322"/>
      <c r="H286" s="29"/>
      <c r="I286" s="323"/>
      <c r="J286" s="29"/>
      <c r="K286" s="324"/>
      <c r="L286" s="35" t="str">
        <f t="shared" si="30"/>
        <v/>
      </c>
      <c r="M286" s="28"/>
      <c r="N286" s="25"/>
      <c r="O286" s="3">
        <f t="shared" si="25"/>
        <v>5</v>
      </c>
      <c r="P286" s="386">
        <f t="shared" si="26"/>
        <v>0.59375</v>
      </c>
      <c r="Q286" s="386">
        <f t="shared" si="27"/>
        <v>0.71875</v>
      </c>
      <c r="R286" s="386" t="str">
        <f t="shared" si="28"/>
        <v/>
      </c>
      <c r="S286" s="386" t="str">
        <f t="shared" si="29"/>
        <v/>
      </c>
    </row>
    <row r="287" spans="1:19" ht="16.5" customHeight="1" x14ac:dyDescent="0.35">
      <c r="A287" s="202"/>
      <c r="B287" s="203"/>
      <c r="C287" s="213"/>
      <c r="D287" s="309"/>
      <c r="E287" s="310"/>
      <c r="F287" s="317"/>
      <c r="G287" s="325"/>
      <c r="H287" s="214"/>
      <c r="I287" s="326"/>
      <c r="J287" s="214"/>
      <c r="K287" s="327"/>
      <c r="L287" s="328" t="str">
        <f t="shared" si="30"/>
        <v/>
      </c>
      <c r="M287" s="215"/>
      <c r="N287" s="217"/>
      <c r="O287" s="3">
        <f t="shared" si="25"/>
        <v>5</v>
      </c>
      <c r="P287" s="386" t="str">
        <f t="shared" si="26"/>
        <v/>
      </c>
      <c r="Q287" s="386" t="str">
        <f t="shared" si="27"/>
        <v/>
      </c>
      <c r="R287" s="386" t="str">
        <f t="shared" si="28"/>
        <v/>
      </c>
      <c r="S287" s="386" t="str">
        <f t="shared" si="29"/>
        <v/>
      </c>
    </row>
    <row r="288" spans="1:19" ht="16.5" customHeight="1" x14ac:dyDescent="0.35">
      <c r="A288" s="205" t="str">
        <f>IF(A284="Lun","Mar",IF(A284="Mar","Mer",IF(A284="Mer","Jeu",IF(A284="Jeu","Ven",IF(A284="Ven","Sam",IF(A284="Sam","Dim",IF(A284="Dim","Lun")))))))</f>
        <v>Sam</v>
      </c>
      <c r="B288" s="173">
        <f>B284+1</f>
        <v>44268</v>
      </c>
      <c r="C288" s="210"/>
      <c r="D288" s="312"/>
      <c r="E288" s="313"/>
      <c r="F288" s="284" t="s">
        <v>22</v>
      </c>
      <c r="G288" s="318"/>
      <c r="H288" s="211"/>
      <c r="I288" s="319"/>
      <c r="J288" s="211"/>
      <c r="K288" s="320"/>
      <c r="L288" s="321" t="str">
        <f t="shared" si="30"/>
        <v/>
      </c>
      <c r="M288" s="212"/>
      <c r="N288" s="120"/>
      <c r="O288" s="3">
        <f t="shared" si="25"/>
        <v>6</v>
      </c>
      <c r="P288" s="386" t="str">
        <f t="shared" si="26"/>
        <v/>
      </c>
      <c r="Q288" s="386" t="str">
        <f t="shared" si="27"/>
        <v/>
      </c>
      <c r="R288" s="386">
        <f t="shared" si="28"/>
        <v>0.1875</v>
      </c>
      <c r="S288" s="386">
        <f t="shared" si="29"/>
        <v>0.34375</v>
      </c>
    </row>
    <row r="289" spans="1:19" ht="16.5" customHeight="1" x14ac:dyDescent="0.35">
      <c r="A289" s="47"/>
      <c r="B289" s="101"/>
      <c r="C289" s="30"/>
      <c r="D289" s="292"/>
      <c r="E289" s="293"/>
      <c r="F289" s="294"/>
      <c r="G289" s="322"/>
      <c r="H289" s="29"/>
      <c r="I289" s="323"/>
      <c r="J289" s="29"/>
      <c r="K289" s="324"/>
      <c r="L289" s="35" t="str">
        <f t="shared" si="30"/>
        <v/>
      </c>
      <c r="M289" s="28"/>
      <c r="N289" s="25"/>
      <c r="O289" s="3">
        <f t="shared" si="25"/>
        <v>6</v>
      </c>
      <c r="P289" s="386" t="str">
        <f t="shared" si="26"/>
        <v/>
      </c>
      <c r="Q289" s="386" t="str">
        <f t="shared" si="27"/>
        <v/>
      </c>
      <c r="R289" s="386" t="str">
        <f t="shared" si="28"/>
        <v/>
      </c>
      <c r="S289" s="386" t="str">
        <f t="shared" si="29"/>
        <v/>
      </c>
    </row>
    <row r="290" spans="1:19" ht="16.5" customHeight="1" x14ac:dyDescent="0.35">
      <c r="A290" s="47"/>
      <c r="B290" s="101"/>
      <c r="C290" s="30"/>
      <c r="D290" s="292"/>
      <c r="E290" s="293"/>
      <c r="F290" s="294"/>
      <c r="G290" s="322"/>
      <c r="H290" s="29"/>
      <c r="I290" s="323"/>
      <c r="J290" s="29"/>
      <c r="K290" s="324"/>
      <c r="L290" s="35" t="str">
        <f t="shared" si="30"/>
        <v/>
      </c>
      <c r="M290" s="28"/>
      <c r="N290" s="25"/>
      <c r="O290" s="3">
        <f t="shared" si="25"/>
        <v>6</v>
      </c>
      <c r="P290" s="386" t="str">
        <f t="shared" si="26"/>
        <v/>
      </c>
      <c r="Q290" s="386" t="str">
        <f t="shared" si="27"/>
        <v/>
      </c>
      <c r="R290" s="386" t="str">
        <f t="shared" si="28"/>
        <v/>
      </c>
      <c r="S290" s="386" t="str">
        <f t="shared" si="29"/>
        <v/>
      </c>
    </row>
    <row r="291" spans="1:19" ht="16.5" customHeight="1" x14ac:dyDescent="0.35">
      <c r="A291" s="202"/>
      <c r="B291" s="204"/>
      <c r="C291" s="30"/>
      <c r="D291" s="309"/>
      <c r="E291" s="310"/>
      <c r="F291" s="317"/>
      <c r="G291" s="325"/>
      <c r="H291" s="214"/>
      <c r="I291" s="326"/>
      <c r="J291" s="214"/>
      <c r="K291" s="327"/>
      <c r="L291" s="328" t="str">
        <f t="shared" si="30"/>
        <v/>
      </c>
      <c r="M291" s="215"/>
      <c r="N291" s="200"/>
      <c r="O291" s="3">
        <f t="shared" si="25"/>
        <v>6</v>
      </c>
      <c r="P291" s="386" t="str">
        <f t="shared" si="26"/>
        <v/>
      </c>
      <c r="Q291" s="386" t="str">
        <f t="shared" si="27"/>
        <v/>
      </c>
      <c r="R291" s="386" t="str">
        <f t="shared" si="28"/>
        <v/>
      </c>
      <c r="S291" s="386" t="str">
        <f t="shared" si="29"/>
        <v/>
      </c>
    </row>
    <row r="292" spans="1:19" ht="16.5" customHeight="1" x14ac:dyDescent="0.35">
      <c r="A292" s="205" t="str">
        <f>IF(A288="Lun","Mar",IF(A288="Mar","Mer",IF(A288="Mer","Jeu",IF(A288="Jeu","Ven",IF(A288="Ven","Sam",IF(A288="Sam","Dim",IF(A288="Dim","Lun")))))))</f>
        <v>Dim</v>
      </c>
      <c r="B292" s="173">
        <f>B288+1</f>
        <v>44269</v>
      </c>
      <c r="C292" s="216"/>
      <c r="D292" s="312"/>
      <c r="E292" s="313"/>
      <c r="F292" s="284"/>
      <c r="G292" s="318"/>
      <c r="H292" s="211"/>
      <c r="I292" s="319"/>
      <c r="J292" s="211"/>
      <c r="K292" s="320"/>
      <c r="L292" s="321" t="str">
        <f t="shared" si="30"/>
        <v/>
      </c>
      <c r="M292" s="212"/>
      <c r="N292" s="120"/>
      <c r="O292" s="3">
        <f t="shared" si="25"/>
        <v>7</v>
      </c>
      <c r="P292" s="386" t="str">
        <f t="shared" si="26"/>
        <v/>
      </c>
      <c r="Q292" s="386" t="str">
        <f t="shared" si="27"/>
        <v/>
      </c>
      <c r="R292" s="386" t="str">
        <f t="shared" si="28"/>
        <v/>
      </c>
      <c r="S292" s="386" t="str">
        <f t="shared" si="29"/>
        <v/>
      </c>
    </row>
    <row r="293" spans="1:19" ht="16.5" customHeight="1" x14ac:dyDescent="0.35">
      <c r="A293" s="225" t="str">
        <f>IF(A288="Lun","Mar",IF(A288="Mar","Mer",IF(A288="Mer","Jeu",IF(A288="Jeu","Ven",IF(A288="Ven","Sam",IF(A288="Sam","Dim",IF(A288="Dim","Lun")))))))</f>
        <v>Dim</v>
      </c>
      <c r="B293" s="226">
        <f>B288+1</f>
        <v>44269</v>
      </c>
      <c r="C293" s="210"/>
      <c r="D293" s="292"/>
      <c r="E293" s="293"/>
      <c r="F293" s="294"/>
      <c r="G293" s="322"/>
      <c r="H293" s="29"/>
      <c r="I293" s="323"/>
      <c r="J293" s="29"/>
      <c r="K293" s="324"/>
      <c r="L293" s="35" t="str">
        <f t="shared" si="30"/>
        <v/>
      </c>
      <c r="M293" s="28"/>
      <c r="N293" s="25"/>
      <c r="O293" s="3">
        <f t="shared" si="25"/>
        <v>7</v>
      </c>
      <c r="P293" s="386" t="str">
        <f t="shared" si="26"/>
        <v/>
      </c>
      <c r="Q293" s="386" t="str">
        <f t="shared" si="27"/>
        <v/>
      </c>
      <c r="R293" s="386" t="str">
        <f t="shared" si="28"/>
        <v/>
      </c>
      <c r="S293" s="386" t="str">
        <f t="shared" si="29"/>
        <v/>
      </c>
    </row>
    <row r="294" spans="1:19" ht="16.5" customHeight="1" x14ac:dyDescent="0.35">
      <c r="A294" s="38"/>
      <c r="B294" s="67"/>
      <c r="C294" s="30"/>
      <c r="D294" s="292"/>
      <c r="E294" s="293"/>
      <c r="F294" s="294"/>
      <c r="G294" s="322"/>
      <c r="H294" s="29"/>
      <c r="I294" s="323"/>
      <c r="J294" s="29"/>
      <c r="K294" s="324"/>
      <c r="L294" s="35" t="str">
        <f t="shared" si="30"/>
        <v/>
      </c>
      <c r="M294" s="28"/>
      <c r="N294" s="25"/>
      <c r="O294" s="3">
        <f t="shared" si="25"/>
        <v>7</v>
      </c>
      <c r="P294" s="386" t="str">
        <f t="shared" si="26"/>
        <v/>
      </c>
      <c r="Q294" s="386" t="str">
        <f t="shared" si="27"/>
        <v/>
      </c>
      <c r="R294" s="386" t="str">
        <f t="shared" si="28"/>
        <v/>
      </c>
      <c r="S294" s="386" t="str">
        <f t="shared" si="29"/>
        <v/>
      </c>
    </row>
    <row r="295" spans="1:19" ht="16.5" customHeight="1" x14ac:dyDescent="0.35">
      <c r="A295" s="198"/>
      <c r="B295" s="199"/>
      <c r="C295" s="27"/>
      <c r="D295" s="309"/>
      <c r="E295" s="310"/>
      <c r="F295" s="317"/>
      <c r="G295" s="325"/>
      <c r="H295" s="214"/>
      <c r="I295" s="326"/>
      <c r="J295" s="214"/>
      <c r="K295" s="327"/>
      <c r="L295" s="328" t="str">
        <f t="shared" si="30"/>
        <v/>
      </c>
      <c r="M295" s="215"/>
      <c r="N295" s="200"/>
      <c r="O295" s="3">
        <f t="shared" si="25"/>
        <v>7</v>
      </c>
      <c r="P295" s="386" t="str">
        <f t="shared" si="26"/>
        <v/>
      </c>
      <c r="Q295" s="386" t="str">
        <f t="shared" si="27"/>
        <v/>
      </c>
      <c r="R295" s="386" t="str">
        <f t="shared" si="28"/>
        <v/>
      </c>
      <c r="S295" s="386" t="str">
        <f t="shared" si="29"/>
        <v/>
      </c>
    </row>
    <row r="296" spans="1:19" ht="16.5" customHeight="1" x14ac:dyDescent="0.35">
      <c r="A296" s="205" t="str">
        <f>IF(A292="Lun","Mar",IF(A292="Mar","Mer",IF(A292="Mer","Jeu",IF(A292="Jeu","Ven",IF(A292="Ven","Sam",IF(A292="Sam","Dim",IF(A292="Dim","Lun")))))))</f>
        <v>Lun</v>
      </c>
      <c r="B296" s="173">
        <f>B292+1</f>
        <v>44270</v>
      </c>
      <c r="C296" s="27"/>
      <c r="D296" s="312"/>
      <c r="E296" s="313"/>
      <c r="F296" s="284"/>
      <c r="G296" s="318"/>
      <c r="H296" s="211"/>
      <c r="I296" s="319"/>
      <c r="J296" s="211"/>
      <c r="K296" s="320"/>
      <c r="L296" s="321" t="str">
        <f t="shared" si="30"/>
        <v/>
      </c>
      <c r="M296" s="212"/>
      <c r="N296" s="120"/>
      <c r="O296" s="3">
        <f t="shared" si="25"/>
        <v>1</v>
      </c>
      <c r="P296" s="386" t="str">
        <f t="shared" si="26"/>
        <v/>
      </c>
      <c r="Q296" s="386" t="str">
        <f t="shared" si="27"/>
        <v/>
      </c>
      <c r="R296" s="386" t="str">
        <f t="shared" si="28"/>
        <v/>
      </c>
      <c r="S296" s="386" t="str">
        <f t="shared" si="29"/>
        <v/>
      </c>
    </row>
    <row r="297" spans="1:19" ht="16.5" customHeight="1" x14ac:dyDescent="0.35">
      <c r="A297" s="227"/>
      <c r="B297" s="228"/>
      <c r="C297" s="213"/>
      <c r="D297" s="292" t="s">
        <v>53</v>
      </c>
      <c r="E297" s="293"/>
      <c r="F297" s="294"/>
      <c r="G297" s="322"/>
      <c r="H297" s="29"/>
      <c r="I297" s="323"/>
      <c r="J297" s="29"/>
      <c r="K297" s="324"/>
      <c r="L297" s="35" t="str">
        <f t="shared" si="30"/>
        <v/>
      </c>
      <c r="M297" s="28"/>
      <c r="N297" s="25"/>
      <c r="O297" s="3">
        <f t="shared" si="25"/>
        <v>1</v>
      </c>
      <c r="P297" s="386">
        <f t="shared" si="26"/>
        <v>0.60416666666666674</v>
      </c>
      <c r="Q297" s="386">
        <f t="shared" si="27"/>
        <v>0.73958333333333337</v>
      </c>
      <c r="R297" s="386" t="str">
        <f t="shared" si="28"/>
        <v/>
      </c>
      <c r="S297" s="386" t="str">
        <f t="shared" si="29"/>
        <v/>
      </c>
    </row>
    <row r="298" spans="1:19" ht="16.5" customHeight="1" x14ac:dyDescent="0.35">
      <c r="A298" s="225" t="str">
        <f>IF(A293="Lun","Mar",IF(A293="Mar","Mer",IF(A293="Mer","Jeu",IF(A293="Jeu","Ven",IF(A293="Ven","Sam",IF(A293="Sam","Dim",IF(A293="Dim","Lun")))))))</f>
        <v>Lun</v>
      </c>
      <c r="B298" s="226">
        <f>B293+1</f>
        <v>44270</v>
      </c>
      <c r="C298" s="210"/>
      <c r="D298" s="292"/>
      <c r="E298" s="293"/>
      <c r="F298" s="294"/>
      <c r="G298" s="322"/>
      <c r="H298" s="29"/>
      <c r="I298" s="323"/>
      <c r="J298" s="29"/>
      <c r="K298" s="324"/>
      <c r="L298" s="35" t="str">
        <f t="shared" si="30"/>
        <v/>
      </c>
      <c r="M298" s="28"/>
      <c r="N298" s="25"/>
      <c r="O298" s="3">
        <f t="shared" si="25"/>
        <v>1</v>
      </c>
      <c r="P298" s="386" t="str">
        <f t="shared" si="26"/>
        <v/>
      </c>
      <c r="Q298" s="386" t="str">
        <f t="shared" si="27"/>
        <v/>
      </c>
      <c r="R298" s="386" t="str">
        <f t="shared" si="28"/>
        <v/>
      </c>
      <c r="S298" s="386" t="str">
        <f t="shared" si="29"/>
        <v/>
      </c>
    </row>
    <row r="299" spans="1:19" ht="16.5" customHeight="1" x14ac:dyDescent="0.35">
      <c r="A299" s="202"/>
      <c r="B299" s="204"/>
      <c r="C299" s="30"/>
      <c r="D299" s="309"/>
      <c r="E299" s="310"/>
      <c r="F299" s="317"/>
      <c r="G299" s="325"/>
      <c r="H299" s="214"/>
      <c r="I299" s="326"/>
      <c r="J299" s="214"/>
      <c r="K299" s="327"/>
      <c r="L299" s="328" t="str">
        <f t="shared" si="30"/>
        <v/>
      </c>
      <c r="M299" s="215"/>
      <c r="N299" s="200"/>
      <c r="O299" s="3">
        <f t="shared" si="25"/>
        <v>1</v>
      </c>
      <c r="P299" s="386" t="str">
        <f t="shared" si="26"/>
        <v/>
      </c>
      <c r="Q299" s="386" t="str">
        <f t="shared" si="27"/>
        <v/>
      </c>
      <c r="R299" s="386" t="str">
        <f t="shared" si="28"/>
        <v/>
      </c>
      <c r="S299" s="386" t="str">
        <f t="shared" si="29"/>
        <v/>
      </c>
    </row>
    <row r="300" spans="1:19" ht="16.5" customHeight="1" x14ac:dyDescent="0.35">
      <c r="A300" s="205" t="str">
        <f>IF(A296="Lun","Mar",IF(A296="Mar","Mer",IF(A296="Mer","Jeu",IF(A296="Jeu","Ven",IF(A296="Ven","Sam",IF(A296="Sam","Dim",IF(A296="Dim","Lun")))))))</f>
        <v>Mar</v>
      </c>
      <c r="B300" s="173">
        <f>B296+1</f>
        <v>44271</v>
      </c>
      <c r="C300" s="30"/>
      <c r="D300" s="312"/>
      <c r="E300" s="313"/>
      <c r="F300" s="284" t="s">
        <v>12</v>
      </c>
      <c r="G300" s="318"/>
      <c r="H300" s="211"/>
      <c r="I300" s="319"/>
      <c r="J300" s="211"/>
      <c r="K300" s="320"/>
      <c r="L300" s="321" t="str">
        <f t="shared" si="30"/>
        <v/>
      </c>
      <c r="M300" s="212"/>
      <c r="N300" s="120"/>
      <c r="O300" s="3">
        <f t="shared" si="25"/>
        <v>2</v>
      </c>
      <c r="P300" s="386" t="str">
        <f t="shared" si="26"/>
        <v/>
      </c>
      <c r="Q300" s="386" t="str">
        <f t="shared" si="27"/>
        <v/>
      </c>
      <c r="R300" s="386">
        <f t="shared" si="28"/>
        <v>0.24999999999999997</v>
      </c>
      <c r="S300" s="386">
        <f t="shared" si="29"/>
        <v>0.40625</v>
      </c>
    </row>
    <row r="301" spans="1:19" ht="16.5" customHeight="1" x14ac:dyDescent="0.35">
      <c r="A301" s="47"/>
      <c r="B301" s="101"/>
      <c r="C301" s="216"/>
      <c r="D301" s="292"/>
      <c r="E301" s="293"/>
      <c r="F301" s="294"/>
      <c r="G301" s="322"/>
      <c r="H301" s="29"/>
      <c r="I301" s="323"/>
      <c r="J301" s="29"/>
      <c r="K301" s="324"/>
      <c r="L301" s="35" t="str">
        <f t="shared" si="30"/>
        <v/>
      </c>
      <c r="M301" s="28"/>
      <c r="N301" s="25"/>
      <c r="O301" s="3">
        <f t="shared" si="25"/>
        <v>2</v>
      </c>
      <c r="P301" s="386" t="str">
        <f t="shared" si="26"/>
        <v/>
      </c>
      <c r="Q301" s="386" t="str">
        <f t="shared" si="27"/>
        <v/>
      </c>
      <c r="R301" s="386" t="str">
        <f t="shared" si="28"/>
        <v/>
      </c>
      <c r="S301" s="386" t="str">
        <f t="shared" si="29"/>
        <v/>
      </c>
    </row>
    <row r="302" spans="1:19" ht="16.5" customHeight="1" x14ac:dyDescent="0.35">
      <c r="A302" s="47"/>
      <c r="B302" s="101"/>
      <c r="C302" s="210"/>
      <c r="D302" s="292" t="s">
        <v>25</v>
      </c>
      <c r="E302" s="293"/>
      <c r="F302" s="294"/>
      <c r="G302" s="322"/>
      <c r="H302" s="29"/>
      <c r="I302" s="323"/>
      <c r="J302" s="29"/>
      <c r="K302" s="324"/>
      <c r="L302" s="35" t="str">
        <f t="shared" si="30"/>
        <v/>
      </c>
      <c r="M302" s="28"/>
      <c r="N302" s="25"/>
      <c r="O302" s="3">
        <f t="shared" si="25"/>
        <v>2</v>
      </c>
      <c r="P302" s="386">
        <f t="shared" si="26"/>
        <v>0.63541666666666663</v>
      </c>
      <c r="Q302" s="386">
        <f t="shared" si="27"/>
        <v>0.76041666666666663</v>
      </c>
      <c r="R302" s="386" t="str">
        <f t="shared" si="28"/>
        <v/>
      </c>
      <c r="S302" s="386" t="str">
        <f t="shared" si="29"/>
        <v/>
      </c>
    </row>
    <row r="303" spans="1:19" ht="16.5" customHeight="1" x14ac:dyDescent="0.35">
      <c r="A303" s="202"/>
      <c r="B303" s="204"/>
      <c r="C303" s="30"/>
      <c r="D303" s="309"/>
      <c r="E303" s="310"/>
      <c r="F303" s="317"/>
      <c r="G303" s="325"/>
      <c r="H303" s="214"/>
      <c r="I303" s="326"/>
      <c r="J303" s="214"/>
      <c r="K303" s="327"/>
      <c r="L303" s="328" t="str">
        <f t="shared" si="30"/>
        <v/>
      </c>
      <c r="M303" s="215"/>
      <c r="N303" s="200"/>
      <c r="O303" s="3">
        <f t="shared" si="25"/>
        <v>2</v>
      </c>
      <c r="P303" s="386" t="str">
        <f t="shared" si="26"/>
        <v/>
      </c>
      <c r="Q303" s="386" t="str">
        <f t="shared" si="27"/>
        <v/>
      </c>
      <c r="R303" s="386" t="str">
        <f t="shared" si="28"/>
        <v/>
      </c>
      <c r="S303" s="386" t="str">
        <f t="shared" si="29"/>
        <v/>
      </c>
    </row>
    <row r="304" spans="1:19" ht="16.5" customHeight="1" x14ac:dyDescent="0.35">
      <c r="A304" s="205" t="str">
        <f>IF(A300="Lun","Mar",IF(A300="Mar","Mer",IF(A300="Mer","Jeu",IF(A300="Jeu","Ven",IF(A300="Ven","Sam",IF(A300="Sam","Dim",IF(A300="Dim","Lun")))))))</f>
        <v>Mer</v>
      </c>
      <c r="B304" s="173">
        <f>B300+1</f>
        <v>44272</v>
      </c>
      <c r="C304" s="30"/>
      <c r="D304" s="312"/>
      <c r="E304" s="313"/>
      <c r="F304" s="284" t="s">
        <v>12</v>
      </c>
      <c r="G304" s="318"/>
      <c r="H304" s="211"/>
      <c r="I304" s="319"/>
      <c r="J304" s="211"/>
      <c r="K304" s="320"/>
      <c r="L304" s="321" t="str">
        <f t="shared" si="30"/>
        <v/>
      </c>
      <c r="M304" s="212"/>
      <c r="N304" s="120"/>
      <c r="O304" s="3">
        <f t="shared" si="25"/>
        <v>3</v>
      </c>
      <c r="P304" s="386" t="str">
        <f t="shared" si="26"/>
        <v/>
      </c>
      <c r="Q304" s="386" t="str">
        <f t="shared" si="27"/>
        <v/>
      </c>
      <c r="R304" s="386">
        <f t="shared" si="28"/>
        <v>0.24999999999999997</v>
      </c>
      <c r="S304" s="386">
        <f t="shared" si="29"/>
        <v>0.40625</v>
      </c>
    </row>
    <row r="305" spans="1:19" ht="16.5" customHeight="1" x14ac:dyDescent="0.35">
      <c r="A305" s="47"/>
      <c r="B305" s="101"/>
      <c r="C305" s="216"/>
      <c r="D305" s="292"/>
      <c r="E305" s="293"/>
      <c r="F305" s="294"/>
      <c r="G305" s="322"/>
      <c r="H305" s="29"/>
      <c r="I305" s="323"/>
      <c r="J305" s="29"/>
      <c r="K305" s="324"/>
      <c r="L305" s="35" t="str">
        <f t="shared" si="30"/>
        <v/>
      </c>
      <c r="M305" s="28"/>
      <c r="N305" s="132"/>
      <c r="O305" s="3">
        <f t="shared" si="25"/>
        <v>3</v>
      </c>
      <c r="P305" s="386" t="str">
        <f t="shared" si="26"/>
        <v/>
      </c>
      <c r="Q305" s="386" t="str">
        <f t="shared" si="27"/>
        <v/>
      </c>
      <c r="R305" s="386" t="str">
        <f t="shared" si="28"/>
        <v/>
      </c>
      <c r="S305" s="386" t="str">
        <f t="shared" si="29"/>
        <v/>
      </c>
    </row>
    <row r="306" spans="1:19" ht="16.5" customHeight="1" x14ac:dyDescent="0.35">
      <c r="A306" s="47"/>
      <c r="B306" s="101"/>
      <c r="C306" s="210"/>
      <c r="D306" s="292" t="s">
        <v>13</v>
      </c>
      <c r="E306" s="293"/>
      <c r="F306" s="294"/>
      <c r="G306" s="322"/>
      <c r="H306" s="29"/>
      <c r="I306" s="323"/>
      <c r="J306" s="29"/>
      <c r="K306" s="324"/>
      <c r="L306" s="35" t="str">
        <f t="shared" si="30"/>
        <v/>
      </c>
      <c r="M306" s="28"/>
      <c r="N306" s="132"/>
      <c r="O306" s="3">
        <f t="shared" si="25"/>
        <v>3</v>
      </c>
      <c r="P306" s="386">
        <f t="shared" si="26"/>
        <v>0.65625</v>
      </c>
      <c r="Q306" s="386">
        <f t="shared" si="27"/>
        <v>0.78125</v>
      </c>
      <c r="R306" s="386" t="str">
        <f t="shared" si="28"/>
        <v/>
      </c>
      <c r="S306" s="386" t="str">
        <f t="shared" si="29"/>
        <v/>
      </c>
    </row>
    <row r="307" spans="1:19" ht="16.5" customHeight="1" x14ac:dyDescent="0.35">
      <c r="A307" s="47"/>
      <c r="B307" s="101"/>
      <c r="C307" s="30"/>
      <c r="D307" s="292"/>
      <c r="E307" s="293"/>
      <c r="F307" s="294"/>
      <c r="G307" s="325"/>
      <c r="H307" s="214"/>
      <c r="I307" s="326"/>
      <c r="J307" s="214"/>
      <c r="K307" s="327"/>
      <c r="L307" s="328" t="str">
        <f t="shared" si="30"/>
        <v/>
      </c>
      <c r="M307" s="215"/>
      <c r="N307" s="132"/>
      <c r="O307" s="3">
        <f t="shared" si="25"/>
        <v>3</v>
      </c>
      <c r="P307" s="386" t="str">
        <f t="shared" si="26"/>
        <v/>
      </c>
      <c r="Q307" s="386" t="str">
        <f t="shared" si="27"/>
        <v/>
      </c>
      <c r="R307" s="386" t="str">
        <f t="shared" si="28"/>
        <v/>
      </c>
      <c r="S307" s="386" t="str">
        <f t="shared" si="29"/>
        <v/>
      </c>
    </row>
    <row r="308" spans="1:19" ht="16.5" customHeight="1" x14ac:dyDescent="0.35">
      <c r="A308" s="205" t="str">
        <f>IF(A304="Lun","Mar",IF(A304="Mar","Mer",IF(A304="Mer","Jeu",IF(A304="Jeu","Ven",IF(A304="Ven","Sam",IF(A304="Sam","Dim",IF(A304="Dim","Lun")))))))</f>
        <v>Jeu</v>
      </c>
      <c r="B308" s="173">
        <f>B304+1</f>
        <v>44273</v>
      </c>
      <c r="C308" s="30"/>
      <c r="D308" s="312"/>
      <c r="E308" s="313"/>
      <c r="F308" s="284" t="s">
        <v>12</v>
      </c>
      <c r="G308" s="318"/>
      <c r="H308" s="211"/>
      <c r="I308" s="319"/>
      <c r="J308" s="211"/>
      <c r="K308" s="320"/>
      <c r="L308" s="321" t="str">
        <f t="shared" si="30"/>
        <v/>
      </c>
      <c r="M308" s="212"/>
      <c r="N308" s="120"/>
      <c r="O308" s="3">
        <f t="shared" si="25"/>
        <v>4</v>
      </c>
      <c r="P308" s="386" t="str">
        <f t="shared" si="26"/>
        <v/>
      </c>
      <c r="Q308" s="386" t="str">
        <f t="shared" si="27"/>
        <v/>
      </c>
      <c r="R308" s="386">
        <f t="shared" si="28"/>
        <v>0.24999999999999997</v>
      </c>
      <c r="S308" s="386">
        <f t="shared" si="29"/>
        <v>0.40625</v>
      </c>
    </row>
    <row r="309" spans="1:19" ht="16.5" customHeight="1" x14ac:dyDescent="0.35">
      <c r="A309" s="47"/>
      <c r="B309" s="70"/>
      <c r="C309" s="216"/>
      <c r="D309" s="292"/>
      <c r="E309" s="293"/>
      <c r="F309" s="294"/>
      <c r="G309" s="322"/>
      <c r="H309" s="29"/>
      <c r="I309" s="323"/>
      <c r="J309" s="29"/>
      <c r="K309" s="324"/>
      <c r="L309" s="35" t="str">
        <f t="shared" si="30"/>
        <v/>
      </c>
      <c r="M309" s="28"/>
      <c r="N309" s="25"/>
      <c r="O309" s="3">
        <f t="shared" si="25"/>
        <v>4</v>
      </c>
      <c r="P309" s="386" t="str">
        <f t="shared" si="26"/>
        <v/>
      </c>
      <c r="Q309" s="386" t="str">
        <f t="shared" si="27"/>
        <v/>
      </c>
      <c r="R309" s="386" t="str">
        <f t="shared" si="28"/>
        <v/>
      </c>
      <c r="S309" s="386" t="str">
        <f t="shared" si="29"/>
        <v/>
      </c>
    </row>
    <row r="310" spans="1:19" ht="16.5" customHeight="1" x14ac:dyDescent="0.35">
      <c r="A310" s="47"/>
      <c r="B310" s="70"/>
      <c r="C310" s="210"/>
      <c r="D310" s="292" t="s">
        <v>8</v>
      </c>
      <c r="E310" s="293"/>
      <c r="F310" s="294"/>
      <c r="G310" s="322"/>
      <c r="H310" s="29"/>
      <c r="I310" s="323"/>
      <c r="J310" s="29"/>
      <c r="K310" s="324"/>
      <c r="L310" s="35" t="str">
        <f t="shared" si="30"/>
        <v/>
      </c>
      <c r="M310" s="28"/>
      <c r="N310" s="25"/>
      <c r="O310" s="3">
        <f t="shared" si="25"/>
        <v>4</v>
      </c>
      <c r="P310" s="386">
        <f t="shared" si="26"/>
        <v>0.72916666666666663</v>
      </c>
      <c r="Q310" s="386">
        <f t="shared" si="27"/>
        <v>0.85416666666666663</v>
      </c>
      <c r="R310" s="386" t="str">
        <f t="shared" si="28"/>
        <v/>
      </c>
      <c r="S310" s="386" t="str">
        <f t="shared" si="29"/>
        <v/>
      </c>
    </row>
    <row r="311" spans="1:19" ht="16.5" customHeight="1" x14ac:dyDescent="0.35">
      <c r="A311" s="202"/>
      <c r="B311" s="203"/>
      <c r="C311" s="27"/>
      <c r="D311" s="309"/>
      <c r="E311" s="310"/>
      <c r="F311" s="317"/>
      <c r="G311" s="325"/>
      <c r="H311" s="214"/>
      <c r="I311" s="326"/>
      <c r="J311" s="214"/>
      <c r="K311" s="327"/>
      <c r="L311" s="328" t="str">
        <f t="shared" si="30"/>
        <v/>
      </c>
      <c r="M311" s="215"/>
      <c r="N311" s="200"/>
      <c r="O311" s="3">
        <f t="shared" si="25"/>
        <v>4</v>
      </c>
      <c r="P311" s="386" t="str">
        <f t="shared" si="26"/>
        <v/>
      </c>
      <c r="Q311" s="386" t="str">
        <f t="shared" si="27"/>
        <v/>
      </c>
      <c r="R311" s="386" t="str">
        <f t="shared" si="28"/>
        <v/>
      </c>
      <c r="S311" s="386" t="str">
        <f t="shared" si="29"/>
        <v/>
      </c>
    </row>
    <row r="312" spans="1:19" ht="16.5" customHeight="1" x14ac:dyDescent="0.35">
      <c r="A312" s="205" t="str">
        <f>IF(A308="Lun","Mar",IF(A308="Mar","Mer",IF(A308="Mer","Jeu",IF(A308="Jeu","Ven",IF(A308="Ven","Sam",IF(A308="Sam","Dim",IF(A308="Dim","Lun")))))))</f>
        <v>Ven</v>
      </c>
      <c r="B312" s="173">
        <f>B308+1</f>
        <v>44274</v>
      </c>
      <c r="C312" s="27"/>
      <c r="D312" s="312"/>
      <c r="E312" s="313"/>
      <c r="F312" s="284" t="s">
        <v>12</v>
      </c>
      <c r="G312" s="318"/>
      <c r="H312" s="211"/>
      <c r="I312" s="319"/>
      <c r="J312" s="211"/>
      <c r="K312" s="320"/>
      <c r="L312" s="321" t="str">
        <f t="shared" si="30"/>
        <v/>
      </c>
      <c r="M312" s="212"/>
      <c r="N312" s="120"/>
      <c r="O312" s="3">
        <f t="shared" si="25"/>
        <v>5</v>
      </c>
      <c r="P312" s="386" t="str">
        <f t="shared" si="26"/>
        <v/>
      </c>
      <c r="Q312" s="386" t="str">
        <f t="shared" si="27"/>
        <v/>
      </c>
      <c r="R312" s="386">
        <f t="shared" si="28"/>
        <v>0.24999999999999997</v>
      </c>
      <c r="S312" s="386">
        <f t="shared" si="29"/>
        <v>0.40625</v>
      </c>
    </row>
    <row r="313" spans="1:19" ht="16.5" customHeight="1" x14ac:dyDescent="0.35">
      <c r="A313" s="227"/>
      <c r="B313" s="228"/>
      <c r="C313" s="213"/>
      <c r="D313" s="292"/>
      <c r="E313" s="293"/>
      <c r="F313" s="294"/>
      <c r="G313" s="322"/>
      <c r="H313" s="29"/>
      <c r="I313" s="323"/>
      <c r="J313" s="29"/>
      <c r="K313" s="324"/>
      <c r="L313" s="35" t="str">
        <f t="shared" si="30"/>
        <v/>
      </c>
      <c r="M313" s="28"/>
      <c r="N313" s="25"/>
      <c r="O313" s="3">
        <f t="shared" si="25"/>
        <v>5</v>
      </c>
      <c r="P313" s="386" t="str">
        <f t="shared" si="26"/>
        <v/>
      </c>
      <c r="Q313" s="386" t="str">
        <f t="shared" si="27"/>
        <v/>
      </c>
      <c r="R313" s="386" t="str">
        <f t="shared" si="28"/>
        <v/>
      </c>
      <c r="S313" s="386" t="str">
        <f t="shared" si="29"/>
        <v/>
      </c>
    </row>
    <row r="314" spans="1:19" ht="16.5" customHeight="1" x14ac:dyDescent="0.35">
      <c r="A314" s="47"/>
      <c r="B314" s="70"/>
      <c r="C314" s="210"/>
      <c r="D314" s="292" t="s">
        <v>8</v>
      </c>
      <c r="E314" s="293"/>
      <c r="F314" s="294"/>
      <c r="G314" s="322"/>
      <c r="H314" s="29"/>
      <c r="I314" s="323"/>
      <c r="J314" s="29"/>
      <c r="K314" s="324"/>
      <c r="L314" s="35" t="str">
        <f t="shared" si="30"/>
        <v/>
      </c>
      <c r="M314" s="28"/>
      <c r="N314" s="25"/>
      <c r="O314" s="3">
        <f t="shared" si="25"/>
        <v>5</v>
      </c>
      <c r="P314" s="386">
        <f t="shared" si="26"/>
        <v>0.72916666666666663</v>
      </c>
      <c r="Q314" s="386">
        <f t="shared" si="27"/>
        <v>0.85416666666666663</v>
      </c>
      <c r="R314" s="386" t="str">
        <f t="shared" si="28"/>
        <v/>
      </c>
      <c r="S314" s="386" t="str">
        <f t="shared" si="29"/>
        <v/>
      </c>
    </row>
    <row r="315" spans="1:19" ht="16.5" customHeight="1" x14ac:dyDescent="0.35">
      <c r="A315" s="202"/>
      <c r="B315" s="203"/>
      <c r="C315" s="27"/>
      <c r="D315" s="309"/>
      <c r="E315" s="310"/>
      <c r="F315" s="317"/>
      <c r="G315" s="325"/>
      <c r="H315" s="214"/>
      <c r="I315" s="326"/>
      <c r="J315" s="214"/>
      <c r="K315" s="327"/>
      <c r="L315" s="328" t="str">
        <f t="shared" si="30"/>
        <v/>
      </c>
      <c r="M315" s="215"/>
      <c r="N315" s="200"/>
      <c r="O315" s="3">
        <f t="shared" si="25"/>
        <v>5</v>
      </c>
      <c r="P315" s="386" t="str">
        <f t="shared" si="26"/>
        <v/>
      </c>
      <c r="Q315" s="386" t="str">
        <f t="shared" si="27"/>
        <v/>
      </c>
      <c r="R315" s="386" t="str">
        <f t="shared" si="28"/>
        <v/>
      </c>
      <c r="S315" s="386" t="str">
        <f t="shared" si="29"/>
        <v/>
      </c>
    </row>
    <row r="316" spans="1:19" ht="16.5" customHeight="1" x14ac:dyDescent="0.35">
      <c r="A316" s="205" t="str">
        <f>IF(A312="Lun","Mar",IF(A312="Mar","Mer",IF(A312="Mer","Jeu",IF(A312="Jeu","Ven",IF(A312="Ven","Sam",IF(A312="Sam","Dim",IF(A312="Dim","Lun")))))))</f>
        <v>Sam</v>
      </c>
      <c r="B316" s="173">
        <f>B312+1</f>
        <v>44275</v>
      </c>
      <c r="C316" s="27"/>
      <c r="D316" s="312"/>
      <c r="E316" s="313"/>
      <c r="F316" s="284" t="s">
        <v>12</v>
      </c>
      <c r="G316" s="318"/>
      <c r="H316" s="211"/>
      <c r="I316" s="319"/>
      <c r="J316" s="211"/>
      <c r="K316" s="320"/>
      <c r="L316" s="321" t="str">
        <f t="shared" si="30"/>
        <v/>
      </c>
      <c r="M316" s="212"/>
      <c r="N316" s="120"/>
      <c r="O316" s="3">
        <f t="shared" si="25"/>
        <v>6</v>
      </c>
      <c r="P316" s="386" t="str">
        <f t="shared" si="26"/>
        <v/>
      </c>
      <c r="Q316" s="386" t="str">
        <f t="shared" si="27"/>
        <v/>
      </c>
      <c r="R316" s="386">
        <f t="shared" si="28"/>
        <v>0.24999999999999997</v>
      </c>
      <c r="S316" s="386">
        <f t="shared" si="29"/>
        <v>0.40625</v>
      </c>
    </row>
    <row r="317" spans="1:19" ht="16.5" customHeight="1" x14ac:dyDescent="0.35">
      <c r="A317" s="227"/>
      <c r="B317" s="228"/>
      <c r="C317" s="213"/>
      <c r="D317" s="292"/>
      <c r="E317" s="293"/>
      <c r="F317" s="294"/>
      <c r="G317" s="322"/>
      <c r="H317" s="29"/>
      <c r="I317" s="323"/>
      <c r="J317" s="29"/>
      <c r="K317" s="324"/>
      <c r="L317" s="35" t="str">
        <f t="shared" si="30"/>
        <v/>
      </c>
      <c r="M317" s="28"/>
      <c r="N317" s="25"/>
      <c r="O317" s="3">
        <f t="shared" si="25"/>
        <v>6</v>
      </c>
      <c r="P317" s="386" t="str">
        <f t="shared" si="26"/>
        <v/>
      </c>
      <c r="Q317" s="386" t="str">
        <f t="shared" si="27"/>
        <v/>
      </c>
      <c r="R317" s="386" t="str">
        <f t="shared" si="28"/>
        <v/>
      </c>
      <c r="S317" s="386" t="str">
        <f t="shared" si="29"/>
        <v/>
      </c>
    </row>
    <row r="318" spans="1:19" ht="16.5" customHeight="1" x14ac:dyDescent="0.35">
      <c r="A318" s="47"/>
      <c r="B318" s="101"/>
      <c r="C318" s="210"/>
      <c r="D318" s="292"/>
      <c r="E318" s="293"/>
      <c r="F318" s="294"/>
      <c r="G318" s="322"/>
      <c r="H318" s="29"/>
      <c r="I318" s="323"/>
      <c r="J318" s="29"/>
      <c r="K318" s="324"/>
      <c r="L318" s="35" t="str">
        <f t="shared" si="30"/>
        <v/>
      </c>
      <c r="M318" s="28"/>
      <c r="N318" s="25"/>
      <c r="O318" s="3">
        <f t="shared" si="25"/>
        <v>6</v>
      </c>
      <c r="P318" s="386" t="str">
        <f t="shared" si="26"/>
        <v/>
      </c>
      <c r="Q318" s="386" t="str">
        <f t="shared" si="27"/>
        <v/>
      </c>
      <c r="R318" s="386" t="str">
        <f t="shared" si="28"/>
        <v/>
      </c>
      <c r="S318" s="386" t="str">
        <f t="shared" si="29"/>
        <v/>
      </c>
    </row>
    <row r="319" spans="1:19" ht="16.5" customHeight="1" x14ac:dyDescent="0.35">
      <c r="A319" s="202"/>
      <c r="B319" s="204"/>
      <c r="C319" s="30"/>
      <c r="D319" s="309"/>
      <c r="E319" s="310"/>
      <c r="F319" s="317"/>
      <c r="G319" s="325"/>
      <c r="H319" s="214"/>
      <c r="I319" s="326"/>
      <c r="J319" s="214"/>
      <c r="K319" s="327"/>
      <c r="L319" s="328" t="str">
        <f t="shared" si="30"/>
        <v/>
      </c>
      <c r="M319" s="215"/>
      <c r="N319" s="200"/>
      <c r="O319" s="3">
        <f t="shared" si="25"/>
        <v>6</v>
      </c>
      <c r="P319" s="386" t="str">
        <f t="shared" si="26"/>
        <v/>
      </c>
      <c r="Q319" s="386" t="str">
        <f t="shared" si="27"/>
        <v/>
      </c>
      <c r="R319" s="386" t="str">
        <f t="shared" si="28"/>
        <v/>
      </c>
      <c r="S319" s="386" t="str">
        <f t="shared" si="29"/>
        <v/>
      </c>
    </row>
    <row r="320" spans="1:19" ht="16.5" customHeight="1" x14ac:dyDescent="0.35">
      <c r="A320" s="205" t="str">
        <f>IF(A316="Lun","Mar",IF(A316="Mar","Mer",IF(A316="Mer","Jeu",IF(A316="Jeu","Ven",IF(A316="Ven","Sam",IF(A316="Sam","Dim",IF(A316="Dim","Lun")))))))</f>
        <v>Dim</v>
      </c>
      <c r="B320" s="173">
        <f>B316+1</f>
        <v>44276</v>
      </c>
      <c r="C320" s="30"/>
      <c r="D320" s="312"/>
      <c r="E320" s="313"/>
      <c r="F320" s="284"/>
      <c r="G320" s="318"/>
      <c r="H320" s="211"/>
      <c r="I320" s="319"/>
      <c r="J320" s="211"/>
      <c r="K320" s="320"/>
      <c r="L320" s="321" t="str">
        <f t="shared" si="30"/>
        <v/>
      </c>
      <c r="M320" s="212"/>
      <c r="N320" s="120"/>
      <c r="O320" s="3">
        <f t="shared" si="25"/>
        <v>7</v>
      </c>
      <c r="P320" s="386" t="str">
        <f t="shared" si="26"/>
        <v/>
      </c>
      <c r="Q320" s="386" t="str">
        <f t="shared" si="27"/>
        <v/>
      </c>
      <c r="R320" s="386" t="str">
        <f t="shared" si="28"/>
        <v/>
      </c>
      <c r="S320" s="386" t="str">
        <f t="shared" si="29"/>
        <v/>
      </c>
    </row>
    <row r="321" spans="1:19" ht="16.5" customHeight="1" x14ac:dyDescent="0.35">
      <c r="A321" s="227"/>
      <c r="B321" s="228"/>
      <c r="C321" s="216"/>
      <c r="D321" s="292"/>
      <c r="E321" s="293"/>
      <c r="F321" s="294"/>
      <c r="G321" s="322"/>
      <c r="H321" s="29"/>
      <c r="I321" s="323"/>
      <c r="J321" s="29"/>
      <c r="K321" s="324"/>
      <c r="L321" s="35" t="str">
        <f t="shared" si="30"/>
        <v/>
      </c>
      <c r="M321" s="28"/>
      <c r="N321" s="25"/>
      <c r="O321" s="3">
        <f t="shared" si="25"/>
        <v>7</v>
      </c>
      <c r="P321" s="386" t="str">
        <f t="shared" si="26"/>
        <v/>
      </c>
      <c r="Q321" s="386" t="str">
        <f t="shared" si="27"/>
        <v/>
      </c>
      <c r="R321" s="386" t="str">
        <f t="shared" si="28"/>
        <v/>
      </c>
      <c r="S321" s="386" t="str">
        <f t="shared" si="29"/>
        <v/>
      </c>
    </row>
    <row r="322" spans="1:19" ht="16.5" customHeight="1" x14ac:dyDescent="0.35">
      <c r="A322" s="73"/>
      <c r="B322" s="102"/>
      <c r="C322" s="210"/>
      <c r="D322" s="292"/>
      <c r="E322" s="293"/>
      <c r="F322" s="294"/>
      <c r="G322" s="322"/>
      <c r="H322" s="29"/>
      <c r="I322" s="323"/>
      <c r="J322" s="29"/>
      <c r="K322" s="324"/>
      <c r="L322" s="35" t="str">
        <f t="shared" si="30"/>
        <v/>
      </c>
      <c r="M322" s="28"/>
      <c r="N322" s="25"/>
      <c r="O322" s="3">
        <f t="shared" si="25"/>
        <v>7</v>
      </c>
      <c r="P322" s="386" t="str">
        <f t="shared" si="26"/>
        <v/>
      </c>
      <c r="Q322" s="386" t="str">
        <f t="shared" si="27"/>
        <v/>
      </c>
      <c r="R322" s="386" t="str">
        <f t="shared" si="28"/>
        <v/>
      </c>
      <c r="S322" s="386" t="str">
        <f t="shared" si="29"/>
        <v/>
      </c>
    </row>
    <row r="323" spans="1:19" ht="16.5" customHeight="1" x14ac:dyDescent="0.35">
      <c r="A323" s="198"/>
      <c r="B323" s="199"/>
      <c r="C323" s="27"/>
      <c r="D323" s="309"/>
      <c r="E323" s="310"/>
      <c r="F323" s="317"/>
      <c r="G323" s="325"/>
      <c r="H323" s="214"/>
      <c r="I323" s="326"/>
      <c r="J323" s="214"/>
      <c r="K323" s="327"/>
      <c r="L323" s="328" t="str">
        <f t="shared" ref="L323:L385" si="31">IF(H323="","",J323-H323)</f>
        <v/>
      </c>
      <c r="M323" s="215"/>
      <c r="N323" s="200"/>
      <c r="O323" s="3">
        <f t="shared" si="25"/>
        <v>7</v>
      </c>
      <c r="P323" s="386" t="str">
        <f t="shared" si="26"/>
        <v/>
      </c>
      <c r="Q323" s="386" t="str">
        <f t="shared" si="27"/>
        <v/>
      </c>
      <c r="R323" s="386" t="str">
        <f t="shared" si="28"/>
        <v/>
      </c>
      <c r="S323" s="386" t="str">
        <f t="shared" si="29"/>
        <v/>
      </c>
    </row>
    <row r="324" spans="1:19" ht="16.5" customHeight="1" x14ac:dyDescent="0.35">
      <c r="A324" s="205" t="str">
        <f>IF(A320="Lun","Mar",IF(A320="Mar","Mer",IF(A320="Mer","Jeu",IF(A320="Jeu","Ven",IF(A320="Ven","Sam",IF(A320="Sam","Dim",IF(A320="Dim","Lun")))))))</f>
        <v>Lun</v>
      </c>
      <c r="B324" s="173">
        <f>B320+1</f>
        <v>44277</v>
      </c>
      <c r="C324" s="27"/>
      <c r="D324" s="312"/>
      <c r="E324" s="313"/>
      <c r="F324" s="284"/>
      <c r="G324" s="318"/>
      <c r="H324" s="211"/>
      <c r="I324" s="319"/>
      <c r="J324" s="211"/>
      <c r="K324" s="320"/>
      <c r="L324" s="321" t="str">
        <f t="shared" si="31"/>
        <v/>
      </c>
      <c r="M324" s="212"/>
      <c r="N324" s="120"/>
      <c r="O324" s="3">
        <f t="shared" ref="O324:O344" si="32">IF(B324="",O323,WEEKDAY(B324,2))</f>
        <v>1</v>
      </c>
      <c r="P324" s="386" t="str">
        <f t="shared" ref="P324:P387" si="33">IF(D324="","",MOD(VALUE(LEFT(D324,2)&amp;":"&amp;RIGHT(D324,2))-IF(O324=1,1/24,0.75/24),1))</f>
        <v/>
      </c>
      <c r="Q324" s="386" t="str">
        <f t="shared" ref="Q324:Q387" si="34">IF(D324="","",MOD(VALUE(LEFT(D324,2)&amp;":"&amp;RIGHT(D324,2))+(2.25/24),1))</f>
        <v/>
      </c>
      <c r="R324" s="386" t="str">
        <f t="shared" ref="R324:R387" si="35">IF(F324="","",MOD(VALUE(LEFT(F324,2)&amp;":"&amp;RIGHT(F324,2))-(1.25/24),1))</f>
        <v/>
      </c>
      <c r="S324" s="386" t="str">
        <f t="shared" ref="S324:S387" si="36">IF(F324="","",MOD(VALUE(LEFT(F324,2)&amp;":"&amp;RIGHT(F324,2))+(2.5/24),1))</f>
        <v/>
      </c>
    </row>
    <row r="325" spans="1:19" ht="16.5" customHeight="1" x14ac:dyDescent="0.35">
      <c r="A325" s="74"/>
      <c r="B325" s="101"/>
      <c r="C325" s="213"/>
      <c r="D325" s="292" t="s">
        <v>59</v>
      </c>
      <c r="E325" s="336"/>
      <c r="F325" s="294"/>
      <c r="G325" s="322"/>
      <c r="H325" s="29"/>
      <c r="I325" s="323"/>
      <c r="J325" s="29"/>
      <c r="K325" s="324"/>
      <c r="L325" s="35" t="str">
        <f t="shared" si="31"/>
        <v/>
      </c>
      <c r="M325" s="28"/>
      <c r="N325" s="25"/>
      <c r="O325" s="3">
        <f t="shared" si="32"/>
        <v>1</v>
      </c>
      <c r="P325" s="386">
        <f t="shared" si="33"/>
        <v>0.44791666666666663</v>
      </c>
      <c r="Q325" s="386">
        <f t="shared" si="34"/>
        <v>0.58333333333333326</v>
      </c>
      <c r="R325" s="386" t="str">
        <f t="shared" si="35"/>
        <v/>
      </c>
      <c r="S325" s="386" t="str">
        <f t="shared" si="36"/>
        <v/>
      </c>
    </row>
    <row r="326" spans="1:19" ht="16.5" customHeight="1" x14ac:dyDescent="0.35">
      <c r="A326" s="47"/>
      <c r="B326" s="101"/>
      <c r="C326" s="210"/>
      <c r="D326" s="292"/>
      <c r="E326" s="293"/>
      <c r="F326" s="294"/>
      <c r="G326" s="322"/>
      <c r="H326" s="29"/>
      <c r="I326" s="323"/>
      <c r="J326" s="29"/>
      <c r="K326" s="324"/>
      <c r="L326" s="35" t="str">
        <f t="shared" si="31"/>
        <v/>
      </c>
      <c r="M326" s="28"/>
      <c r="N326" s="25"/>
      <c r="O326" s="3">
        <f t="shared" si="32"/>
        <v>1</v>
      </c>
      <c r="P326" s="386" t="str">
        <f t="shared" si="33"/>
        <v/>
      </c>
      <c r="Q326" s="386" t="str">
        <f t="shared" si="34"/>
        <v/>
      </c>
      <c r="R326" s="386" t="str">
        <f t="shared" si="35"/>
        <v/>
      </c>
      <c r="S326" s="386" t="str">
        <f t="shared" si="36"/>
        <v/>
      </c>
    </row>
    <row r="327" spans="1:19" ht="16.5" customHeight="1" x14ac:dyDescent="0.35">
      <c r="A327" s="202"/>
      <c r="B327" s="204"/>
      <c r="C327" s="30"/>
      <c r="D327" s="309"/>
      <c r="E327" s="310"/>
      <c r="F327" s="317"/>
      <c r="G327" s="325"/>
      <c r="H327" s="214"/>
      <c r="I327" s="326"/>
      <c r="J327" s="214"/>
      <c r="K327" s="327"/>
      <c r="L327" s="328" t="str">
        <f t="shared" si="31"/>
        <v/>
      </c>
      <c r="M327" s="215"/>
      <c r="N327" s="200"/>
      <c r="O327" s="3">
        <f t="shared" si="32"/>
        <v>1</v>
      </c>
      <c r="P327" s="386" t="str">
        <f t="shared" si="33"/>
        <v/>
      </c>
      <c r="Q327" s="386" t="str">
        <f t="shared" si="34"/>
        <v/>
      </c>
      <c r="R327" s="386" t="str">
        <f t="shared" si="35"/>
        <v/>
      </c>
      <c r="S327" s="386" t="str">
        <f t="shared" si="36"/>
        <v/>
      </c>
    </row>
    <row r="328" spans="1:19" ht="16.5" customHeight="1" x14ac:dyDescent="0.35">
      <c r="A328" s="205" t="str">
        <f>IF(A324="Lun","Mar",IF(A324="Mar","Mer",IF(A324="Mer","Jeu",IF(A324="Jeu","Ven",IF(A324="Ven","Sam",IF(A324="Sam","Dim",IF(A324="Dim","Lun")))))))</f>
        <v>Mar</v>
      </c>
      <c r="B328" s="173">
        <f>B324+1</f>
        <v>44278</v>
      </c>
      <c r="C328" s="30"/>
      <c r="D328" s="312"/>
      <c r="E328" s="313"/>
      <c r="F328" s="284" t="s">
        <v>14</v>
      </c>
      <c r="G328" s="318"/>
      <c r="H328" s="211"/>
      <c r="I328" s="319"/>
      <c r="J328" s="211"/>
      <c r="K328" s="320"/>
      <c r="L328" s="321" t="str">
        <f t="shared" si="31"/>
        <v/>
      </c>
      <c r="M328" s="212"/>
      <c r="N328" s="120"/>
      <c r="O328" s="3">
        <f t="shared" si="32"/>
        <v>2</v>
      </c>
      <c r="P328" s="386" t="str">
        <f t="shared" si="33"/>
        <v/>
      </c>
      <c r="Q328" s="386" t="str">
        <f t="shared" si="34"/>
        <v/>
      </c>
      <c r="R328" s="386">
        <f t="shared" si="35"/>
        <v>0.39583333333333337</v>
      </c>
      <c r="S328" s="386">
        <f t="shared" si="36"/>
        <v>0.55208333333333337</v>
      </c>
    </row>
    <row r="329" spans="1:19" ht="16.5" customHeight="1" x14ac:dyDescent="0.35">
      <c r="A329" s="74"/>
      <c r="B329" s="101"/>
      <c r="C329" s="216"/>
      <c r="D329" s="292"/>
      <c r="E329" s="293"/>
      <c r="F329" s="294"/>
      <c r="G329" s="322"/>
      <c r="H329" s="29"/>
      <c r="I329" s="323"/>
      <c r="J329" s="29"/>
      <c r="K329" s="324"/>
      <c r="L329" s="35" t="str">
        <f t="shared" si="31"/>
        <v/>
      </c>
      <c r="M329" s="28"/>
      <c r="N329" s="25"/>
      <c r="O329" s="3">
        <f t="shared" si="32"/>
        <v>2</v>
      </c>
      <c r="P329" s="386" t="str">
        <f t="shared" si="33"/>
        <v/>
      </c>
      <c r="Q329" s="386" t="str">
        <f t="shared" si="34"/>
        <v/>
      </c>
      <c r="R329" s="386" t="str">
        <f t="shared" si="35"/>
        <v/>
      </c>
      <c r="S329" s="386" t="str">
        <f t="shared" si="36"/>
        <v/>
      </c>
    </row>
    <row r="330" spans="1:19" ht="16.5" customHeight="1" x14ac:dyDescent="0.35">
      <c r="A330" s="47"/>
      <c r="B330" s="101"/>
      <c r="C330" s="210"/>
      <c r="D330" s="292" t="s">
        <v>54</v>
      </c>
      <c r="E330" s="293"/>
      <c r="F330" s="294"/>
      <c r="G330" s="322"/>
      <c r="H330" s="29"/>
      <c r="I330" s="323"/>
      <c r="J330" s="29"/>
      <c r="K330" s="324"/>
      <c r="L330" s="35" t="str">
        <f t="shared" si="31"/>
        <v/>
      </c>
      <c r="M330" s="28"/>
      <c r="N330" s="25"/>
      <c r="O330" s="3">
        <f t="shared" si="32"/>
        <v>2</v>
      </c>
      <c r="P330" s="386">
        <f t="shared" si="33"/>
        <v>0.54166666666666663</v>
      </c>
      <c r="Q330" s="386">
        <f t="shared" si="34"/>
        <v>0.66666666666666663</v>
      </c>
      <c r="R330" s="386" t="str">
        <f t="shared" si="35"/>
        <v/>
      </c>
      <c r="S330" s="386" t="str">
        <f t="shared" si="36"/>
        <v/>
      </c>
    </row>
    <row r="331" spans="1:19" ht="16.5" customHeight="1" x14ac:dyDescent="0.35">
      <c r="A331" s="202"/>
      <c r="B331" s="204"/>
      <c r="C331" s="30"/>
      <c r="D331" s="309"/>
      <c r="E331" s="310"/>
      <c r="F331" s="317"/>
      <c r="G331" s="325"/>
      <c r="H331" s="214"/>
      <c r="I331" s="326"/>
      <c r="J331" s="214"/>
      <c r="K331" s="327"/>
      <c r="L331" s="328" t="str">
        <f t="shared" si="31"/>
        <v/>
      </c>
      <c r="M331" s="215"/>
      <c r="N331" s="200"/>
      <c r="O331" s="3">
        <f t="shared" si="32"/>
        <v>2</v>
      </c>
      <c r="P331" s="386" t="str">
        <f t="shared" si="33"/>
        <v/>
      </c>
      <c r="Q331" s="386" t="str">
        <f t="shared" si="34"/>
        <v/>
      </c>
      <c r="R331" s="386" t="str">
        <f t="shared" si="35"/>
        <v/>
      </c>
      <c r="S331" s="386" t="str">
        <f t="shared" si="36"/>
        <v/>
      </c>
    </row>
    <row r="332" spans="1:19" ht="16.5" customHeight="1" x14ac:dyDescent="0.35">
      <c r="A332" s="205" t="str">
        <f>IF(A328="Lun","Mar",IF(A328="Mar","Mer",IF(A328="Mer","Jeu",IF(A328="Jeu","Ven",IF(A328="Ven","Sam",IF(A328="Sam","Dim",IF(A328="Dim","Lun")))))))</f>
        <v>Mer</v>
      </c>
      <c r="B332" s="173">
        <f>B328+1</f>
        <v>44279</v>
      </c>
      <c r="C332" s="30"/>
      <c r="D332" s="312"/>
      <c r="E332" s="313"/>
      <c r="F332" s="284" t="s">
        <v>59</v>
      </c>
      <c r="G332" s="318"/>
      <c r="H332" s="211"/>
      <c r="I332" s="319"/>
      <c r="J332" s="211"/>
      <c r="K332" s="320"/>
      <c r="L332" s="321" t="str">
        <f t="shared" si="31"/>
        <v/>
      </c>
      <c r="M332" s="212"/>
      <c r="N332" s="120"/>
      <c r="O332" s="3">
        <f t="shared" si="32"/>
        <v>3</v>
      </c>
      <c r="P332" s="386" t="str">
        <f t="shared" si="33"/>
        <v/>
      </c>
      <c r="Q332" s="386" t="str">
        <f t="shared" si="34"/>
        <v/>
      </c>
      <c r="R332" s="386">
        <f t="shared" si="35"/>
        <v>0.4375</v>
      </c>
      <c r="S332" s="386">
        <f t="shared" si="36"/>
        <v>0.59375</v>
      </c>
    </row>
    <row r="333" spans="1:19" ht="16.5" customHeight="1" x14ac:dyDescent="0.35">
      <c r="A333" s="74"/>
      <c r="B333" s="101"/>
      <c r="C333" s="216"/>
      <c r="D333" s="292"/>
      <c r="E333" s="293"/>
      <c r="F333" s="294"/>
      <c r="G333" s="322"/>
      <c r="H333" s="29"/>
      <c r="I333" s="323"/>
      <c r="J333" s="29"/>
      <c r="K333" s="324"/>
      <c r="L333" s="35" t="str">
        <f t="shared" si="31"/>
        <v/>
      </c>
      <c r="M333" s="28"/>
      <c r="N333" s="25"/>
      <c r="O333" s="3">
        <f t="shared" si="32"/>
        <v>3</v>
      </c>
      <c r="P333" s="386" t="str">
        <f t="shared" si="33"/>
        <v/>
      </c>
      <c r="Q333" s="386" t="str">
        <f t="shared" si="34"/>
        <v/>
      </c>
      <c r="R333" s="386" t="str">
        <f t="shared" si="35"/>
        <v/>
      </c>
      <c r="S333" s="386" t="str">
        <f t="shared" si="36"/>
        <v/>
      </c>
    </row>
    <row r="334" spans="1:19" ht="16.5" customHeight="1" x14ac:dyDescent="0.35">
      <c r="A334" s="47"/>
      <c r="B334" s="101"/>
      <c r="C334" s="210"/>
      <c r="D334" s="292" t="s">
        <v>60</v>
      </c>
      <c r="E334" s="293"/>
      <c r="F334" s="294"/>
      <c r="G334" s="322"/>
      <c r="H334" s="29"/>
      <c r="I334" s="323"/>
      <c r="J334" s="29"/>
      <c r="K334" s="324"/>
      <c r="L334" s="35" t="str">
        <f t="shared" si="31"/>
        <v/>
      </c>
      <c r="M334" s="28"/>
      <c r="N334" s="25"/>
      <c r="O334" s="3">
        <f t="shared" si="32"/>
        <v>3</v>
      </c>
      <c r="P334" s="386">
        <f t="shared" si="33"/>
        <v>0.58333333333333337</v>
      </c>
      <c r="Q334" s="386">
        <f t="shared" si="34"/>
        <v>0.70833333333333337</v>
      </c>
      <c r="R334" s="386" t="str">
        <f t="shared" si="35"/>
        <v/>
      </c>
      <c r="S334" s="386" t="str">
        <f t="shared" si="36"/>
        <v/>
      </c>
    </row>
    <row r="335" spans="1:19" ht="16.5" customHeight="1" x14ac:dyDescent="0.35">
      <c r="A335" s="202"/>
      <c r="B335" s="204"/>
      <c r="C335" s="30"/>
      <c r="D335" s="309"/>
      <c r="E335" s="310"/>
      <c r="F335" s="317" t="s">
        <v>61</v>
      </c>
      <c r="G335" s="325"/>
      <c r="H335" s="214"/>
      <c r="I335" s="326"/>
      <c r="J335" s="214"/>
      <c r="K335" s="327"/>
      <c r="L335" s="328" t="str">
        <f t="shared" si="31"/>
        <v/>
      </c>
      <c r="M335" s="215"/>
      <c r="N335" s="25"/>
      <c r="O335" s="3">
        <f t="shared" si="32"/>
        <v>3</v>
      </c>
      <c r="P335" s="386" t="str">
        <f t="shared" si="33"/>
        <v/>
      </c>
      <c r="Q335" s="386" t="str">
        <f t="shared" si="34"/>
        <v/>
      </c>
      <c r="R335" s="386" t="e">
        <f t="shared" si="35"/>
        <v>#VALUE!</v>
      </c>
      <c r="S335" s="386" t="e">
        <f t="shared" si="36"/>
        <v>#VALUE!</v>
      </c>
    </row>
    <row r="336" spans="1:19" ht="16.5" customHeight="1" x14ac:dyDescent="0.35">
      <c r="A336" s="205" t="str">
        <f>IF(A332="Lun","Mar",IF(A332="Mar","Mer",IF(A332="Mer","Jeu",IF(A332="Jeu","Ven",IF(A332="Ven","Sam",IF(A332="Sam","Dim",IF(A332="Dim","Lun")))))))</f>
        <v>Jeu</v>
      </c>
      <c r="B336" s="173">
        <f>B332+1</f>
        <v>44280</v>
      </c>
      <c r="C336" s="30"/>
      <c r="D336" s="312" t="s">
        <v>62</v>
      </c>
      <c r="E336" s="313"/>
      <c r="F336" s="284" t="s">
        <v>57</v>
      </c>
      <c r="G336" s="318"/>
      <c r="H336" s="211"/>
      <c r="I336" s="319"/>
      <c r="J336" s="211"/>
      <c r="K336" s="320"/>
      <c r="L336" s="321" t="str">
        <f t="shared" si="31"/>
        <v/>
      </c>
      <c r="M336" s="212"/>
      <c r="N336" s="120"/>
      <c r="O336" s="3">
        <f t="shared" si="32"/>
        <v>4</v>
      </c>
      <c r="P336" s="386" t="e">
        <f t="shared" si="33"/>
        <v>#VALUE!</v>
      </c>
      <c r="Q336" s="386" t="e">
        <f t="shared" si="34"/>
        <v>#VALUE!</v>
      </c>
      <c r="R336" s="386">
        <f t="shared" si="35"/>
        <v>0.45833333333333331</v>
      </c>
      <c r="S336" s="386">
        <f t="shared" si="36"/>
        <v>0.61458333333333326</v>
      </c>
    </row>
    <row r="337" spans="1:19" ht="16.5" customHeight="1" x14ac:dyDescent="0.35">
      <c r="A337" s="74"/>
      <c r="B337" s="70"/>
      <c r="C337" s="216"/>
      <c r="D337" s="292"/>
      <c r="E337" s="293"/>
      <c r="F337" s="294"/>
      <c r="G337" s="322"/>
      <c r="H337" s="29"/>
      <c r="I337" s="323"/>
      <c r="J337" s="29"/>
      <c r="K337" s="324"/>
      <c r="L337" s="35" t="str">
        <f t="shared" si="31"/>
        <v/>
      </c>
      <c r="M337" s="28"/>
      <c r="N337" s="25"/>
      <c r="O337" s="3">
        <f t="shared" si="32"/>
        <v>4</v>
      </c>
      <c r="P337" s="386" t="str">
        <f t="shared" si="33"/>
        <v/>
      </c>
      <c r="Q337" s="386" t="str">
        <f t="shared" si="34"/>
        <v/>
      </c>
      <c r="R337" s="386" t="str">
        <f t="shared" si="35"/>
        <v/>
      </c>
      <c r="S337" s="386" t="str">
        <f t="shared" si="36"/>
        <v/>
      </c>
    </row>
    <row r="338" spans="1:19" ht="16.5" customHeight="1" x14ac:dyDescent="0.35">
      <c r="A338" s="47"/>
      <c r="B338" s="70"/>
      <c r="C338" s="210"/>
      <c r="D338" s="292" t="s">
        <v>63</v>
      </c>
      <c r="E338" s="293"/>
      <c r="F338" s="294"/>
      <c r="G338" s="322"/>
      <c r="H338" s="29"/>
      <c r="I338" s="323"/>
      <c r="J338" s="29"/>
      <c r="K338" s="324"/>
      <c r="L338" s="35" t="str">
        <f t="shared" si="31"/>
        <v/>
      </c>
      <c r="M338" s="28"/>
      <c r="N338" s="25"/>
      <c r="O338" s="3">
        <f t="shared" si="32"/>
        <v>4</v>
      </c>
      <c r="P338" s="386">
        <f t="shared" si="33"/>
        <v>0.625</v>
      </c>
      <c r="Q338" s="386">
        <f t="shared" si="34"/>
        <v>0.75</v>
      </c>
      <c r="R338" s="386" t="str">
        <f t="shared" si="35"/>
        <v/>
      </c>
      <c r="S338" s="386" t="str">
        <f t="shared" si="36"/>
        <v/>
      </c>
    </row>
    <row r="339" spans="1:19" ht="16.5" customHeight="1" x14ac:dyDescent="0.35">
      <c r="A339" s="202"/>
      <c r="B339" s="203"/>
      <c r="C339" s="27"/>
      <c r="D339" s="292"/>
      <c r="E339" s="293"/>
      <c r="F339" s="294"/>
      <c r="G339" s="325"/>
      <c r="H339" s="214"/>
      <c r="I339" s="326"/>
      <c r="J339" s="214"/>
      <c r="K339" s="327"/>
      <c r="L339" s="328" t="str">
        <f t="shared" si="31"/>
        <v/>
      </c>
      <c r="M339" s="215"/>
      <c r="N339" s="200"/>
      <c r="O339" s="3">
        <f t="shared" si="32"/>
        <v>4</v>
      </c>
      <c r="P339" s="386" t="str">
        <f t="shared" si="33"/>
        <v/>
      </c>
      <c r="Q339" s="386" t="str">
        <f t="shared" si="34"/>
        <v/>
      </c>
      <c r="R339" s="386" t="str">
        <f t="shared" si="35"/>
        <v/>
      </c>
      <c r="S339" s="386" t="str">
        <f t="shared" si="36"/>
        <v/>
      </c>
    </row>
    <row r="340" spans="1:19" ht="16.5" customHeight="1" x14ac:dyDescent="0.35">
      <c r="A340" s="205" t="str">
        <f>IF(A336="Lun","Mar",IF(A336="Mar","Mer",IF(A336="Mer","Jeu",IF(A336="Jeu","Ven",IF(A336="Ven","Sam",IF(A336="Sam","Dim",IF(A336="Dim","Lun")))))))</f>
        <v>Ven</v>
      </c>
      <c r="B340" s="173">
        <f>B336+1</f>
        <v>44281</v>
      </c>
      <c r="C340" s="27"/>
      <c r="D340" s="312"/>
      <c r="E340" s="313"/>
      <c r="F340" s="284" t="s">
        <v>39</v>
      </c>
      <c r="G340" s="318"/>
      <c r="H340" s="211"/>
      <c r="I340" s="319"/>
      <c r="J340" s="211"/>
      <c r="K340" s="320"/>
      <c r="L340" s="321" t="str">
        <f t="shared" si="31"/>
        <v/>
      </c>
      <c r="M340" s="212"/>
      <c r="N340" s="120"/>
      <c r="O340" s="3">
        <f t="shared" si="32"/>
        <v>5</v>
      </c>
      <c r="P340" s="386" t="str">
        <f t="shared" si="33"/>
        <v/>
      </c>
      <c r="Q340" s="386" t="str">
        <f t="shared" si="34"/>
        <v/>
      </c>
      <c r="R340" s="386">
        <f t="shared" si="35"/>
        <v>0.10416666666666666</v>
      </c>
      <c r="S340" s="386">
        <f t="shared" si="36"/>
        <v>0.26041666666666669</v>
      </c>
    </row>
    <row r="341" spans="1:19" ht="16.5" customHeight="1" x14ac:dyDescent="0.35">
      <c r="A341" s="74"/>
      <c r="B341" s="70"/>
      <c r="C341" s="213"/>
      <c r="D341" s="292" t="s">
        <v>47</v>
      </c>
      <c r="E341" s="293"/>
      <c r="F341" s="294"/>
      <c r="G341" s="322"/>
      <c r="H341" s="29"/>
      <c r="I341" s="323"/>
      <c r="J341" s="29"/>
      <c r="K341" s="324"/>
      <c r="L341" s="35" t="str">
        <f t="shared" si="31"/>
        <v/>
      </c>
      <c r="M341" s="28"/>
      <c r="N341" s="25"/>
      <c r="O341" s="3">
        <f t="shared" si="32"/>
        <v>5</v>
      </c>
      <c r="P341" s="386">
        <f t="shared" si="33"/>
        <v>0.60416666666666663</v>
      </c>
      <c r="Q341" s="386">
        <f t="shared" si="34"/>
        <v>0.72916666666666663</v>
      </c>
      <c r="R341" s="386" t="str">
        <f t="shared" si="35"/>
        <v/>
      </c>
      <c r="S341" s="386" t="str">
        <f t="shared" si="36"/>
        <v/>
      </c>
    </row>
    <row r="342" spans="1:19" ht="16.5" customHeight="1" x14ac:dyDescent="0.35">
      <c r="A342" s="47"/>
      <c r="B342" s="70"/>
      <c r="C342" s="210"/>
      <c r="D342" s="292"/>
      <c r="E342" s="293"/>
      <c r="F342" s="294"/>
      <c r="G342" s="322"/>
      <c r="H342" s="29"/>
      <c r="I342" s="323"/>
      <c r="J342" s="29"/>
      <c r="K342" s="324"/>
      <c r="L342" s="35" t="str">
        <f t="shared" si="31"/>
        <v/>
      </c>
      <c r="M342" s="28"/>
      <c r="N342" s="25"/>
      <c r="O342" s="3">
        <f t="shared" si="32"/>
        <v>5</v>
      </c>
      <c r="P342" s="386" t="str">
        <f t="shared" si="33"/>
        <v/>
      </c>
      <c r="Q342" s="386" t="str">
        <f t="shared" si="34"/>
        <v/>
      </c>
      <c r="R342" s="386" t="str">
        <f t="shared" si="35"/>
        <v/>
      </c>
      <c r="S342" s="386" t="str">
        <f t="shared" si="36"/>
        <v/>
      </c>
    </row>
    <row r="343" spans="1:19" ht="16.5" customHeight="1" x14ac:dyDescent="0.35">
      <c r="A343" s="202"/>
      <c r="B343" s="203"/>
      <c r="C343" s="27"/>
      <c r="D343" s="309"/>
      <c r="E343" s="310"/>
      <c r="F343" s="317"/>
      <c r="G343" s="325"/>
      <c r="H343" s="214"/>
      <c r="I343" s="326"/>
      <c r="J343" s="214"/>
      <c r="K343" s="327"/>
      <c r="L343" s="328" t="str">
        <f t="shared" si="31"/>
        <v/>
      </c>
      <c r="M343" s="215"/>
      <c r="N343" s="200"/>
      <c r="O343" s="3">
        <f t="shared" si="32"/>
        <v>5</v>
      </c>
      <c r="P343" s="386" t="str">
        <f t="shared" si="33"/>
        <v/>
      </c>
      <c r="Q343" s="386" t="str">
        <f t="shared" si="34"/>
        <v/>
      </c>
      <c r="R343" s="386" t="str">
        <f t="shared" si="35"/>
        <v/>
      </c>
      <c r="S343" s="386" t="str">
        <f t="shared" si="36"/>
        <v/>
      </c>
    </row>
    <row r="344" spans="1:19" ht="16.5" customHeight="1" x14ac:dyDescent="0.35">
      <c r="A344" s="205" t="str">
        <f>IF(A340="Lun","Mar",IF(A340="Mar","Mer",IF(A340="Mer","Jeu",IF(A340="Jeu","Ven",IF(A340="Ven","Sam",IF(A340="Sam","Dim",IF(A340="Dim","Lun")))))))</f>
        <v>Sam</v>
      </c>
      <c r="B344" s="173">
        <f>B340+1</f>
        <v>44282</v>
      </c>
      <c r="C344" s="27"/>
      <c r="D344" s="312"/>
      <c r="E344" s="313"/>
      <c r="F344" s="284" t="s">
        <v>51</v>
      </c>
      <c r="G344" s="318"/>
      <c r="H344" s="211"/>
      <c r="I344" s="319"/>
      <c r="J344" s="211"/>
      <c r="K344" s="320"/>
      <c r="L344" s="321" t="str">
        <f t="shared" si="31"/>
        <v/>
      </c>
      <c r="M344" s="212"/>
      <c r="N344" s="120"/>
      <c r="O344" s="3">
        <f t="shared" si="32"/>
        <v>6</v>
      </c>
      <c r="P344" s="386" t="str">
        <f t="shared" si="33"/>
        <v/>
      </c>
      <c r="Q344" s="386" t="str">
        <f t="shared" si="34"/>
        <v/>
      </c>
      <c r="R344" s="386">
        <f t="shared" si="35"/>
        <v>0.13541666666666666</v>
      </c>
      <c r="S344" s="386">
        <f t="shared" si="36"/>
        <v>0.29166666666666669</v>
      </c>
    </row>
    <row r="345" spans="1:19" ht="16.5" customHeight="1" x14ac:dyDescent="0.35">
      <c r="A345" s="47"/>
      <c r="B345" s="101"/>
      <c r="C345" s="213"/>
      <c r="D345" s="292"/>
      <c r="E345" s="293"/>
      <c r="F345" s="294"/>
      <c r="G345" s="322"/>
      <c r="H345" s="29"/>
      <c r="I345" s="323"/>
      <c r="J345" s="29"/>
      <c r="K345" s="324"/>
      <c r="L345" s="35" t="str">
        <f t="shared" si="31"/>
        <v/>
      </c>
      <c r="M345" s="28"/>
      <c r="N345" s="25"/>
      <c r="P345" s="386" t="str">
        <f t="shared" si="33"/>
        <v/>
      </c>
      <c r="Q345" s="386" t="str">
        <f t="shared" si="34"/>
        <v/>
      </c>
      <c r="R345" s="386" t="str">
        <f t="shared" si="35"/>
        <v/>
      </c>
      <c r="S345" s="386" t="str">
        <f t="shared" si="36"/>
        <v/>
      </c>
    </row>
    <row r="346" spans="1:19" ht="16.5" customHeight="1" x14ac:dyDescent="0.35">
      <c r="A346" s="47"/>
      <c r="B346" s="101"/>
      <c r="C346" s="210"/>
      <c r="D346" s="292"/>
      <c r="E346" s="293"/>
      <c r="F346" s="294"/>
      <c r="G346" s="322"/>
      <c r="H346" s="29"/>
      <c r="I346" s="323"/>
      <c r="J346" s="29"/>
      <c r="K346" s="324"/>
      <c r="L346" s="35" t="str">
        <f t="shared" si="31"/>
        <v/>
      </c>
      <c r="M346" s="28"/>
      <c r="N346" s="25"/>
      <c r="P346" s="386" t="str">
        <f t="shared" si="33"/>
        <v/>
      </c>
      <c r="Q346" s="386" t="str">
        <f t="shared" si="34"/>
        <v/>
      </c>
      <c r="R346" s="386" t="str">
        <f t="shared" si="35"/>
        <v/>
      </c>
      <c r="S346" s="386" t="str">
        <f t="shared" si="36"/>
        <v/>
      </c>
    </row>
    <row r="347" spans="1:19" ht="16.5" customHeight="1" x14ac:dyDescent="0.35">
      <c r="A347" s="202"/>
      <c r="B347" s="204"/>
      <c r="C347" s="30"/>
      <c r="D347" s="309"/>
      <c r="E347" s="310"/>
      <c r="F347" s="317"/>
      <c r="G347" s="325"/>
      <c r="H347" s="214"/>
      <c r="I347" s="326"/>
      <c r="J347" s="214"/>
      <c r="K347" s="327"/>
      <c r="L347" s="328" t="str">
        <f t="shared" si="31"/>
        <v/>
      </c>
      <c r="M347" s="215"/>
      <c r="N347" s="200"/>
      <c r="P347" s="386" t="str">
        <f t="shared" si="33"/>
        <v/>
      </c>
      <c r="Q347" s="386" t="str">
        <f t="shared" si="34"/>
        <v/>
      </c>
      <c r="R347" s="386" t="str">
        <f t="shared" si="35"/>
        <v/>
      </c>
      <c r="S347" s="386" t="str">
        <f t="shared" si="36"/>
        <v/>
      </c>
    </row>
    <row r="348" spans="1:19" ht="16.5" customHeight="1" x14ac:dyDescent="0.35">
      <c r="A348" s="205" t="str">
        <f>IF(A344="Lun","Mar",IF(A344="Mar","Mer",IF(A344="Mer","Jeu",IF(A344="Jeu","Ven",IF(A344="Ven","Sam",IF(A344="Sam","Dim",IF(A344="Dim","Lun")))))))</f>
        <v>Dim</v>
      </c>
      <c r="B348" s="173">
        <f>B344+1</f>
        <v>44283</v>
      </c>
      <c r="C348" s="30"/>
      <c r="D348" s="312"/>
      <c r="E348" s="313"/>
      <c r="F348" s="284"/>
      <c r="G348" s="318"/>
      <c r="H348" s="211"/>
      <c r="I348" s="319"/>
      <c r="J348" s="211"/>
      <c r="K348" s="320"/>
      <c r="L348" s="321" t="str">
        <f t="shared" si="31"/>
        <v/>
      </c>
      <c r="M348" s="212"/>
      <c r="N348" s="120"/>
      <c r="P348" s="386" t="str">
        <f t="shared" si="33"/>
        <v/>
      </c>
      <c r="Q348" s="386" t="str">
        <f t="shared" si="34"/>
        <v/>
      </c>
      <c r="R348" s="386" t="str">
        <f t="shared" si="35"/>
        <v/>
      </c>
      <c r="S348" s="386" t="str">
        <f t="shared" si="36"/>
        <v/>
      </c>
    </row>
    <row r="349" spans="1:19" ht="16.5" customHeight="1" x14ac:dyDescent="0.35">
      <c r="A349" s="227"/>
      <c r="B349" s="228"/>
      <c r="C349" s="216"/>
      <c r="D349" s="292"/>
      <c r="E349" s="293"/>
      <c r="F349" s="294"/>
      <c r="G349" s="322"/>
      <c r="H349" s="29"/>
      <c r="I349" s="323"/>
      <c r="J349" s="29"/>
      <c r="K349" s="324"/>
      <c r="L349" s="35" t="str">
        <f t="shared" si="31"/>
        <v/>
      </c>
      <c r="M349" s="28"/>
      <c r="N349" s="25"/>
      <c r="P349" s="386" t="str">
        <f t="shared" si="33"/>
        <v/>
      </c>
      <c r="Q349" s="386" t="str">
        <f t="shared" si="34"/>
        <v/>
      </c>
      <c r="R349" s="386" t="str">
        <f t="shared" si="35"/>
        <v/>
      </c>
      <c r="S349" s="386" t="str">
        <f t="shared" si="36"/>
        <v/>
      </c>
    </row>
    <row r="350" spans="1:19" ht="16.5" customHeight="1" x14ac:dyDescent="0.35">
      <c r="A350" s="225" t="b">
        <f>IF(A346="Lun","Mar",IF(A346="Mar","Mer",IF(A346="Mer","Jeu",IF(A346="Jeu","Ven",IF(A346="Ven","Sam",IF(A346="Sam","Dim",IF(A346="Dim","Lun")))))))</f>
        <v>0</v>
      </c>
      <c r="B350" s="226">
        <f>B346+1</f>
        <v>1</v>
      </c>
      <c r="C350" s="210"/>
      <c r="D350" s="292"/>
      <c r="E350" s="293"/>
      <c r="F350" s="294"/>
      <c r="G350" s="322"/>
      <c r="H350" s="29"/>
      <c r="I350" s="323"/>
      <c r="J350" s="29"/>
      <c r="K350" s="324"/>
      <c r="L350" s="35" t="str">
        <f t="shared" si="31"/>
        <v/>
      </c>
      <c r="M350" s="28"/>
      <c r="N350" s="25"/>
      <c r="P350" s="386" t="str">
        <f t="shared" si="33"/>
        <v/>
      </c>
      <c r="Q350" s="386" t="str">
        <f t="shared" si="34"/>
        <v/>
      </c>
      <c r="R350" s="386" t="str">
        <f t="shared" si="35"/>
        <v/>
      </c>
      <c r="S350" s="386" t="str">
        <f t="shared" si="36"/>
        <v/>
      </c>
    </row>
    <row r="351" spans="1:19" ht="16.5" customHeight="1" x14ac:dyDescent="0.35">
      <c r="A351" s="198"/>
      <c r="B351" s="199"/>
      <c r="C351" s="30"/>
      <c r="D351" s="309"/>
      <c r="E351" s="310"/>
      <c r="F351" s="317"/>
      <c r="G351" s="325"/>
      <c r="H351" s="214"/>
      <c r="I351" s="326"/>
      <c r="J351" s="214"/>
      <c r="K351" s="327"/>
      <c r="L351" s="328" t="str">
        <f t="shared" si="31"/>
        <v/>
      </c>
      <c r="M351" s="215"/>
      <c r="N351" s="200"/>
      <c r="P351" s="386" t="str">
        <f t="shared" si="33"/>
        <v/>
      </c>
      <c r="Q351" s="386" t="str">
        <f t="shared" si="34"/>
        <v/>
      </c>
      <c r="R351" s="386" t="str">
        <f t="shared" si="35"/>
        <v/>
      </c>
      <c r="S351" s="386" t="str">
        <f t="shared" si="36"/>
        <v/>
      </c>
    </row>
    <row r="352" spans="1:19" ht="16.5" customHeight="1" x14ac:dyDescent="0.35">
      <c r="A352" s="205" t="str">
        <f>IF(A348="Lun","Mar",IF(A348="Mar","Mer",IF(A348="Mer","Jeu",IF(A348="Jeu","Ven",IF(A348="Ven","Sam",IF(A348="Sam","Dim",IF(A348="Dim","Lun")))))))</f>
        <v>Lun</v>
      </c>
      <c r="B352" s="173">
        <f>B348+1</f>
        <v>44284</v>
      </c>
      <c r="C352" s="27"/>
      <c r="D352" s="312"/>
      <c r="E352" s="313"/>
      <c r="F352" s="284"/>
      <c r="G352" s="318"/>
      <c r="H352" s="211"/>
      <c r="I352" s="319"/>
      <c r="J352" s="211"/>
      <c r="K352" s="320"/>
      <c r="L352" s="321" t="str">
        <f t="shared" si="31"/>
        <v/>
      </c>
      <c r="M352" s="212"/>
      <c r="N352" s="120"/>
      <c r="P352" s="386" t="str">
        <f t="shared" si="33"/>
        <v/>
      </c>
      <c r="Q352" s="386" t="str">
        <f t="shared" si="34"/>
        <v/>
      </c>
      <c r="R352" s="386" t="str">
        <f t="shared" si="35"/>
        <v/>
      </c>
      <c r="S352" s="386" t="str">
        <f t="shared" si="36"/>
        <v/>
      </c>
    </row>
    <row r="353" spans="1:19" ht="16.5" customHeight="1" x14ac:dyDescent="0.35">
      <c r="A353" s="31"/>
      <c r="B353" s="67"/>
      <c r="C353" s="27"/>
      <c r="D353" s="292" t="s">
        <v>53</v>
      </c>
      <c r="E353" s="293"/>
      <c r="F353" s="294"/>
      <c r="G353" s="322"/>
      <c r="H353" s="29"/>
      <c r="I353" s="323"/>
      <c r="J353" s="29"/>
      <c r="K353" s="324"/>
      <c r="L353" s="35" t="str">
        <f t="shared" si="31"/>
        <v/>
      </c>
      <c r="M353" s="28"/>
      <c r="N353" s="25"/>
      <c r="P353" s="386">
        <f t="shared" si="33"/>
        <v>0.61458333333333337</v>
      </c>
      <c r="Q353" s="386">
        <f t="shared" si="34"/>
        <v>0.73958333333333337</v>
      </c>
      <c r="R353" s="386" t="str">
        <f t="shared" si="35"/>
        <v/>
      </c>
      <c r="S353" s="386" t="str">
        <f t="shared" si="36"/>
        <v/>
      </c>
    </row>
    <row r="354" spans="1:19" ht="16.5" customHeight="1" x14ac:dyDescent="0.35">
      <c r="A354" s="227"/>
      <c r="B354" s="228"/>
      <c r="C354" s="213"/>
      <c r="D354" s="292"/>
      <c r="E354" s="293"/>
      <c r="F354" s="294"/>
      <c r="G354" s="322"/>
      <c r="H354" s="29"/>
      <c r="I354" s="323"/>
      <c r="J354" s="29"/>
      <c r="K354" s="324"/>
      <c r="L354" s="35" t="str">
        <f t="shared" si="31"/>
        <v/>
      </c>
      <c r="M354" s="28"/>
      <c r="N354" s="25"/>
      <c r="P354" s="386" t="str">
        <f t="shared" si="33"/>
        <v/>
      </c>
      <c r="Q354" s="386" t="str">
        <f t="shared" si="34"/>
        <v/>
      </c>
      <c r="R354" s="386" t="str">
        <f t="shared" si="35"/>
        <v/>
      </c>
      <c r="S354" s="386" t="str">
        <f t="shared" si="36"/>
        <v/>
      </c>
    </row>
    <row r="355" spans="1:19" ht="16.5" customHeight="1" x14ac:dyDescent="0.35">
      <c r="A355" s="202"/>
      <c r="B355" s="204"/>
      <c r="C355" s="210"/>
      <c r="D355" s="309"/>
      <c r="E355" s="310"/>
      <c r="F355" s="317"/>
      <c r="G355" s="325"/>
      <c r="H355" s="214"/>
      <c r="I355" s="326"/>
      <c r="J355" s="214"/>
      <c r="K355" s="327"/>
      <c r="L355" s="328" t="str">
        <f t="shared" si="31"/>
        <v/>
      </c>
      <c r="M355" s="215"/>
      <c r="N355" s="200"/>
      <c r="P355" s="386" t="str">
        <f t="shared" si="33"/>
        <v/>
      </c>
      <c r="Q355" s="386" t="str">
        <f t="shared" si="34"/>
        <v/>
      </c>
      <c r="R355" s="386" t="str">
        <f t="shared" si="35"/>
        <v/>
      </c>
      <c r="S355" s="386" t="str">
        <f t="shared" si="36"/>
        <v/>
      </c>
    </row>
    <row r="356" spans="1:19" ht="16.5" customHeight="1" x14ac:dyDescent="0.35">
      <c r="A356" s="205" t="str">
        <f>IF(A352="Lun","Mar",IF(A352="Mar","Mer",IF(A352="Mer","Jeu",IF(A352="Jeu","Ven",IF(A352="Ven","Sam",IF(A352="Sam","Dim",IF(A352="Dim","Lun")))))))</f>
        <v>Mar</v>
      </c>
      <c r="B356" s="173">
        <f>B352+1</f>
        <v>44285</v>
      </c>
      <c r="C356" s="30"/>
      <c r="D356" s="312"/>
      <c r="E356" s="313"/>
      <c r="F356" s="284" t="s">
        <v>12</v>
      </c>
      <c r="G356" s="318"/>
      <c r="H356" s="211"/>
      <c r="I356" s="319"/>
      <c r="J356" s="211"/>
      <c r="K356" s="320"/>
      <c r="L356" s="321" t="str">
        <f t="shared" si="31"/>
        <v/>
      </c>
      <c r="M356" s="212"/>
      <c r="N356" s="120"/>
      <c r="P356" s="386" t="str">
        <f t="shared" si="33"/>
        <v/>
      </c>
      <c r="Q356" s="386" t="str">
        <f t="shared" si="34"/>
        <v/>
      </c>
      <c r="R356" s="386">
        <f t="shared" si="35"/>
        <v>0.24999999999999997</v>
      </c>
      <c r="S356" s="386">
        <f t="shared" si="36"/>
        <v>0.40625</v>
      </c>
    </row>
    <row r="357" spans="1:19" ht="16.5" customHeight="1" x14ac:dyDescent="0.35">
      <c r="A357" s="47"/>
      <c r="B357" s="101"/>
      <c r="C357" s="30"/>
      <c r="D357" s="292"/>
      <c r="E357" s="293"/>
      <c r="F357" s="294"/>
      <c r="G357" s="322"/>
      <c r="H357" s="29"/>
      <c r="I357" s="323"/>
      <c r="J357" s="29"/>
      <c r="K357" s="324"/>
      <c r="L357" s="35" t="str">
        <f t="shared" si="31"/>
        <v/>
      </c>
      <c r="M357" s="28"/>
      <c r="N357" s="25"/>
      <c r="P357" s="386" t="str">
        <f t="shared" si="33"/>
        <v/>
      </c>
      <c r="Q357" s="386" t="str">
        <f t="shared" si="34"/>
        <v/>
      </c>
      <c r="R357" s="386" t="str">
        <f t="shared" si="35"/>
        <v/>
      </c>
      <c r="S357" s="386" t="str">
        <f t="shared" si="36"/>
        <v/>
      </c>
    </row>
    <row r="358" spans="1:19" ht="16.5" customHeight="1" x14ac:dyDescent="0.35">
      <c r="A358" s="47"/>
      <c r="B358" s="101"/>
      <c r="C358" s="216"/>
      <c r="D358" s="292" t="s">
        <v>49</v>
      </c>
      <c r="E358" s="293"/>
      <c r="F358" s="294"/>
      <c r="G358" s="322"/>
      <c r="H358" s="29"/>
      <c r="I358" s="323"/>
      <c r="J358" s="29"/>
      <c r="K358" s="324"/>
      <c r="L358" s="35" t="str">
        <f t="shared" si="31"/>
        <v/>
      </c>
      <c r="M358" s="28"/>
      <c r="N358" s="25"/>
      <c r="P358" s="386">
        <f t="shared" si="33"/>
        <v>0.64583333333333337</v>
      </c>
      <c r="Q358" s="386">
        <f t="shared" si="34"/>
        <v>0.77083333333333337</v>
      </c>
      <c r="R358" s="386" t="str">
        <f t="shared" si="35"/>
        <v/>
      </c>
      <c r="S358" s="386" t="str">
        <f t="shared" si="36"/>
        <v/>
      </c>
    </row>
    <row r="359" spans="1:19" ht="16.5" customHeight="1" x14ac:dyDescent="0.35">
      <c r="A359" s="202"/>
      <c r="B359" s="204"/>
      <c r="C359" s="210"/>
      <c r="D359" s="309"/>
      <c r="E359" s="310"/>
      <c r="F359" s="317"/>
      <c r="G359" s="325"/>
      <c r="H359" s="214"/>
      <c r="I359" s="326"/>
      <c r="J359" s="214"/>
      <c r="K359" s="327"/>
      <c r="L359" s="328" t="str">
        <f t="shared" si="31"/>
        <v/>
      </c>
      <c r="M359" s="215"/>
      <c r="N359" s="200"/>
      <c r="P359" s="386" t="str">
        <f t="shared" si="33"/>
        <v/>
      </c>
      <c r="Q359" s="386" t="str">
        <f t="shared" si="34"/>
        <v/>
      </c>
      <c r="R359" s="386" t="str">
        <f t="shared" si="35"/>
        <v/>
      </c>
      <c r="S359" s="386" t="str">
        <f t="shared" si="36"/>
        <v/>
      </c>
    </row>
    <row r="360" spans="1:19" ht="16.5" customHeight="1" x14ac:dyDescent="0.35">
      <c r="A360" s="205" t="str">
        <f>IF(A356="Lun","Mar",IF(A356="Mar","Mer",IF(A356="Mer","Jeu",IF(A356="Jeu","Ven",IF(A356="Ven","Sam",IF(A356="Sam","Dim",IF(A356="Dim","Lun")))))))</f>
        <v>Mer</v>
      </c>
      <c r="B360" s="173">
        <f>B356+1</f>
        <v>44286</v>
      </c>
      <c r="C360" s="30"/>
      <c r="D360" s="312"/>
      <c r="E360" s="313"/>
      <c r="F360" s="284" t="s">
        <v>12</v>
      </c>
      <c r="G360" s="318"/>
      <c r="H360" s="211"/>
      <c r="I360" s="319"/>
      <c r="J360" s="211"/>
      <c r="K360" s="320"/>
      <c r="L360" s="321" t="str">
        <f t="shared" si="31"/>
        <v/>
      </c>
      <c r="M360" s="212"/>
      <c r="N360" s="120"/>
      <c r="P360" s="386" t="str">
        <f t="shared" si="33"/>
        <v/>
      </c>
      <c r="Q360" s="386" t="str">
        <f t="shared" si="34"/>
        <v/>
      </c>
      <c r="R360" s="386">
        <f t="shared" si="35"/>
        <v>0.24999999999999997</v>
      </c>
      <c r="S360" s="386">
        <f t="shared" si="36"/>
        <v>0.40625</v>
      </c>
    </row>
    <row r="361" spans="1:19" ht="16.5" customHeight="1" x14ac:dyDescent="0.35">
      <c r="A361" s="47"/>
      <c r="B361" s="101"/>
      <c r="C361" s="30"/>
      <c r="D361" s="292"/>
      <c r="E361" s="293"/>
      <c r="F361" s="294"/>
      <c r="G361" s="322"/>
      <c r="H361" s="29"/>
      <c r="I361" s="323"/>
      <c r="J361" s="29"/>
      <c r="K361" s="324"/>
      <c r="L361" s="35" t="str">
        <f t="shared" si="31"/>
        <v/>
      </c>
      <c r="M361" s="28"/>
      <c r="N361" s="25"/>
      <c r="P361" s="386" t="str">
        <f t="shared" si="33"/>
        <v/>
      </c>
      <c r="Q361" s="386" t="str">
        <f t="shared" si="34"/>
        <v/>
      </c>
      <c r="R361" s="386" t="str">
        <f t="shared" si="35"/>
        <v/>
      </c>
      <c r="S361" s="386" t="str">
        <f t="shared" si="36"/>
        <v/>
      </c>
    </row>
    <row r="362" spans="1:19" ht="16.5" customHeight="1" x14ac:dyDescent="0.35">
      <c r="A362" s="47"/>
      <c r="B362" s="101"/>
      <c r="C362" s="216"/>
      <c r="D362" s="292" t="s">
        <v>35</v>
      </c>
      <c r="E362" s="293"/>
      <c r="F362" s="294"/>
      <c r="G362" s="322"/>
      <c r="H362" s="29"/>
      <c r="I362" s="323"/>
      <c r="J362" s="29"/>
      <c r="K362" s="324"/>
      <c r="L362" s="35" t="str">
        <f t="shared" si="31"/>
        <v/>
      </c>
      <c r="M362" s="28"/>
      <c r="N362" s="25"/>
      <c r="P362" s="386">
        <f t="shared" si="33"/>
        <v>0.66666666666666663</v>
      </c>
      <c r="Q362" s="386">
        <f t="shared" si="34"/>
        <v>0.79166666666666663</v>
      </c>
      <c r="R362" s="386" t="str">
        <f t="shared" si="35"/>
        <v/>
      </c>
      <c r="S362" s="386" t="str">
        <f t="shared" si="36"/>
        <v/>
      </c>
    </row>
    <row r="363" spans="1:19" ht="16.5" customHeight="1" x14ac:dyDescent="0.35">
      <c r="A363" s="47"/>
      <c r="B363" s="101"/>
      <c r="C363" s="210"/>
      <c r="D363" s="309"/>
      <c r="E363" s="310"/>
      <c r="F363" s="317" t="s">
        <v>64</v>
      </c>
      <c r="G363" s="325"/>
      <c r="H363" s="214"/>
      <c r="I363" s="326"/>
      <c r="J363" s="214"/>
      <c r="K363" s="327"/>
      <c r="L363" s="328" t="str">
        <f t="shared" si="31"/>
        <v/>
      </c>
      <c r="M363" s="215"/>
      <c r="N363" s="200"/>
      <c r="P363" s="386" t="str">
        <f t="shared" si="33"/>
        <v/>
      </c>
      <c r="Q363" s="386" t="str">
        <f t="shared" si="34"/>
        <v/>
      </c>
      <c r="R363" s="386">
        <f t="shared" si="35"/>
        <v>0.77083333333333326</v>
      </c>
      <c r="S363" s="386">
        <f t="shared" si="36"/>
        <v>0.92708333333333326</v>
      </c>
    </row>
    <row r="364" spans="1:19" ht="16.5" customHeight="1" x14ac:dyDescent="0.35">
      <c r="A364" s="221" t="str">
        <f>IF(A360="Lun","Mar",IF(A360="Mar","Mer",IF(A360="Mer","Jeu",IF(A360="Jeu","Ven",IF(A360="Ven","Sam",IF(A360="Sam","Dim",IF(A360="Dim","Lun")))))))</f>
        <v>Jeu</v>
      </c>
      <c r="B364" s="104">
        <f>B360+1</f>
        <v>44287</v>
      </c>
      <c r="C364" s="30"/>
      <c r="D364" s="312" t="s">
        <v>6</v>
      </c>
      <c r="E364" s="313"/>
      <c r="F364" s="284"/>
      <c r="G364" s="318"/>
      <c r="H364" s="211"/>
      <c r="I364" s="319"/>
      <c r="J364" s="211"/>
      <c r="K364" s="320"/>
      <c r="L364" s="321" t="str">
        <f t="shared" si="31"/>
        <v/>
      </c>
      <c r="M364" s="212"/>
      <c r="N364" s="120"/>
      <c r="P364" s="386">
        <f t="shared" si="33"/>
        <v>0.1875</v>
      </c>
      <c r="Q364" s="386">
        <f t="shared" si="34"/>
        <v>0.3125</v>
      </c>
      <c r="R364" s="386" t="str">
        <f t="shared" si="35"/>
        <v/>
      </c>
      <c r="S364" s="386" t="str">
        <f t="shared" si="36"/>
        <v/>
      </c>
    </row>
    <row r="365" spans="1:19" ht="16.5" customHeight="1" x14ac:dyDescent="0.35">
      <c r="A365" s="26"/>
      <c r="B365" s="67"/>
      <c r="C365" s="30"/>
      <c r="D365" s="292"/>
      <c r="E365" s="293"/>
      <c r="F365" s="294" t="s">
        <v>7</v>
      </c>
      <c r="G365" s="322"/>
      <c r="H365" s="29"/>
      <c r="I365" s="323"/>
      <c r="J365" s="29"/>
      <c r="K365" s="324"/>
      <c r="L365" s="35" t="str">
        <f t="shared" si="31"/>
        <v/>
      </c>
      <c r="M365" s="28"/>
      <c r="N365" s="25"/>
      <c r="P365" s="386" t="str">
        <f t="shared" si="33"/>
        <v/>
      </c>
      <c r="Q365" s="386" t="str">
        <f t="shared" si="34"/>
        <v/>
      </c>
      <c r="R365" s="386">
        <f t="shared" si="35"/>
        <v>0.27083333333333337</v>
      </c>
      <c r="S365" s="386">
        <f t="shared" si="36"/>
        <v>0.42708333333333337</v>
      </c>
    </row>
    <row r="366" spans="1:19" ht="16.5" customHeight="1" x14ac:dyDescent="0.35">
      <c r="A366" s="195"/>
      <c r="B366" s="70"/>
      <c r="C366" s="216"/>
      <c r="D366" s="292" t="s">
        <v>8</v>
      </c>
      <c r="E366" s="293"/>
      <c r="F366" s="294"/>
      <c r="G366" s="322"/>
      <c r="H366" s="29"/>
      <c r="I366" s="323"/>
      <c r="J366" s="29"/>
      <c r="K366" s="324"/>
      <c r="L366" s="35" t="str">
        <f t="shared" si="31"/>
        <v/>
      </c>
      <c r="M366" s="28"/>
      <c r="N366" s="25"/>
      <c r="P366" s="386">
        <f t="shared" si="33"/>
        <v>0.72916666666666663</v>
      </c>
      <c r="Q366" s="386">
        <f t="shared" si="34"/>
        <v>0.85416666666666663</v>
      </c>
      <c r="R366" s="386" t="str">
        <f t="shared" si="35"/>
        <v/>
      </c>
      <c r="S366" s="386" t="str">
        <f t="shared" si="36"/>
        <v/>
      </c>
    </row>
    <row r="367" spans="1:19" ht="16.5" customHeight="1" x14ac:dyDescent="0.35">
      <c r="A367" s="196"/>
      <c r="B367" s="222"/>
      <c r="C367" s="210"/>
      <c r="D367" s="309"/>
      <c r="E367" s="310"/>
      <c r="F367" s="317"/>
      <c r="G367" s="325"/>
      <c r="H367" s="214"/>
      <c r="I367" s="326"/>
      <c r="J367" s="214"/>
      <c r="K367" s="327"/>
      <c r="L367" s="328" t="str">
        <f t="shared" si="31"/>
        <v/>
      </c>
      <c r="M367" s="215"/>
      <c r="N367" s="200"/>
      <c r="P367" s="386" t="str">
        <f t="shared" si="33"/>
        <v/>
      </c>
      <c r="Q367" s="386" t="str">
        <f t="shared" si="34"/>
        <v/>
      </c>
      <c r="R367" s="386" t="str">
        <f t="shared" si="35"/>
        <v/>
      </c>
      <c r="S367" s="386" t="str">
        <f t="shared" si="36"/>
        <v/>
      </c>
    </row>
    <row r="368" spans="1:19" ht="16.5" customHeight="1" x14ac:dyDescent="0.35">
      <c r="A368" s="72" t="str">
        <f>IF(A364="Lun","Mar",IF(A364="Mar","Mer",IF(A364="Mer","Jeu",IF(A364="Jeu","Ven",IF(A364="Ven","Sam",IF(A364="Sam","Dim",IF(A364="Dim","Lun")))))))</f>
        <v>Ven</v>
      </c>
      <c r="B368" s="101">
        <f>B364+1</f>
        <v>44288</v>
      </c>
      <c r="C368" s="27"/>
      <c r="D368" s="292"/>
      <c r="E368" s="293"/>
      <c r="F368" s="294" t="s">
        <v>10</v>
      </c>
      <c r="G368" s="318"/>
      <c r="H368" s="211"/>
      <c r="I368" s="319"/>
      <c r="J368" s="211"/>
      <c r="K368" s="320"/>
      <c r="L368" s="321" t="str">
        <f t="shared" si="31"/>
        <v/>
      </c>
      <c r="M368" s="212"/>
      <c r="N368" s="25"/>
      <c r="P368" s="386" t="str">
        <f t="shared" si="33"/>
        <v/>
      </c>
      <c r="Q368" s="386" t="str">
        <f t="shared" si="34"/>
        <v/>
      </c>
      <c r="R368" s="386">
        <f t="shared" si="35"/>
        <v>0.20833333333333334</v>
      </c>
      <c r="S368" s="386">
        <f t="shared" si="36"/>
        <v>0.36458333333333337</v>
      </c>
    </row>
    <row r="369" spans="1:19" ht="16.5" customHeight="1" x14ac:dyDescent="0.35">
      <c r="A369" s="26"/>
      <c r="B369" s="67"/>
      <c r="C369" s="27"/>
      <c r="D369" s="292"/>
      <c r="E369" s="293"/>
      <c r="F369" s="294"/>
      <c r="G369" s="322"/>
      <c r="H369" s="29"/>
      <c r="I369" s="323"/>
      <c r="J369" s="29"/>
      <c r="K369" s="324"/>
      <c r="L369" s="35" t="str">
        <f t="shared" si="31"/>
        <v/>
      </c>
      <c r="M369" s="28"/>
      <c r="N369" s="25"/>
      <c r="P369" s="386" t="str">
        <f t="shared" si="33"/>
        <v/>
      </c>
      <c r="Q369" s="386" t="str">
        <f t="shared" si="34"/>
        <v/>
      </c>
      <c r="R369" s="386" t="str">
        <f t="shared" si="35"/>
        <v/>
      </c>
      <c r="S369" s="386" t="str">
        <f t="shared" si="36"/>
        <v/>
      </c>
    </row>
    <row r="370" spans="1:19" ht="16.5" customHeight="1" x14ac:dyDescent="0.35">
      <c r="A370" s="77"/>
      <c r="B370" s="103"/>
      <c r="C370" s="213"/>
      <c r="D370" s="292" t="s">
        <v>11</v>
      </c>
      <c r="E370" s="293"/>
      <c r="F370" s="294"/>
      <c r="G370" s="322"/>
      <c r="H370" s="29"/>
      <c r="I370" s="323"/>
      <c r="J370" s="29"/>
      <c r="K370" s="324"/>
      <c r="L370" s="35" t="str">
        <f t="shared" si="31"/>
        <v/>
      </c>
      <c r="M370" s="28"/>
      <c r="N370" s="25"/>
      <c r="P370" s="386">
        <f t="shared" si="33"/>
        <v>0.375</v>
      </c>
      <c r="Q370" s="386">
        <f t="shared" si="34"/>
        <v>0.5</v>
      </c>
      <c r="R370" s="386" t="str">
        <f t="shared" si="35"/>
        <v/>
      </c>
      <c r="S370" s="386" t="str">
        <f t="shared" si="36"/>
        <v/>
      </c>
    </row>
    <row r="371" spans="1:19" ht="16.5" customHeight="1" x14ac:dyDescent="0.35">
      <c r="A371" s="47"/>
      <c r="B371" s="70"/>
      <c r="C371" s="210"/>
      <c r="D371" s="292"/>
      <c r="E371" s="293"/>
      <c r="F371" s="294"/>
      <c r="G371" s="325"/>
      <c r="H371" s="214"/>
      <c r="I371" s="326"/>
      <c r="J371" s="214"/>
      <c r="K371" s="327"/>
      <c r="L371" s="328" t="str">
        <f t="shared" si="31"/>
        <v/>
      </c>
      <c r="M371" s="215"/>
      <c r="N371" s="25"/>
      <c r="P371" s="386" t="str">
        <f t="shared" si="33"/>
        <v/>
      </c>
      <c r="Q371" s="386" t="str">
        <f t="shared" si="34"/>
        <v/>
      </c>
      <c r="R371" s="386" t="str">
        <f t="shared" si="35"/>
        <v/>
      </c>
      <c r="S371" s="386" t="str">
        <f t="shared" si="36"/>
        <v/>
      </c>
    </row>
    <row r="372" spans="1:19" ht="16.5" customHeight="1" x14ac:dyDescent="0.35">
      <c r="A372" s="205" t="str">
        <f>IF(A368="Lun","Mar",IF(A368="Mar","Mer",IF(A368="Mer","Jeu",IF(A368="Jeu","Ven",IF(A368="Ven","Sam",IF(A368="Sam","Dim",IF(A368="Dim","Lun")))))))</f>
        <v>Sam</v>
      </c>
      <c r="B372" s="173">
        <f>B368+1</f>
        <v>44289</v>
      </c>
      <c r="C372" s="27"/>
      <c r="D372" s="312"/>
      <c r="E372" s="313"/>
      <c r="F372" s="284" t="s">
        <v>12</v>
      </c>
      <c r="G372" s="318"/>
      <c r="H372" s="211"/>
      <c r="I372" s="319"/>
      <c r="J372" s="211"/>
      <c r="K372" s="320"/>
      <c r="L372" s="321" t="str">
        <f t="shared" si="31"/>
        <v/>
      </c>
      <c r="M372" s="212"/>
      <c r="N372" s="120"/>
      <c r="P372" s="386" t="str">
        <f t="shared" si="33"/>
        <v/>
      </c>
      <c r="Q372" s="386" t="str">
        <f t="shared" si="34"/>
        <v/>
      </c>
      <c r="R372" s="386">
        <f t="shared" si="35"/>
        <v>0.24999999999999997</v>
      </c>
      <c r="S372" s="386">
        <f t="shared" si="36"/>
        <v>0.40625</v>
      </c>
    </row>
    <row r="373" spans="1:19" ht="16.5" customHeight="1" x14ac:dyDescent="0.35">
      <c r="A373" s="26"/>
      <c r="B373" s="67"/>
      <c r="C373" s="27"/>
      <c r="D373" s="292"/>
      <c r="E373" s="293"/>
      <c r="F373" s="294"/>
      <c r="G373" s="322"/>
      <c r="H373" s="29"/>
      <c r="I373" s="323"/>
      <c r="J373" s="29"/>
      <c r="K373" s="324"/>
      <c r="L373" s="35" t="str">
        <f t="shared" si="31"/>
        <v/>
      </c>
      <c r="M373" s="28"/>
      <c r="N373" s="25"/>
      <c r="P373" s="386" t="str">
        <f t="shared" si="33"/>
        <v/>
      </c>
      <c r="Q373" s="386" t="str">
        <f t="shared" si="34"/>
        <v/>
      </c>
      <c r="R373" s="386" t="str">
        <f t="shared" si="35"/>
        <v/>
      </c>
      <c r="S373" s="386" t="str">
        <f t="shared" si="36"/>
        <v/>
      </c>
    </row>
    <row r="374" spans="1:19" ht="16.5" customHeight="1" x14ac:dyDescent="0.35">
      <c r="A374" s="47"/>
      <c r="B374" s="101"/>
      <c r="C374" s="27"/>
      <c r="D374" s="292"/>
      <c r="E374" s="293"/>
      <c r="F374" s="294"/>
      <c r="G374" s="322"/>
      <c r="H374" s="29"/>
      <c r="I374" s="323"/>
      <c r="J374" s="29"/>
      <c r="K374" s="324"/>
      <c r="L374" s="35" t="str">
        <f t="shared" si="31"/>
        <v/>
      </c>
      <c r="M374" s="28"/>
      <c r="N374" s="25"/>
      <c r="P374" s="386" t="str">
        <f t="shared" si="33"/>
        <v/>
      </c>
      <c r="Q374" s="386" t="str">
        <f t="shared" si="34"/>
        <v/>
      </c>
      <c r="R374" s="386" t="str">
        <f t="shared" si="35"/>
        <v/>
      </c>
      <c r="S374" s="386" t="str">
        <f t="shared" si="36"/>
        <v/>
      </c>
    </row>
    <row r="375" spans="1:19" ht="16.5" customHeight="1" x14ac:dyDescent="0.35">
      <c r="A375" s="47"/>
      <c r="B375" s="101"/>
      <c r="C375" s="213"/>
      <c r="D375" s="292"/>
      <c r="E375" s="293"/>
      <c r="F375" s="294"/>
      <c r="G375" s="322"/>
      <c r="H375" s="29"/>
      <c r="I375" s="323"/>
      <c r="J375" s="29"/>
      <c r="K375" s="324"/>
      <c r="L375" s="35"/>
      <c r="M375" s="28"/>
      <c r="N375" s="25"/>
      <c r="P375" s="386" t="str">
        <f t="shared" si="33"/>
        <v/>
      </c>
      <c r="Q375" s="386" t="str">
        <f t="shared" si="34"/>
        <v/>
      </c>
      <c r="R375" s="386" t="str">
        <f t="shared" si="35"/>
        <v/>
      </c>
      <c r="S375" s="386" t="str">
        <f t="shared" si="36"/>
        <v/>
      </c>
    </row>
    <row r="376" spans="1:19" ht="16.5" customHeight="1" x14ac:dyDescent="0.35">
      <c r="A376" s="47"/>
      <c r="B376" s="101"/>
      <c r="C376" s="210"/>
      <c r="D376" s="292"/>
      <c r="E376" s="293"/>
      <c r="F376" s="294"/>
      <c r="G376" s="325"/>
      <c r="H376" s="214"/>
      <c r="I376" s="326"/>
      <c r="J376" s="214"/>
      <c r="K376" s="327"/>
      <c r="L376" s="328" t="str">
        <f t="shared" si="31"/>
        <v/>
      </c>
      <c r="M376" s="215"/>
      <c r="N376" s="25"/>
      <c r="P376" s="386" t="str">
        <f t="shared" si="33"/>
        <v/>
      </c>
      <c r="Q376" s="386" t="str">
        <f t="shared" si="34"/>
        <v/>
      </c>
      <c r="R376" s="386" t="str">
        <f t="shared" si="35"/>
        <v/>
      </c>
      <c r="S376" s="386" t="str">
        <f t="shared" si="36"/>
        <v/>
      </c>
    </row>
    <row r="377" spans="1:19" ht="16.5" customHeight="1" x14ac:dyDescent="0.35">
      <c r="A377" s="205" t="str">
        <f>IF(A372="Lun","Mar",IF(A372="Mar","Mer",IF(A372="Mer","Jeu",IF(A372="Jeu","Ven",IF(A372="Ven","Sam",IF(A372="Sam","Dim",IF(A372="Dim","Lun")))))))</f>
        <v>Dim</v>
      </c>
      <c r="B377" s="173">
        <f>B372+1</f>
        <v>44290</v>
      </c>
      <c r="C377" s="30"/>
      <c r="D377" s="312"/>
      <c r="E377" s="313"/>
      <c r="F377" s="284"/>
      <c r="G377" s="318"/>
      <c r="H377" s="211"/>
      <c r="I377" s="319"/>
      <c r="J377" s="211"/>
      <c r="K377" s="320"/>
      <c r="L377" s="321" t="str">
        <f t="shared" si="31"/>
        <v/>
      </c>
      <c r="M377" s="212"/>
      <c r="N377" s="120"/>
      <c r="P377" s="386" t="str">
        <f t="shared" si="33"/>
        <v/>
      </c>
      <c r="Q377" s="386" t="str">
        <f t="shared" si="34"/>
        <v/>
      </c>
      <c r="R377" s="386" t="str">
        <f t="shared" si="35"/>
        <v/>
      </c>
      <c r="S377" s="386" t="str">
        <f t="shared" si="36"/>
        <v/>
      </c>
    </row>
    <row r="378" spans="1:19" ht="16.5" customHeight="1" x14ac:dyDescent="0.35">
      <c r="A378" s="26"/>
      <c r="B378" s="67"/>
      <c r="C378" s="30"/>
      <c r="D378" s="292"/>
      <c r="E378" s="293"/>
      <c r="F378" s="294"/>
      <c r="G378" s="322"/>
      <c r="H378" s="29"/>
      <c r="I378" s="323"/>
      <c r="J378" s="29"/>
      <c r="K378" s="324"/>
      <c r="L378" s="35" t="str">
        <f t="shared" si="31"/>
        <v/>
      </c>
      <c r="M378" s="28"/>
      <c r="N378" s="25"/>
      <c r="P378" s="386" t="str">
        <f t="shared" si="33"/>
        <v/>
      </c>
      <c r="Q378" s="386" t="str">
        <f t="shared" si="34"/>
        <v/>
      </c>
      <c r="R378" s="386" t="str">
        <f t="shared" si="35"/>
        <v/>
      </c>
      <c r="S378" s="386" t="str">
        <f t="shared" si="36"/>
        <v/>
      </c>
    </row>
    <row r="379" spans="1:19" ht="16.5" customHeight="1" x14ac:dyDescent="0.35">
      <c r="A379" s="79"/>
      <c r="B379" s="102"/>
      <c r="C379" s="216"/>
      <c r="D379" s="292"/>
      <c r="E379" s="293"/>
      <c r="F379" s="294"/>
      <c r="G379" s="322"/>
      <c r="H379" s="29"/>
      <c r="I379" s="323"/>
      <c r="J379" s="29"/>
      <c r="K379" s="324"/>
      <c r="L379" s="35" t="str">
        <f t="shared" si="31"/>
        <v/>
      </c>
      <c r="M379" s="28"/>
      <c r="N379" s="25"/>
      <c r="P379" s="386" t="str">
        <f t="shared" si="33"/>
        <v/>
      </c>
      <c r="Q379" s="386" t="str">
        <f t="shared" si="34"/>
        <v/>
      </c>
      <c r="R379" s="386" t="str">
        <f t="shared" si="35"/>
        <v/>
      </c>
      <c r="S379" s="386" t="str">
        <f t="shared" si="36"/>
        <v/>
      </c>
    </row>
    <row r="380" spans="1:19" ht="16.5" customHeight="1" x14ac:dyDescent="0.35">
      <c r="A380" s="80"/>
      <c r="B380" s="105"/>
      <c r="C380" s="210"/>
      <c r="D380" s="309"/>
      <c r="E380" s="310"/>
      <c r="F380" s="317"/>
      <c r="G380" s="325"/>
      <c r="H380" s="214"/>
      <c r="I380" s="326"/>
      <c r="J380" s="214"/>
      <c r="K380" s="327"/>
      <c r="L380" s="328" t="str">
        <f t="shared" si="31"/>
        <v/>
      </c>
      <c r="M380" s="215"/>
      <c r="N380" s="200"/>
      <c r="P380" s="386" t="str">
        <f t="shared" si="33"/>
        <v/>
      </c>
      <c r="Q380" s="386" t="str">
        <f t="shared" si="34"/>
        <v/>
      </c>
      <c r="R380" s="386" t="str">
        <f t="shared" si="35"/>
        <v/>
      </c>
      <c r="S380" s="386" t="str">
        <f t="shared" si="36"/>
        <v/>
      </c>
    </row>
    <row r="381" spans="1:19" ht="16.5" customHeight="1" x14ac:dyDescent="0.35">
      <c r="A381" s="205" t="str">
        <f>IF(A377="Lun","Mar",IF(A377="Mar","Mer",IF(A377="Mer","Jeu",IF(A377="Jeu","Ven",IF(A377="Ven","Sam",IF(A377="Sam","Dim",IF(A377="Dim","Lun")))))))</f>
        <v>Lun</v>
      </c>
      <c r="B381" s="173">
        <f>B377+1</f>
        <v>44291</v>
      </c>
      <c r="C381" s="27"/>
      <c r="D381" s="312"/>
      <c r="E381" s="313"/>
      <c r="F381" s="284"/>
      <c r="G381" s="318"/>
      <c r="H381" s="211"/>
      <c r="I381" s="319"/>
      <c r="J381" s="211"/>
      <c r="K381" s="320"/>
      <c r="L381" s="321" t="str">
        <f t="shared" si="31"/>
        <v/>
      </c>
      <c r="M381" s="212"/>
      <c r="N381" s="139"/>
      <c r="P381" s="386" t="str">
        <f t="shared" si="33"/>
        <v/>
      </c>
      <c r="Q381" s="386" t="str">
        <f t="shared" si="34"/>
        <v/>
      </c>
      <c r="R381" s="386" t="str">
        <f t="shared" si="35"/>
        <v/>
      </c>
      <c r="S381" s="386" t="str">
        <f t="shared" si="36"/>
        <v/>
      </c>
    </row>
    <row r="382" spans="1:19" ht="16.5" customHeight="1" x14ac:dyDescent="0.35">
      <c r="A382" s="26"/>
      <c r="B382" s="67"/>
      <c r="C382" s="27"/>
      <c r="D382" s="292" t="s">
        <v>54</v>
      </c>
      <c r="E382" s="293"/>
      <c r="F382" s="294"/>
      <c r="G382" s="322"/>
      <c r="H382" s="29"/>
      <c r="I382" s="323"/>
      <c r="J382" s="29"/>
      <c r="K382" s="324"/>
      <c r="L382" s="35" t="str">
        <f t="shared" si="31"/>
        <v/>
      </c>
      <c r="M382" s="28"/>
      <c r="N382" s="140"/>
      <c r="P382" s="386">
        <f t="shared" si="33"/>
        <v>0.54166666666666663</v>
      </c>
      <c r="Q382" s="386">
        <f t="shared" si="34"/>
        <v>0.66666666666666663</v>
      </c>
      <c r="R382" s="386" t="str">
        <f t="shared" si="35"/>
        <v/>
      </c>
      <c r="S382" s="386" t="str">
        <f t="shared" si="36"/>
        <v/>
      </c>
    </row>
    <row r="383" spans="1:19" ht="16.5" customHeight="1" x14ac:dyDescent="0.35">
      <c r="A383" s="81"/>
      <c r="B383" s="106"/>
      <c r="C383" s="213"/>
      <c r="D383" s="292"/>
      <c r="E383" s="293"/>
      <c r="F383" s="294"/>
      <c r="G383" s="322"/>
      <c r="H383" s="29"/>
      <c r="I383" s="323"/>
      <c r="J383" s="29"/>
      <c r="K383" s="324"/>
      <c r="L383" s="35" t="str">
        <f t="shared" si="31"/>
        <v/>
      </c>
      <c r="M383" s="28"/>
      <c r="N383" s="140"/>
      <c r="P383" s="386" t="str">
        <f t="shared" si="33"/>
        <v/>
      </c>
      <c r="Q383" s="386" t="str">
        <f t="shared" si="34"/>
        <v/>
      </c>
      <c r="R383" s="386" t="str">
        <f t="shared" si="35"/>
        <v/>
      </c>
      <c r="S383" s="386" t="str">
        <f t="shared" si="36"/>
        <v/>
      </c>
    </row>
    <row r="384" spans="1:19" ht="16.5" customHeight="1" x14ac:dyDescent="0.35">
      <c r="A384" s="81"/>
      <c r="B384" s="106"/>
      <c r="C384" s="210"/>
      <c r="D384" s="292"/>
      <c r="E384" s="293"/>
      <c r="F384" s="294"/>
      <c r="G384" s="322"/>
      <c r="H384" s="29"/>
      <c r="I384" s="323"/>
      <c r="J384" s="29"/>
      <c r="K384" s="324"/>
      <c r="L384" s="35"/>
      <c r="M384" s="28"/>
      <c r="N384" s="140"/>
      <c r="P384" s="386" t="str">
        <f t="shared" si="33"/>
        <v/>
      </c>
      <c r="Q384" s="386" t="str">
        <f t="shared" si="34"/>
        <v/>
      </c>
      <c r="R384" s="386" t="str">
        <f t="shared" si="35"/>
        <v/>
      </c>
      <c r="S384" s="386" t="str">
        <f t="shared" si="36"/>
        <v/>
      </c>
    </row>
    <row r="385" spans="1:19" ht="16.5" customHeight="1" x14ac:dyDescent="0.35">
      <c r="A385" s="205" t="str">
        <f>IF(A381="Lun","Mar",IF(A381="Mar","Mer",IF(A381="Mer","Jeu",IF(A381="Jeu","Ven",IF(A381="Ven","Sam",IF(A381="Sam","Dim",IF(A381="Dim","Lun")))))))</f>
        <v>Mar</v>
      </c>
      <c r="B385" s="173">
        <f>B381+1</f>
        <v>44292</v>
      </c>
      <c r="C385" s="30"/>
      <c r="D385" s="312"/>
      <c r="E385" s="313"/>
      <c r="F385" s="284" t="s">
        <v>57</v>
      </c>
      <c r="G385" s="318"/>
      <c r="H385" s="211"/>
      <c r="I385" s="319"/>
      <c r="J385" s="211"/>
      <c r="K385" s="320"/>
      <c r="L385" s="321" t="str">
        <f t="shared" si="31"/>
        <v/>
      </c>
      <c r="M385" s="212"/>
      <c r="N385" s="139"/>
      <c r="P385" s="386" t="str">
        <f t="shared" si="33"/>
        <v/>
      </c>
      <c r="Q385" s="386" t="str">
        <f t="shared" si="34"/>
        <v/>
      </c>
      <c r="R385" s="386">
        <f t="shared" si="35"/>
        <v>0.45833333333333331</v>
      </c>
      <c r="S385" s="386">
        <f t="shared" si="36"/>
        <v>0.61458333333333326</v>
      </c>
    </row>
    <row r="386" spans="1:19" ht="16.5" customHeight="1" x14ac:dyDescent="0.35">
      <c r="A386" s="74"/>
      <c r="B386" s="101"/>
      <c r="C386" s="216"/>
      <c r="D386" s="306"/>
      <c r="E386" s="337"/>
      <c r="F386" s="294"/>
      <c r="G386" s="322"/>
      <c r="H386" s="29"/>
      <c r="I386" s="323"/>
      <c r="J386" s="29"/>
      <c r="K386" s="324"/>
      <c r="L386" s="35" t="str">
        <f t="shared" ref="L386:L446" si="37">IF(H386="","",J386-H386)</f>
        <v/>
      </c>
      <c r="M386" s="28"/>
      <c r="N386" s="141"/>
      <c r="P386" s="386" t="str">
        <f t="shared" si="33"/>
        <v/>
      </c>
      <c r="Q386" s="386" t="str">
        <f t="shared" si="34"/>
        <v/>
      </c>
      <c r="R386" s="386" t="str">
        <f t="shared" si="35"/>
        <v/>
      </c>
      <c r="S386" s="386" t="str">
        <f t="shared" si="36"/>
        <v/>
      </c>
    </row>
    <row r="387" spans="1:19" ht="16.5" customHeight="1" x14ac:dyDescent="0.35">
      <c r="A387" s="47"/>
      <c r="B387" s="101"/>
      <c r="C387" s="210"/>
      <c r="D387" s="292" t="s">
        <v>20</v>
      </c>
      <c r="E387" s="293"/>
      <c r="F387" s="294"/>
      <c r="G387" s="322"/>
      <c r="H387" s="29"/>
      <c r="I387" s="323"/>
      <c r="J387" s="29"/>
      <c r="K387" s="324"/>
      <c r="L387" s="35" t="str">
        <f t="shared" si="37"/>
        <v/>
      </c>
      <c r="M387" s="28"/>
      <c r="N387" s="141"/>
      <c r="P387" s="386">
        <f t="shared" si="33"/>
        <v>0.59375</v>
      </c>
      <c r="Q387" s="386">
        <f t="shared" si="34"/>
        <v>0.71875</v>
      </c>
      <c r="R387" s="386" t="str">
        <f t="shared" si="35"/>
        <v/>
      </c>
      <c r="S387" s="386" t="str">
        <f t="shared" si="36"/>
        <v/>
      </c>
    </row>
    <row r="388" spans="1:19" ht="16.5" customHeight="1" x14ac:dyDescent="0.35">
      <c r="A388" s="202"/>
      <c r="B388" s="204"/>
      <c r="C388" s="30"/>
      <c r="D388" s="309"/>
      <c r="E388" s="310"/>
      <c r="F388" s="317"/>
      <c r="G388" s="325"/>
      <c r="H388" s="214"/>
      <c r="I388" s="326"/>
      <c r="J388" s="214"/>
      <c r="K388" s="327"/>
      <c r="L388" s="328" t="str">
        <f t="shared" si="37"/>
        <v/>
      </c>
      <c r="M388" s="215"/>
      <c r="N388" s="229"/>
      <c r="P388" s="386" t="str">
        <f t="shared" ref="P388:P451" si="38">IF(D388="","",MOD(VALUE(LEFT(D388,2)&amp;":"&amp;RIGHT(D388,2))-IF(O388=1,1/24,0.75/24),1))</f>
        <v/>
      </c>
      <c r="Q388" s="386" t="str">
        <f t="shared" ref="Q388:Q451" si="39">IF(D388="","",MOD(VALUE(LEFT(D388,2)&amp;":"&amp;RIGHT(D388,2))+(2.25/24),1))</f>
        <v/>
      </c>
      <c r="R388" s="386" t="str">
        <f t="shared" ref="R388:R451" si="40">IF(F388="","",MOD(VALUE(LEFT(F388,2)&amp;":"&amp;RIGHT(F388,2))-(1.25/24),1))</f>
        <v/>
      </c>
      <c r="S388" s="386" t="str">
        <f t="shared" ref="S388:S451" si="41">IF(F388="","",MOD(VALUE(LEFT(F388,2)&amp;":"&amp;RIGHT(F388,2))+(2.5/24),1))</f>
        <v/>
      </c>
    </row>
    <row r="389" spans="1:19" ht="16.5" customHeight="1" x14ac:dyDescent="0.35">
      <c r="A389" s="205" t="str">
        <f>IF(A385="Lun","Mar",IF(A385="Mar","Mer",IF(A385="Mer","Jeu",IF(A385="Jeu","Ven",IF(A385="Ven","Sam",IF(A385="Sam","Dim",IF(A385="Dim","Lun")))))))</f>
        <v>Mer</v>
      </c>
      <c r="B389" s="173">
        <f>B385+1</f>
        <v>44293</v>
      </c>
      <c r="C389" s="30"/>
      <c r="D389" s="312"/>
      <c r="E389" s="313"/>
      <c r="F389" s="284" t="s">
        <v>32</v>
      </c>
      <c r="G389" s="318"/>
      <c r="H389" s="211"/>
      <c r="I389" s="319"/>
      <c r="J389" s="211"/>
      <c r="K389" s="320"/>
      <c r="L389" s="321" t="str">
        <f t="shared" si="37"/>
        <v/>
      </c>
      <c r="M389" s="212"/>
      <c r="N389" s="139"/>
      <c r="P389" s="386" t="str">
        <f t="shared" si="38"/>
        <v/>
      </c>
      <c r="Q389" s="386" t="str">
        <f t="shared" si="39"/>
        <v/>
      </c>
      <c r="R389" s="386">
        <f t="shared" si="40"/>
        <v>0.48958333333333331</v>
      </c>
      <c r="S389" s="386">
        <f t="shared" si="41"/>
        <v>0.64583333333333326</v>
      </c>
    </row>
    <row r="390" spans="1:19" ht="16.5" customHeight="1" x14ac:dyDescent="0.35">
      <c r="A390" s="74"/>
      <c r="B390" s="101"/>
      <c r="C390" s="216"/>
      <c r="D390" s="292"/>
      <c r="E390" s="293"/>
      <c r="F390" s="294"/>
      <c r="G390" s="322"/>
      <c r="H390" s="29"/>
      <c r="I390" s="323"/>
      <c r="J390" s="29"/>
      <c r="K390" s="324"/>
      <c r="L390" s="35" t="str">
        <f t="shared" si="37"/>
        <v/>
      </c>
      <c r="M390" s="28"/>
      <c r="N390" s="140"/>
      <c r="P390" s="386" t="str">
        <f t="shared" si="38"/>
        <v/>
      </c>
      <c r="Q390" s="386" t="str">
        <f t="shared" si="39"/>
        <v/>
      </c>
      <c r="R390" s="386" t="str">
        <f t="shared" si="40"/>
        <v/>
      </c>
      <c r="S390" s="386" t="str">
        <f t="shared" si="41"/>
        <v/>
      </c>
    </row>
    <row r="391" spans="1:19" ht="16.5" customHeight="1" x14ac:dyDescent="0.35">
      <c r="A391" s="47"/>
      <c r="B391" s="101"/>
      <c r="C391" s="210"/>
      <c r="D391" s="292" t="s">
        <v>49</v>
      </c>
      <c r="E391" s="336"/>
      <c r="F391" s="294"/>
      <c r="G391" s="322"/>
      <c r="H391" s="29"/>
      <c r="I391" s="323"/>
      <c r="J391" s="29"/>
      <c r="K391" s="324"/>
      <c r="L391" s="35" t="str">
        <f t="shared" si="37"/>
        <v/>
      </c>
      <c r="M391" s="28"/>
      <c r="N391" s="141"/>
      <c r="P391" s="386">
        <f t="shared" si="38"/>
        <v>0.64583333333333337</v>
      </c>
      <c r="Q391" s="386">
        <f t="shared" si="39"/>
        <v>0.77083333333333337</v>
      </c>
      <c r="R391" s="386" t="str">
        <f t="shared" si="40"/>
        <v/>
      </c>
      <c r="S391" s="386" t="str">
        <f t="shared" si="41"/>
        <v/>
      </c>
    </row>
    <row r="392" spans="1:19" ht="16.5" customHeight="1" x14ac:dyDescent="0.35">
      <c r="A392" s="47"/>
      <c r="B392" s="101"/>
      <c r="C392" s="30"/>
      <c r="D392" s="292"/>
      <c r="E392" s="310"/>
      <c r="F392" s="294"/>
      <c r="G392" s="325"/>
      <c r="H392" s="214"/>
      <c r="I392" s="326"/>
      <c r="J392" s="214"/>
      <c r="K392" s="327"/>
      <c r="L392" s="328" t="str">
        <f t="shared" si="37"/>
        <v/>
      </c>
      <c r="M392" s="215"/>
      <c r="N392" s="140"/>
      <c r="P392" s="386" t="str">
        <f t="shared" si="38"/>
        <v/>
      </c>
      <c r="Q392" s="386" t="str">
        <f t="shared" si="39"/>
        <v/>
      </c>
      <c r="R392" s="386" t="str">
        <f t="shared" si="40"/>
        <v/>
      </c>
      <c r="S392" s="386" t="str">
        <f t="shared" si="41"/>
        <v/>
      </c>
    </row>
    <row r="393" spans="1:19" ht="16.5" customHeight="1" x14ac:dyDescent="0.35">
      <c r="A393" s="205" t="str">
        <f>IF(A389="Lun","Mar",IF(A389="Mar","Mer",IF(A389="Mer","Jeu",IF(A389="Jeu","Ven",IF(A389="Ven","Sam",IF(A389="Sam","Dim",IF(A389="Dim","Lun")))))))</f>
        <v>Jeu</v>
      </c>
      <c r="B393" s="173">
        <f>B389+1</f>
        <v>44294</v>
      </c>
      <c r="C393" s="30"/>
      <c r="D393" s="312"/>
      <c r="E393" s="313"/>
      <c r="F393" s="284" t="s">
        <v>51</v>
      </c>
      <c r="G393" s="318"/>
      <c r="H393" s="211"/>
      <c r="I393" s="319"/>
      <c r="J393" s="211"/>
      <c r="K393" s="320"/>
      <c r="L393" s="321" t="str">
        <f t="shared" si="37"/>
        <v/>
      </c>
      <c r="M393" s="212"/>
      <c r="N393" s="139"/>
      <c r="P393" s="386" t="str">
        <f t="shared" si="38"/>
        <v/>
      </c>
      <c r="Q393" s="386" t="str">
        <f t="shared" si="39"/>
        <v/>
      </c>
      <c r="R393" s="386">
        <f t="shared" si="40"/>
        <v>0.13541666666666666</v>
      </c>
      <c r="S393" s="386">
        <f t="shared" si="41"/>
        <v>0.29166666666666669</v>
      </c>
    </row>
    <row r="394" spans="1:19" ht="16.5" customHeight="1" x14ac:dyDescent="0.35">
      <c r="A394" s="47"/>
      <c r="B394" s="70"/>
      <c r="C394" s="216"/>
      <c r="D394" s="292"/>
      <c r="E394" s="293"/>
      <c r="F394" s="294"/>
      <c r="G394" s="322"/>
      <c r="H394" s="29"/>
      <c r="I394" s="323"/>
      <c r="J394" s="29"/>
      <c r="K394" s="324"/>
      <c r="L394" s="35" t="str">
        <f t="shared" si="37"/>
        <v/>
      </c>
      <c r="M394" s="28"/>
      <c r="N394" s="140"/>
      <c r="P394" s="386" t="str">
        <f t="shared" si="38"/>
        <v/>
      </c>
      <c r="Q394" s="386" t="str">
        <f t="shared" si="39"/>
        <v/>
      </c>
      <c r="R394" s="386" t="str">
        <f t="shared" si="40"/>
        <v/>
      </c>
      <c r="S394" s="386" t="str">
        <f t="shared" si="41"/>
        <v/>
      </c>
    </row>
    <row r="395" spans="1:19" ht="16.5" customHeight="1" x14ac:dyDescent="0.35">
      <c r="A395" s="47"/>
      <c r="B395" s="70"/>
      <c r="C395" s="210"/>
      <c r="D395" s="292" t="s">
        <v>65</v>
      </c>
      <c r="E395" s="293"/>
      <c r="F395" s="294" t="s">
        <v>13</v>
      </c>
      <c r="G395" s="322"/>
      <c r="H395" s="29"/>
      <c r="I395" s="323"/>
      <c r="J395" s="29"/>
      <c r="K395" s="324"/>
      <c r="L395" s="35" t="str">
        <f t="shared" si="37"/>
        <v/>
      </c>
      <c r="M395" s="28"/>
      <c r="N395" s="140"/>
      <c r="P395" s="386">
        <f t="shared" si="38"/>
        <v>0.53125</v>
      </c>
      <c r="Q395" s="386">
        <f t="shared" si="39"/>
        <v>0.65625</v>
      </c>
      <c r="R395" s="386">
        <f t="shared" si="40"/>
        <v>0.63541666666666663</v>
      </c>
      <c r="S395" s="386">
        <f t="shared" si="41"/>
        <v>0.79166666666666663</v>
      </c>
    </row>
    <row r="396" spans="1:19" ht="16.5" customHeight="1" x14ac:dyDescent="0.35">
      <c r="A396" s="47"/>
      <c r="B396" s="70"/>
      <c r="C396" s="27"/>
      <c r="D396" s="292"/>
      <c r="E396" s="293"/>
      <c r="F396" s="294"/>
      <c r="G396" s="325"/>
      <c r="H396" s="214"/>
      <c r="I396" s="326"/>
      <c r="J396" s="214"/>
      <c r="K396" s="327"/>
      <c r="L396" s="328" t="str">
        <f t="shared" si="37"/>
        <v/>
      </c>
      <c r="M396" s="215"/>
      <c r="N396" s="141"/>
      <c r="P396" s="386" t="str">
        <f t="shared" si="38"/>
        <v/>
      </c>
      <c r="Q396" s="386" t="str">
        <f t="shared" si="39"/>
        <v/>
      </c>
      <c r="R396" s="386" t="str">
        <f t="shared" si="40"/>
        <v/>
      </c>
      <c r="S396" s="386" t="str">
        <f t="shared" si="41"/>
        <v/>
      </c>
    </row>
    <row r="397" spans="1:19" ht="16.5" customHeight="1" x14ac:dyDescent="0.35">
      <c r="A397" s="205" t="str">
        <f>IF(A393="Lun","Mar",IF(A393="Mar","Mer",IF(A393="Mer","Jeu",IF(A393="Jeu","Ven",IF(A393="Ven","Sam",IF(A393="Sam","Dim",IF(A393="Dim","Lun")))))))</f>
        <v>Ven</v>
      </c>
      <c r="B397" s="173">
        <f>B393+1</f>
        <v>44295</v>
      </c>
      <c r="C397" s="27"/>
      <c r="D397" s="312" t="s">
        <v>66</v>
      </c>
      <c r="E397" s="313"/>
      <c r="F397" s="284" t="s">
        <v>33</v>
      </c>
      <c r="G397" s="318"/>
      <c r="H397" s="211"/>
      <c r="I397" s="319"/>
      <c r="J397" s="211"/>
      <c r="K397" s="320"/>
      <c r="L397" s="321" t="str">
        <f t="shared" si="37"/>
        <v/>
      </c>
      <c r="M397" s="212"/>
      <c r="N397" s="139"/>
      <c r="P397" s="386">
        <f t="shared" si="38"/>
        <v>7.2916666666666671E-2</v>
      </c>
      <c r="Q397" s="386">
        <f t="shared" si="39"/>
        <v>0.19791666666666669</v>
      </c>
      <c r="R397" s="386">
        <f t="shared" si="40"/>
        <v>0.17708333333333331</v>
      </c>
      <c r="S397" s="386">
        <f t="shared" si="41"/>
        <v>0.33333333333333331</v>
      </c>
    </row>
    <row r="398" spans="1:19" ht="16.5" customHeight="1" x14ac:dyDescent="0.35">
      <c r="A398" s="74"/>
      <c r="B398" s="70"/>
      <c r="C398" s="213"/>
      <c r="D398" s="292"/>
      <c r="E398" s="293"/>
      <c r="F398" s="294"/>
      <c r="G398" s="322"/>
      <c r="H398" s="29"/>
      <c r="I398" s="323"/>
      <c r="J398" s="29"/>
      <c r="K398" s="324"/>
      <c r="L398" s="35" t="str">
        <f t="shared" si="37"/>
        <v/>
      </c>
      <c r="M398" s="28"/>
      <c r="N398" s="140"/>
      <c r="P398" s="386" t="str">
        <f t="shared" si="38"/>
        <v/>
      </c>
      <c r="Q398" s="386" t="str">
        <f t="shared" si="39"/>
        <v/>
      </c>
      <c r="R398" s="386" t="str">
        <f t="shared" si="40"/>
        <v/>
      </c>
      <c r="S398" s="386" t="str">
        <f t="shared" si="41"/>
        <v/>
      </c>
    </row>
    <row r="399" spans="1:19" ht="16.5" customHeight="1" x14ac:dyDescent="0.35">
      <c r="A399" s="74"/>
      <c r="B399" s="70"/>
      <c r="C399" s="210"/>
      <c r="D399" s="292"/>
      <c r="E399" s="293"/>
      <c r="F399" s="294"/>
      <c r="G399" s="322"/>
      <c r="H399" s="29"/>
      <c r="I399" s="323"/>
      <c r="J399" s="29"/>
      <c r="K399" s="324"/>
      <c r="L399" s="35" t="str">
        <f t="shared" si="37"/>
        <v/>
      </c>
      <c r="M399" s="28"/>
      <c r="N399" s="140"/>
      <c r="P399" s="386" t="str">
        <f t="shared" si="38"/>
        <v/>
      </c>
      <c r="Q399" s="386" t="str">
        <f t="shared" si="39"/>
        <v/>
      </c>
      <c r="R399" s="386" t="str">
        <f t="shared" si="40"/>
        <v/>
      </c>
      <c r="S399" s="386" t="str">
        <f t="shared" si="41"/>
        <v/>
      </c>
    </row>
    <row r="400" spans="1:19" ht="16.5" customHeight="1" x14ac:dyDescent="0.35">
      <c r="A400" s="47"/>
      <c r="B400" s="70"/>
      <c r="C400" s="27"/>
      <c r="D400" s="292" t="s">
        <v>31</v>
      </c>
      <c r="E400" s="293"/>
      <c r="F400" s="294"/>
      <c r="G400" s="322"/>
      <c r="H400" s="29"/>
      <c r="I400" s="323"/>
      <c r="J400" s="29"/>
      <c r="K400" s="324"/>
      <c r="L400" s="35"/>
      <c r="M400" s="28"/>
      <c r="N400" s="141"/>
      <c r="P400" s="386">
        <f t="shared" si="38"/>
        <v>0.57291666666666663</v>
      </c>
      <c r="Q400" s="386">
        <f t="shared" si="39"/>
        <v>0.69791666666666663</v>
      </c>
      <c r="R400" s="386" t="str">
        <f t="shared" si="40"/>
        <v/>
      </c>
      <c r="S400" s="386" t="str">
        <f t="shared" si="41"/>
        <v/>
      </c>
    </row>
    <row r="401" spans="1:19" ht="16.5" customHeight="1" x14ac:dyDescent="0.35">
      <c r="A401" s="205" t="str">
        <f>IF(A397="Lun","Mar",IF(A397="Mar","Mer",IF(A397="Mer","Jeu",IF(A397="Jeu","Ven",IF(A397="Ven","Sam",IF(A397="Sam","Dim",IF(A397="Dim","Lun")))))))</f>
        <v>Sam</v>
      </c>
      <c r="B401" s="173">
        <f>B397+1</f>
        <v>44296</v>
      </c>
      <c r="C401" s="213"/>
      <c r="D401" s="312"/>
      <c r="E401" s="313"/>
      <c r="F401" s="284" t="s">
        <v>22</v>
      </c>
      <c r="G401" s="318"/>
      <c r="H401" s="211"/>
      <c r="I401" s="319"/>
      <c r="J401" s="211"/>
      <c r="K401" s="320"/>
      <c r="L401" s="321" t="str">
        <f t="shared" si="37"/>
        <v/>
      </c>
      <c r="M401" s="212"/>
      <c r="N401" s="139"/>
      <c r="P401" s="386" t="str">
        <f t="shared" si="38"/>
        <v/>
      </c>
      <c r="Q401" s="386" t="str">
        <f t="shared" si="39"/>
        <v/>
      </c>
      <c r="R401" s="386">
        <f t="shared" si="40"/>
        <v>0.1875</v>
      </c>
      <c r="S401" s="386">
        <f t="shared" si="41"/>
        <v>0.34375</v>
      </c>
    </row>
    <row r="402" spans="1:19" ht="16.5" customHeight="1" x14ac:dyDescent="0.35">
      <c r="A402" s="47"/>
      <c r="B402" s="101"/>
      <c r="C402" s="210"/>
      <c r="D402" s="292"/>
      <c r="E402" s="293"/>
      <c r="F402" s="294"/>
      <c r="G402" s="322"/>
      <c r="H402" s="29"/>
      <c r="I402" s="323"/>
      <c r="J402" s="29"/>
      <c r="K402" s="324"/>
      <c r="L402" s="35" t="str">
        <f t="shared" si="37"/>
        <v/>
      </c>
      <c r="M402" s="28"/>
      <c r="N402" s="140"/>
      <c r="P402" s="386" t="str">
        <f t="shared" si="38"/>
        <v/>
      </c>
      <c r="Q402" s="386" t="str">
        <f t="shared" si="39"/>
        <v/>
      </c>
      <c r="R402" s="386" t="str">
        <f t="shared" si="40"/>
        <v/>
      </c>
      <c r="S402" s="386" t="str">
        <f t="shared" si="41"/>
        <v/>
      </c>
    </row>
    <row r="403" spans="1:19" ht="16.5" customHeight="1" x14ac:dyDescent="0.35">
      <c r="A403" s="47"/>
      <c r="B403" s="101"/>
      <c r="C403" s="30"/>
      <c r="D403" s="292"/>
      <c r="E403" s="293"/>
      <c r="F403" s="294"/>
      <c r="G403" s="322"/>
      <c r="H403" s="29"/>
      <c r="I403" s="323"/>
      <c r="J403" s="29"/>
      <c r="K403" s="324"/>
      <c r="L403" s="35" t="str">
        <f t="shared" si="37"/>
        <v/>
      </c>
      <c r="M403" s="28"/>
      <c r="N403" s="140"/>
      <c r="P403" s="386" t="str">
        <f t="shared" si="38"/>
        <v/>
      </c>
      <c r="Q403" s="386" t="str">
        <f t="shared" si="39"/>
        <v/>
      </c>
      <c r="R403" s="386" t="str">
        <f t="shared" si="40"/>
        <v/>
      </c>
      <c r="S403" s="386" t="str">
        <f t="shared" si="41"/>
        <v/>
      </c>
    </row>
    <row r="404" spans="1:19" ht="16.5" customHeight="1" x14ac:dyDescent="0.35">
      <c r="A404" s="47"/>
      <c r="B404" s="101"/>
      <c r="C404" s="30"/>
      <c r="D404" s="292"/>
      <c r="E404" s="293"/>
      <c r="F404" s="294"/>
      <c r="G404" s="322"/>
      <c r="H404" s="29"/>
      <c r="I404" s="323"/>
      <c r="J404" s="29"/>
      <c r="K404" s="324"/>
      <c r="L404" s="35"/>
      <c r="M404" s="28"/>
      <c r="N404" s="140"/>
      <c r="P404" s="386" t="str">
        <f t="shared" si="38"/>
        <v/>
      </c>
      <c r="Q404" s="386" t="str">
        <f t="shared" si="39"/>
        <v/>
      </c>
      <c r="R404" s="386" t="str">
        <f t="shared" si="40"/>
        <v/>
      </c>
      <c r="S404" s="386" t="str">
        <f t="shared" si="41"/>
        <v/>
      </c>
    </row>
    <row r="405" spans="1:19" ht="16.5" customHeight="1" x14ac:dyDescent="0.35">
      <c r="A405" s="205" t="str">
        <f>IF(A401="Lun","Mar",IF(A401="Mar","Mer",IF(A401="Mer","Jeu",IF(A401="Jeu","Ven",IF(A401="Ven","Sam",IF(A401="Sam","Dim",IF(A401="Dim","Lun")))))))</f>
        <v>Dim</v>
      </c>
      <c r="B405" s="173">
        <f>B401+1</f>
        <v>44297</v>
      </c>
      <c r="C405" s="210"/>
      <c r="D405" s="312"/>
      <c r="E405" s="313"/>
      <c r="F405" s="284"/>
      <c r="G405" s="318"/>
      <c r="H405" s="211"/>
      <c r="I405" s="319"/>
      <c r="J405" s="211"/>
      <c r="K405" s="320"/>
      <c r="L405" s="321" t="str">
        <f t="shared" si="37"/>
        <v/>
      </c>
      <c r="M405" s="212"/>
      <c r="N405" s="142"/>
      <c r="P405" s="386" t="str">
        <f t="shared" si="38"/>
        <v/>
      </c>
      <c r="Q405" s="386" t="str">
        <f t="shared" si="39"/>
        <v/>
      </c>
      <c r="R405" s="386" t="str">
        <f t="shared" si="40"/>
        <v/>
      </c>
      <c r="S405" s="386" t="str">
        <f t="shared" si="41"/>
        <v/>
      </c>
    </row>
    <row r="406" spans="1:19" ht="16.5" customHeight="1" x14ac:dyDescent="0.35">
      <c r="A406" s="79"/>
      <c r="B406" s="102"/>
      <c r="C406" s="27"/>
      <c r="D406" s="292"/>
      <c r="E406" s="293"/>
      <c r="F406" s="294"/>
      <c r="G406" s="322"/>
      <c r="H406" s="29"/>
      <c r="I406" s="323"/>
      <c r="J406" s="29"/>
      <c r="K406" s="324"/>
      <c r="L406" s="35" t="str">
        <f t="shared" si="37"/>
        <v/>
      </c>
      <c r="M406" s="28"/>
      <c r="N406" s="140"/>
      <c r="P406" s="386" t="str">
        <f t="shared" si="38"/>
        <v/>
      </c>
      <c r="Q406" s="386" t="str">
        <f t="shared" si="39"/>
        <v/>
      </c>
      <c r="R406" s="386" t="str">
        <f t="shared" si="40"/>
        <v/>
      </c>
      <c r="S406" s="386" t="str">
        <f t="shared" si="41"/>
        <v/>
      </c>
    </row>
    <row r="407" spans="1:19" ht="16.5" customHeight="1" x14ac:dyDescent="0.35">
      <c r="A407" s="79"/>
      <c r="B407" s="102"/>
      <c r="C407" s="27"/>
      <c r="D407" s="292"/>
      <c r="E407" s="293"/>
      <c r="F407" s="294"/>
      <c r="G407" s="322"/>
      <c r="H407" s="29"/>
      <c r="I407" s="323"/>
      <c r="J407" s="29"/>
      <c r="K407" s="324"/>
      <c r="L407" s="35" t="str">
        <f t="shared" si="37"/>
        <v/>
      </c>
      <c r="M407" s="28"/>
      <c r="N407" s="140"/>
      <c r="P407" s="386" t="str">
        <f t="shared" si="38"/>
        <v/>
      </c>
      <c r="Q407" s="386" t="str">
        <f t="shared" si="39"/>
        <v/>
      </c>
      <c r="R407" s="386" t="str">
        <f t="shared" si="40"/>
        <v/>
      </c>
      <c r="S407" s="386" t="str">
        <f t="shared" si="41"/>
        <v/>
      </c>
    </row>
    <row r="408" spans="1:19" ht="16.5" customHeight="1" x14ac:dyDescent="0.35">
      <c r="A408" s="79"/>
      <c r="B408" s="102"/>
      <c r="C408" s="27"/>
      <c r="D408" s="292"/>
      <c r="E408" s="293"/>
      <c r="F408" s="294"/>
      <c r="G408" s="322"/>
      <c r="H408" s="29"/>
      <c r="I408" s="323"/>
      <c r="J408" s="29"/>
      <c r="K408" s="324"/>
      <c r="L408" s="35" t="str">
        <f t="shared" si="37"/>
        <v/>
      </c>
      <c r="M408" s="28"/>
      <c r="N408" s="140"/>
      <c r="P408" s="386" t="str">
        <f t="shared" si="38"/>
        <v/>
      </c>
      <c r="Q408" s="386" t="str">
        <f t="shared" si="39"/>
        <v/>
      </c>
      <c r="R408" s="386" t="str">
        <f t="shared" si="40"/>
        <v/>
      </c>
      <c r="S408" s="386" t="str">
        <f t="shared" si="41"/>
        <v/>
      </c>
    </row>
    <row r="409" spans="1:19" ht="16.5" customHeight="1" x14ac:dyDescent="0.35">
      <c r="A409" s="80"/>
      <c r="B409" s="105"/>
      <c r="C409" s="213"/>
      <c r="D409" s="292"/>
      <c r="E409" s="293"/>
      <c r="F409" s="294"/>
      <c r="G409" s="325"/>
      <c r="H409" s="214"/>
      <c r="I409" s="326"/>
      <c r="J409" s="214"/>
      <c r="K409" s="327"/>
      <c r="L409" s="328" t="str">
        <f t="shared" si="37"/>
        <v/>
      </c>
      <c r="M409" s="215"/>
      <c r="N409" s="140"/>
      <c r="P409" s="386" t="str">
        <f t="shared" si="38"/>
        <v/>
      </c>
      <c r="Q409" s="386" t="str">
        <f t="shared" si="39"/>
        <v/>
      </c>
      <c r="R409" s="386" t="str">
        <f t="shared" si="40"/>
        <v/>
      </c>
      <c r="S409" s="386" t="str">
        <f t="shared" si="41"/>
        <v/>
      </c>
    </row>
    <row r="410" spans="1:19" ht="16.5" customHeight="1" x14ac:dyDescent="0.35">
      <c r="A410" s="205" t="str">
        <f>IF(A405="Lun","Mar",IF(A405="Mar","Mer",IF(A405="Mer","Jeu",IF(A405="Jeu","Ven",IF(A405="Ven","Sam",IF(A405="Sam","Dim",IF(A405="Dim","Lun")))))))</f>
        <v>Lun</v>
      </c>
      <c r="B410" s="173">
        <f>B405+1</f>
        <v>44298</v>
      </c>
      <c r="C410" s="210"/>
      <c r="D410" s="338"/>
      <c r="E410" s="313"/>
      <c r="F410" s="284"/>
      <c r="G410" s="318"/>
      <c r="H410" s="211"/>
      <c r="I410" s="319"/>
      <c r="J410" s="211"/>
      <c r="K410" s="320"/>
      <c r="L410" s="321" t="str">
        <f t="shared" si="37"/>
        <v/>
      </c>
      <c r="M410" s="212"/>
      <c r="N410" s="139"/>
      <c r="P410" s="386" t="str">
        <f t="shared" si="38"/>
        <v/>
      </c>
      <c r="Q410" s="386" t="str">
        <f t="shared" si="39"/>
        <v/>
      </c>
      <c r="R410" s="386" t="str">
        <f t="shared" si="40"/>
        <v/>
      </c>
      <c r="S410" s="386" t="str">
        <f t="shared" si="41"/>
        <v/>
      </c>
    </row>
    <row r="411" spans="1:19" ht="16.5" customHeight="1" x14ac:dyDescent="0.35">
      <c r="A411" s="47"/>
      <c r="B411" s="101"/>
      <c r="C411" s="30"/>
      <c r="D411" s="292"/>
      <c r="E411" s="293"/>
      <c r="F411" s="339"/>
      <c r="G411" s="322"/>
      <c r="H411" s="29"/>
      <c r="I411" s="323"/>
      <c r="J411" s="29"/>
      <c r="K411" s="324"/>
      <c r="L411" s="35" t="str">
        <f t="shared" si="37"/>
        <v/>
      </c>
      <c r="M411" s="28"/>
      <c r="N411" s="141"/>
      <c r="P411" s="386" t="str">
        <f t="shared" si="38"/>
        <v/>
      </c>
      <c r="Q411" s="386" t="str">
        <f t="shared" si="39"/>
        <v/>
      </c>
      <c r="R411" s="386" t="str">
        <f t="shared" si="40"/>
        <v/>
      </c>
      <c r="S411" s="386" t="str">
        <f t="shared" si="41"/>
        <v/>
      </c>
    </row>
    <row r="412" spans="1:19" ht="16.5" customHeight="1" x14ac:dyDescent="0.35">
      <c r="A412" s="47"/>
      <c r="B412" s="101"/>
      <c r="C412" s="30"/>
      <c r="D412" s="292" t="s">
        <v>53</v>
      </c>
      <c r="E412" s="293"/>
      <c r="F412" s="294"/>
      <c r="G412" s="322"/>
      <c r="H412" s="29"/>
      <c r="I412" s="323"/>
      <c r="J412" s="29"/>
      <c r="K412" s="324"/>
      <c r="L412" s="35" t="str">
        <f t="shared" si="37"/>
        <v/>
      </c>
      <c r="M412" s="28"/>
      <c r="N412" s="140"/>
      <c r="P412" s="386">
        <f t="shared" si="38"/>
        <v>0.61458333333333337</v>
      </c>
      <c r="Q412" s="386">
        <f t="shared" si="39"/>
        <v>0.73958333333333337</v>
      </c>
      <c r="R412" s="386" t="str">
        <f t="shared" si="40"/>
        <v/>
      </c>
      <c r="S412" s="386" t="str">
        <f t="shared" si="41"/>
        <v/>
      </c>
    </row>
    <row r="413" spans="1:19" ht="16.5" customHeight="1" x14ac:dyDescent="0.35">
      <c r="A413" s="47"/>
      <c r="B413" s="101"/>
      <c r="C413" s="30"/>
      <c r="D413" s="292"/>
      <c r="E413" s="293"/>
      <c r="F413" s="294"/>
      <c r="G413" s="322"/>
      <c r="H413" s="29"/>
      <c r="I413" s="323"/>
      <c r="J413" s="29"/>
      <c r="K413" s="324"/>
      <c r="L413" s="35" t="str">
        <f t="shared" si="37"/>
        <v/>
      </c>
      <c r="M413" s="28"/>
      <c r="N413" s="229"/>
      <c r="P413" s="386" t="str">
        <f t="shared" si="38"/>
        <v/>
      </c>
      <c r="Q413" s="386" t="str">
        <f t="shared" si="39"/>
        <v/>
      </c>
      <c r="R413" s="386" t="str">
        <f t="shared" si="40"/>
        <v/>
      </c>
      <c r="S413" s="386" t="str">
        <f t="shared" si="41"/>
        <v/>
      </c>
    </row>
    <row r="414" spans="1:19" ht="16.5" customHeight="1" x14ac:dyDescent="0.35">
      <c r="A414" s="205" t="str">
        <f>IF(A410="Lun","Mar",IF(A410="Mar","Mer",IF(A410="Mer","Jeu",IF(A410="Jeu","Ven",IF(A410="Ven","Sam",IF(A410="Sam","Dim",IF(A410="Dim","Lun")))))))</f>
        <v>Mar</v>
      </c>
      <c r="B414" s="173">
        <f>B410+1</f>
        <v>44299</v>
      </c>
      <c r="C414" s="216"/>
      <c r="D414" s="312"/>
      <c r="E414" s="313"/>
      <c r="F414" s="284" t="s">
        <v>12</v>
      </c>
      <c r="G414" s="318"/>
      <c r="H414" s="211"/>
      <c r="I414" s="319"/>
      <c r="J414" s="211"/>
      <c r="K414" s="320"/>
      <c r="L414" s="321" t="str">
        <f t="shared" si="37"/>
        <v/>
      </c>
      <c r="M414" s="212"/>
      <c r="N414" s="139"/>
      <c r="P414" s="386" t="str">
        <f t="shared" si="38"/>
        <v/>
      </c>
      <c r="Q414" s="386" t="str">
        <f t="shared" si="39"/>
        <v/>
      </c>
      <c r="R414" s="386">
        <f t="shared" si="40"/>
        <v>0.24999999999999997</v>
      </c>
      <c r="S414" s="386">
        <f t="shared" si="41"/>
        <v>0.40625</v>
      </c>
    </row>
    <row r="415" spans="1:19" ht="16.5" customHeight="1" x14ac:dyDescent="0.35">
      <c r="A415" s="72"/>
      <c r="B415" s="101"/>
      <c r="C415" s="210"/>
      <c r="D415" s="292"/>
      <c r="E415" s="293"/>
      <c r="F415" s="294"/>
      <c r="G415" s="322"/>
      <c r="H415" s="29"/>
      <c r="I415" s="323"/>
      <c r="J415" s="29"/>
      <c r="K415" s="324"/>
      <c r="L415" s="35" t="str">
        <f t="shared" si="37"/>
        <v/>
      </c>
      <c r="M415" s="28"/>
      <c r="N415" s="141"/>
      <c r="P415" s="386" t="str">
        <f t="shared" si="38"/>
        <v/>
      </c>
      <c r="Q415" s="386" t="str">
        <f t="shared" si="39"/>
        <v/>
      </c>
      <c r="R415" s="386" t="str">
        <f t="shared" si="40"/>
        <v/>
      </c>
      <c r="S415" s="386" t="str">
        <f t="shared" si="41"/>
        <v/>
      </c>
    </row>
    <row r="416" spans="1:19" ht="16.5" customHeight="1" x14ac:dyDescent="0.35">
      <c r="A416" s="47"/>
      <c r="B416" s="101"/>
      <c r="C416" s="30"/>
      <c r="D416" s="292" t="s">
        <v>25</v>
      </c>
      <c r="E416" s="293"/>
      <c r="F416" s="294"/>
      <c r="G416" s="322"/>
      <c r="H416" s="29"/>
      <c r="I416" s="323"/>
      <c r="J416" s="29"/>
      <c r="K416" s="324"/>
      <c r="L416" s="35" t="str">
        <f t="shared" si="37"/>
        <v/>
      </c>
      <c r="M416" s="28"/>
      <c r="N416" s="140"/>
      <c r="P416" s="386">
        <f t="shared" si="38"/>
        <v>0.63541666666666663</v>
      </c>
      <c r="Q416" s="386">
        <f t="shared" si="39"/>
        <v>0.76041666666666663</v>
      </c>
      <c r="R416" s="386" t="str">
        <f t="shared" si="40"/>
        <v/>
      </c>
      <c r="S416" s="386" t="str">
        <f t="shared" si="41"/>
        <v/>
      </c>
    </row>
    <row r="417" spans="1:19" ht="16.5" customHeight="1" x14ac:dyDescent="0.35">
      <c r="A417" s="47"/>
      <c r="B417" s="101"/>
      <c r="C417" s="30"/>
      <c r="D417" s="292"/>
      <c r="E417" s="293"/>
      <c r="F417" s="294"/>
      <c r="G417" s="325"/>
      <c r="H417" s="214"/>
      <c r="I417" s="326"/>
      <c r="J417" s="214"/>
      <c r="K417" s="327"/>
      <c r="L417" s="328" t="str">
        <f t="shared" si="37"/>
        <v/>
      </c>
      <c r="M417" s="215"/>
      <c r="N417" s="140"/>
      <c r="P417" s="386" t="str">
        <f t="shared" si="38"/>
        <v/>
      </c>
      <c r="Q417" s="386" t="str">
        <f t="shared" si="39"/>
        <v/>
      </c>
      <c r="R417" s="386" t="str">
        <f t="shared" si="40"/>
        <v/>
      </c>
      <c r="S417" s="386" t="str">
        <f t="shared" si="41"/>
        <v/>
      </c>
    </row>
    <row r="418" spans="1:19" ht="16.5" customHeight="1" x14ac:dyDescent="0.35">
      <c r="A418" s="205" t="str">
        <f>IF(A414="Lun","Mar",IF(A414="Mar","Mer",IF(A414="Mer","Jeu",IF(A414="Jeu","Ven",IF(A414="Ven","Sam",IF(A414="Sam","Dim",IF(A414="Dim","Lun")))))))</f>
        <v>Mer</v>
      </c>
      <c r="B418" s="173">
        <f>B414+1</f>
        <v>44300</v>
      </c>
      <c r="C418" s="216"/>
      <c r="D418" s="312"/>
      <c r="E418" s="313"/>
      <c r="F418" s="284" t="s">
        <v>12</v>
      </c>
      <c r="G418" s="318"/>
      <c r="H418" s="211"/>
      <c r="I418" s="319"/>
      <c r="J418" s="211"/>
      <c r="K418" s="320"/>
      <c r="L418" s="321" t="str">
        <f t="shared" si="37"/>
        <v/>
      </c>
      <c r="M418" s="212"/>
      <c r="N418" s="139"/>
      <c r="P418" s="386" t="str">
        <f t="shared" si="38"/>
        <v/>
      </c>
      <c r="Q418" s="386" t="str">
        <f t="shared" si="39"/>
        <v/>
      </c>
      <c r="R418" s="386">
        <f t="shared" si="40"/>
        <v>0.24999999999999997</v>
      </c>
      <c r="S418" s="386">
        <f t="shared" si="41"/>
        <v>0.40625</v>
      </c>
    </row>
    <row r="419" spans="1:19" ht="16.5" customHeight="1" x14ac:dyDescent="0.35">
      <c r="A419" s="47"/>
      <c r="B419" s="101"/>
      <c r="C419" s="210"/>
      <c r="D419" s="292"/>
      <c r="E419" s="293"/>
      <c r="F419" s="294"/>
      <c r="G419" s="322"/>
      <c r="H419" s="29"/>
      <c r="I419" s="323"/>
      <c r="J419" s="29"/>
      <c r="K419" s="324"/>
      <c r="L419" s="35" t="str">
        <f t="shared" si="37"/>
        <v/>
      </c>
      <c r="M419" s="28"/>
      <c r="N419" s="140"/>
      <c r="P419" s="386" t="str">
        <f t="shared" si="38"/>
        <v/>
      </c>
      <c r="Q419" s="386" t="str">
        <f t="shared" si="39"/>
        <v/>
      </c>
      <c r="R419" s="386" t="str">
        <f t="shared" si="40"/>
        <v/>
      </c>
      <c r="S419" s="386" t="str">
        <f t="shared" si="41"/>
        <v/>
      </c>
    </row>
    <row r="420" spans="1:19" ht="16.5" customHeight="1" x14ac:dyDescent="0.35">
      <c r="A420" s="47"/>
      <c r="B420" s="101"/>
      <c r="C420" s="30"/>
      <c r="D420" s="292" t="s">
        <v>13</v>
      </c>
      <c r="E420" s="293"/>
      <c r="F420" s="294"/>
      <c r="G420" s="322"/>
      <c r="H420" s="29"/>
      <c r="I420" s="323"/>
      <c r="J420" s="29"/>
      <c r="K420" s="324"/>
      <c r="L420" s="35" t="str">
        <f t="shared" si="37"/>
        <v/>
      </c>
      <c r="M420" s="28"/>
      <c r="N420" s="140"/>
      <c r="P420" s="386">
        <f t="shared" si="38"/>
        <v>0.65625</v>
      </c>
      <c r="Q420" s="386">
        <f t="shared" si="39"/>
        <v>0.78125</v>
      </c>
      <c r="R420" s="386" t="str">
        <f t="shared" si="40"/>
        <v/>
      </c>
      <c r="S420" s="386" t="str">
        <f t="shared" si="41"/>
        <v/>
      </c>
    </row>
    <row r="421" spans="1:19" ht="16.5" customHeight="1" x14ac:dyDescent="0.35">
      <c r="A421" s="47"/>
      <c r="B421" s="101"/>
      <c r="C421" s="30"/>
      <c r="D421" s="292"/>
      <c r="E421" s="293"/>
      <c r="F421" s="294" t="s">
        <v>67</v>
      </c>
      <c r="G421" s="322"/>
      <c r="H421" s="29"/>
      <c r="I421" s="323"/>
      <c r="J421" s="29"/>
      <c r="K421" s="324"/>
      <c r="L421" s="35" t="str">
        <f t="shared" si="37"/>
        <v/>
      </c>
      <c r="M421" s="28"/>
      <c r="N421" s="141"/>
      <c r="P421" s="386" t="str">
        <f t="shared" si="38"/>
        <v/>
      </c>
      <c r="Q421" s="386" t="str">
        <f t="shared" si="39"/>
        <v/>
      </c>
      <c r="R421" s="386">
        <f t="shared" si="40"/>
        <v>0.78125</v>
      </c>
      <c r="S421" s="386">
        <f t="shared" si="41"/>
        <v>0.9375</v>
      </c>
    </row>
    <row r="422" spans="1:19" ht="16.5" customHeight="1" x14ac:dyDescent="0.35">
      <c r="A422" s="202"/>
      <c r="B422" s="204"/>
      <c r="C422" s="30"/>
      <c r="D422" s="309"/>
      <c r="E422" s="310"/>
      <c r="F422" s="317"/>
      <c r="G422" s="325"/>
      <c r="H422" s="214"/>
      <c r="I422" s="326"/>
      <c r="J422" s="214"/>
      <c r="K422" s="327"/>
      <c r="L422" s="328" t="str">
        <f t="shared" si="37"/>
        <v/>
      </c>
      <c r="M422" s="215"/>
      <c r="N422" s="230"/>
      <c r="P422" s="386" t="str">
        <f t="shared" si="38"/>
        <v/>
      </c>
      <c r="Q422" s="386" t="str">
        <f t="shared" si="39"/>
        <v/>
      </c>
      <c r="R422" s="386" t="str">
        <f t="shared" si="40"/>
        <v/>
      </c>
      <c r="S422" s="386" t="str">
        <f t="shared" si="41"/>
        <v/>
      </c>
    </row>
    <row r="423" spans="1:19" ht="16.5" customHeight="1" x14ac:dyDescent="0.35">
      <c r="A423" s="205" t="str">
        <f>IF(A418="Lun","Mar",IF(A418="Mar","Mer",IF(A418="Mer","Jeu",IF(A418="Jeu","Ven",IF(A418="Ven","Sam",IF(A418="Sam","Dim",IF(A418="Dim","Lun")))))))</f>
        <v>Jeu</v>
      </c>
      <c r="B423" s="173">
        <f>B418+1</f>
        <v>44301</v>
      </c>
      <c r="C423" s="30"/>
      <c r="D423" s="312" t="s">
        <v>21</v>
      </c>
      <c r="E423" s="313"/>
      <c r="F423" s="284" t="s">
        <v>7</v>
      </c>
      <c r="G423" s="318"/>
      <c r="H423" s="211"/>
      <c r="I423" s="319"/>
      <c r="J423" s="211"/>
      <c r="K423" s="320"/>
      <c r="L423" s="321" t="str">
        <f t="shared" si="37"/>
        <v/>
      </c>
      <c r="M423" s="212"/>
      <c r="N423" s="139"/>
      <c r="P423" s="386">
        <f t="shared" si="38"/>
        <v>0.16666666666666666</v>
      </c>
      <c r="Q423" s="386">
        <f t="shared" si="39"/>
        <v>0.29166666666666663</v>
      </c>
      <c r="R423" s="386">
        <f t="shared" si="40"/>
        <v>0.27083333333333337</v>
      </c>
      <c r="S423" s="386">
        <f t="shared" si="41"/>
        <v>0.42708333333333337</v>
      </c>
    </row>
    <row r="424" spans="1:19" ht="16.5" customHeight="1" x14ac:dyDescent="0.35">
      <c r="A424" s="47"/>
      <c r="B424" s="70"/>
      <c r="C424" s="216"/>
      <c r="D424" s="292"/>
      <c r="E424" s="293"/>
      <c r="F424" s="294"/>
      <c r="G424" s="322"/>
      <c r="H424" s="29"/>
      <c r="I424" s="323"/>
      <c r="J424" s="29"/>
      <c r="K424" s="324"/>
      <c r="L424" s="35" t="str">
        <f t="shared" si="37"/>
        <v/>
      </c>
      <c r="M424" s="28"/>
      <c r="N424" s="140"/>
      <c r="P424" s="386" t="str">
        <f t="shared" si="38"/>
        <v/>
      </c>
      <c r="Q424" s="386" t="str">
        <f t="shared" si="39"/>
        <v/>
      </c>
      <c r="R424" s="386" t="str">
        <f t="shared" si="40"/>
        <v/>
      </c>
      <c r="S424" s="386" t="str">
        <f t="shared" si="41"/>
        <v/>
      </c>
    </row>
    <row r="425" spans="1:19" ht="16.5" customHeight="1" x14ac:dyDescent="0.35">
      <c r="A425" s="47"/>
      <c r="B425" s="70"/>
      <c r="C425" s="210"/>
      <c r="D425" s="292" t="s">
        <v>8</v>
      </c>
      <c r="E425" s="293"/>
      <c r="F425" s="294"/>
      <c r="G425" s="322"/>
      <c r="H425" s="29"/>
      <c r="I425" s="323"/>
      <c r="J425" s="29"/>
      <c r="K425" s="324"/>
      <c r="L425" s="35" t="str">
        <f t="shared" si="37"/>
        <v/>
      </c>
      <c r="M425" s="28"/>
      <c r="N425" s="140"/>
      <c r="P425" s="386">
        <f t="shared" si="38"/>
        <v>0.72916666666666663</v>
      </c>
      <c r="Q425" s="386">
        <f t="shared" si="39"/>
        <v>0.85416666666666663</v>
      </c>
      <c r="R425" s="386" t="str">
        <f t="shared" si="40"/>
        <v/>
      </c>
      <c r="S425" s="386" t="str">
        <f t="shared" si="41"/>
        <v/>
      </c>
    </row>
    <row r="426" spans="1:19" ht="16.5" customHeight="1" x14ac:dyDescent="0.35">
      <c r="A426" s="202"/>
      <c r="B426" s="203"/>
      <c r="C426" s="27"/>
      <c r="D426" s="309"/>
      <c r="E426" s="310"/>
      <c r="F426" s="317"/>
      <c r="G426" s="325"/>
      <c r="H426" s="214"/>
      <c r="I426" s="326"/>
      <c r="J426" s="214"/>
      <c r="K426" s="327"/>
      <c r="L426" s="328" t="str">
        <f t="shared" si="37"/>
        <v/>
      </c>
      <c r="M426" s="215"/>
      <c r="N426" s="230"/>
      <c r="P426" s="386" t="str">
        <f t="shared" si="38"/>
        <v/>
      </c>
      <c r="Q426" s="386" t="str">
        <f t="shared" si="39"/>
        <v/>
      </c>
      <c r="R426" s="386" t="str">
        <f t="shared" si="40"/>
        <v/>
      </c>
      <c r="S426" s="386" t="str">
        <f t="shared" si="41"/>
        <v/>
      </c>
    </row>
    <row r="427" spans="1:19" ht="16.5" customHeight="1" x14ac:dyDescent="0.35">
      <c r="A427" s="205" t="str">
        <f>IF(A423="Lun","Mar",IF(A423="Mar","Mer",IF(A423="Mer","Jeu",IF(A423="Jeu","Ven",IF(A423="Ven","Sam",IF(A423="Sam","Dim",IF(A423="Dim","Lun")))))))</f>
        <v>Ven</v>
      </c>
      <c r="B427" s="173">
        <f>B423+1</f>
        <v>44302</v>
      </c>
      <c r="C427" s="27"/>
      <c r="D427" s="312"/>
      <c r="E427" s="313"/>
      <c r="F427" s="284" t="s">
        <v>12</v>
      </c>
      <c r="G427" s="318"/>
      <c r="H427" s="211"/>
      <c r="I427" s="319"/>
      <c r="J427" s="211"/>
      <c r="K427" s="320"/>
      <c r="L427" s="321" t="str">
        <f t="shared" si="37"/>
        <v/>
      </c>
      <c r="M427" s="212"/>
      <c r="N427" s="139"/>
      <c r="P427" s="386" t="str">
        <f t="shared" si="38"/>
        <v/>
      </c>
      <c r="Q427" s="386" t="str">
        <f t="shared" si="39"/>
        <v/>
      </c>
      <c r="R427" s="386">
        <f t="shared" si="40"/>
        <v>0.24999999999999997</v>
      </c>
      <c r="S427" s="386">
        <f t="shared" si="41"/>
        <v>0.40625</v>
      </c>
    </row>
    <row r="428" spans="1:19" ht="16.5" customHeight="1" x14ac:dyDescent="0.35">
      <c r="A428" s="47"/>
      <c r="B428" s="70"/>
      <c r="C428" s="213"/>
      <c r="D428" s="292"/>
      <c r="E428" s="293"/>
      <c r="F428" s="294"/>
      <c r="G428" s="322"/>
      <c r="H428" s="29"/>
      <c r="I428" s="323"/>
      <c r="J428" s="29"/>
      <c r="K428" s="324"/>
      <c r="L428" s="35" t="str">
        <f t="shared" si="37"/>
        <v/>
      </c>
      <c r="M428" s="28"/>
      <c r="N428" s="140"/>
      <c r="P428" s="386" t="str">
        <f t="shared" si="38"/>
        <v/>
      </c>
      <c r="Q428" s="386" t="str">
        <f t="shared" si="39"/>
        <v/>
      </c>
      <c r="R428" s="386" t="str">
        <f t="shared" si="40"/>
        <v/>
      </c>
      <c r="S428" s="386" t="str">
        <f t="shared" si="41"/>
        <v/>
      </c>
    </row>
    <row r="429" spans="1:19" ht="16.5" customHeight="1" x14ac:dyDescent="0.35">
      <c r="A429" s="47"/>
      <c r="B429" s="70"/>
      <c r="C429" s="210"/>
      <c r="D429" s="292" t="s">
        <v>8</v>
      </c>
      <c r="E429" s="293"/>
      <c r="F429" s="294"/>
      <c r="G429" s="322"/>
      <c r="H429" s="29"/>
      <c r="I429" s="323"/>
      <c r="J429" s="29"/>
      <c r="K429" s="324"/>
      <c r="L429" s="35" t="str">
        <f t="shared" si="37"/>
        <v/>
      </c>
      <c r="M429" s="28"/>
      <c r="N429" s="140"/>
      <c r="P429" s="386">
        <f t="shared" si="38"/>
        <v>0.72916666666666663</v>
      </c>
      <c r="Q429" s="386">
        <f t="shared" si="39"/>
        <v>0.85416666666666663</v>
      </c>
      <c r="R429" s="386" t="str">
        <f t="shared" si="40"/>
        <v/>
      </c>
      <c r="S429" s="386" t="str">
        <f t="shared" si="41"/>
        <v/>
      </c>
    </row>
    <row r="430" spans="1:19" ht="16.5" customHeight="1" x14ac:dyDescent="0.35">
      <c r="A430" s="47"/>
      <c r="B430" s="70"/>
      <c r="C430" s="27"/>
      <c r="D430" s="292"/>
      <c r="E430" s="293"/>
      <c r="F430" s="294"/>
      <c r="G430" s="322"/>
      <c r="H430" s="29"/>
      <c r="I430" s="323"/>
      <c r="J430" s="29"/>
      <c r="K430" s="324"/>
      <c r="L430" s="35" t="str">
        <f t="shared" si="37"/>
        <v/>
      </c>
      <c r="M430" s="28"/>
      <c r="N430" s="140"/>
      <c r="P430" s="386" t="str">
        <f t="shared" si="38"/>
        <v/>
      </c>
      <c r="Q430" s="386" t="str">
        <f t="shared" si="39"/>
        <v/>
      </c>
      <c r="R430" s="386" t="str">
        <f t="shared" si="40"/>
        <v/>
      </c>
      <c r="S430" s="386" t="str">
        <f t="shared" si="41"/>
        <v/>
      </c>
    </row>
    <row r="431" spans="1:19" ht="16.5" customHeight="1" x14ac:dyDescent="0.35">
      <c r="A431" s="82"/>
      <c r="B431" s="108"/>
      <c r="C431" s="27"/>
      <c r="D431" s="340"/>
      <c r="E431" s="341"/>
      <c r="F431" s="342"/>
      <c r="G431" s="325"/>
      <c r="H431" s="214"/>
      <c r="I431" s="326"/>
      <c r="J431" s="214"/>
      <c r="K431" s="327"/>
      <c r="L431" s="328" t="str">
        <f t="shared" si="37"/>
        <v/>
      </c>
      <c r="M431" s="215"/>
      <c r="N431" s="143"/>
      <c r="P431" s="386" t="str">
        <f t="shared" si="38"/>
        <v/>
      </c>
      <c r="Q431" s="386" t="str">
        <f t="shared" si="39"/>
        <v/>
      </c>
      <c r="R431" s="386" t="str">
        <f t="shared" si="40"/>
        <v/>
      </c>
      <c r="S431" s="386" t="str">
        <f t="shared" si="41"/>
        <v/>
      </c>
    </row>
    <row r="432" spans="1:19" ht="16.5" customHeight="1" x14ac:dyDescent="0.35">
      <c r="A432" s="205" t="str">
        <f>IF(A427="Lun","Mar",IF(A427="Mar","Mer",IF(A427="Mer","Jeu",IF(A427="Jeu","Ven",IF(A427="Ven","Sam",IF(A427="Sam","Dim",IF(A427="Dim","Lun")))))))</f>
        <v>Sam</v>
      </c>
      <c r="B432" s="173">
        <f>B427+1</f>
        <v>44303</v>
      </c>
      <c r="C432" s="27"/>
      <c r="D432" s="312"/>
      <c r="E432" s="313"/>
      <c r="F432" s="284" t="s">
        <v>12</v>
      </c>
      <c r="G432" s="318"/>
      <c r="H432" s="211"/>
      <c r="I432" s="319"/>
      <c r="J432" s="211"/>
      <c r="K432" s="320"/>
      <c r="L432" s="321" t="str">
        <f t="shared" si="37"/>
        <v/>
      </c>
      <c r="M432" s="212"/>
      <c r="N432" s="139"/>
      <c r="P432" s="386" t="str">
        <f t="shared" si="38"/>
        <v/>
      </c>
      <c r="Q432" s="386" t="str">
        <f t="shared" si="39"/>
        <v/>
      </c>
      <c r="R432" s="386">
        <f t="shared" si="40"/>
        <v>0.24999999999999997</v>
      </c>
      <c r="S432" s="386">
        <f t="shared" si="41"/>
        <v>0.40625</v>
      </c>
    </row>
    <row r="433" spans="1:19" ht="16.5" customHeight="1" x14ac:dyDescent="0.35">
      <c r="A433" s="227"/>
      <c r="B433" s="228"/>
      <c r="C433" s="213"/>
      <c r="D433" s="292"/>
      <c r="E433" s="293"/>
      <c r="F433" s="294"/>
      <c r="G433" s="322"/>
      <c r="H433" s="29"/>
      <c r="I433" s="323"/>
      <c r="J433" s="29"/>
      <c r="K433" s="324"/>
      <c r="L433" s="35" t="str">
        <f t="shared" si="37"/>
        <v/>
      </c>
      <c r="M433" s="28"/>
      <c r="N433" s="140"/>
      <c r="P433" s="386" t="str">
        <f t="shared" si="38"/>
        <v/>
      </c>
      <c r="Q433" s="386" t="str">
        <f t="shared" si="39"/>
        <v/>
      </c>
      <c r="R433" s="386" t="str">
        <f t="shared" si="40"/>
        <v/>
      </c>
      <c r="S433" s="386" t="str">
        <f t="shared" si="41"/>
        <v/>
      </c>
    </row>
    <row r="434" spans="1:19" ht="16.5" customHeight="1" x14ac:dyDescent="0.35">
      <c r="A434" s="47"/>
      <c r="B434" s="70"/>
      <c r="C434" s="210"/>
      <c r="D434" s="292"/>
      <c r="E434" s="293"/>
      <c r="F434" s="294"/>
      <c r="G434" s="322"/>
      <c r="H434" s="29"/>
      <c r="I434" s="323"/>
      <c r="J434" s="29"/>
      <c r="K434" s="324"/>
      <c r="L434" s="35" t="str">
        <f t="shared" si="37"/>
        <v/>
      </c>
      <c r="M434" s="28"/>
      <c r="N434" s="140"/>
      <c r="P434" s="386" t="str">
        <f t="shared" si="38"/>
        <v/>
      </c>
      <c r="Q434" s="386" t="str">
        <f t="shared" si="39"/>
        <v/>
      </c>
      <c r="R434" s="386" t="str">
        <f t="shared" si="40"/>
        <v/>
      </c>
      <c r="S434" s="386" t="str">
        <f t="shared" si="41"/>
        <v/>
      </c>
    </row>
    <row r="435" spans="1:19" ht="16.5" customHeight="1" x14ac:dyDescent="0.35">
      <c r="A435" s="202"/>
      <c r="B435" s="203"/>
      <c r="C435" s="27"/>
      <c r="D435" s="292"/>
      <c r="E435" s="293"/>
      <c r="F435" s="294"/>
      <c r="G435" s="325"/>
      <c r="H435" s="214"/>
      <c r="I435" s="326"/>
      <c r="J435" s="214"/>
      <c r="K435" s="327"/>
      <c r="L435" s="328" t="str">
        <f t="shared" si="37"/>
        <v/>
      </c>
      <c r="M435" s="215"/>
      <c r="N435" s="230"/>
      <c r="P435" s="386" t="str">
        <f t="shared" si="38"/>
        <v/>
      </c>
      <c r="Q435" s="386" t="str">
        <f t="shared" si="39"/>
        <v/>
      </c>
      <c r="R435" s="386" t="str">
        <f t="shared" si="40"/>
        <v/>
      </c>
      <c r="S435" s="386" t="str">
        <f t="shared" si="41"/>
        <v/>
      </c>
    </row>
    <row r="436" spans="1:19" ht="16.5" customHeight="1" x14ac:dyDescent="0.35">
      <c r="A436" s="205" t="str">
        <f>IF(A432="Lun","Mar",IF(A432="Mar","Mer",IF(A432="Mer","Jeu",IF(A432="Jeu","Ven",IF(A432="Ven","Sam",IF(A432="Sam","Dim",IF(A432="Dim","Lun")))))))</f>
        <v>Dim</v>
      </c>
      <c r="B436" s="173">
        <f>B432+1</f>
        <v>44304</v>
      </c>
      <c r="C436" s="27"/>
      <c r="D436" s="312"/>
      <c r="E436" s="313"/>
      <c r="F436" s="284"/>
      <c r="G436" s="318"/>
      <c r="H436" s="211"/>
      <c r="I436" s="319"/>
      <c r="J436" s="211"/>
      <c r="K436" s="320"/>
      <c r="L436" s="321" t="str">
        <f t="shared" si="37"/>
        <v/>
      </c>
      <c r="M436" s="212"/>
      <c r="N436" s="140"/>
      <c r="P436" s="386" t="str">
        <f t="shared" si="38"/>
        <v/>
      </c>
      <c r="Q436" s="386" t="str">
        <f t="shared" si="39"/>
        <v/>
      </c>
      <c r="R436" s="386" t="str">
        <f t="shared" si="40"/>
        <v/>
      </c>
      <c r="S436" s="386" t="str">
        <f t="shared" si="41"/>
        <v/>
      </c>
    </row>
    <row r="437" spans="1:19" ht="16.5" customHeight="1" x14ac:dyDescent="0.35">
      <c r="A437" s="227"/>
      <c r="B437" s="228"/>
      <c r="C437" s="213"/>
      <c r="D437" s="292"/>
      <c r="E437" s="293"/>
      <c r="F437" s="294"/>
      <c r="G437" s="322"/>
      <c r="H437" s="29"/>
      <c r="I437" s="323"/>
      <c r="J437" s="29"/>
      <c r="K437" s="324"/>
      <c r="L437" s="35" t="str">
        <f t="shared" si="37"/>
        <v/>
      </c>
      <c r="M437" s="28"/>
      <c r="N437" s="140"/>
      <c r="P437" s="386" t="str">
        <f t="shared" si="38"/>
        <v/>
      </c>
      <c r="Q437" s="386" t="str">
        <f t="shared" si="39"/>
        <v/>
      </c>
      <c r="R437" s="386" t="str">
        <f t="shared" si="40"/>
        <v/>
      </c>
      <c r="S437" s="386" t="str">
        <f t="shared" si="41"/>
        <v/>
      </c>
    </row>
    <row r="438" spans="1:19" ht="16.5" customHeight="1" x14ac:dyDescent="0.35">
      <c r="A438" s="79"/>
      <c r="B438" s="102"/>
      <c r="C438" s="210"/>
      <c r="D438" s="292"/>
      <c r="E438" s="293"/>
      <c r="F438" s="294"/>
      <c r="G438" s="322"/>
      <c r="H438" s="29"/>
      <c r="I438" s="323"/>
      <c r="J438" s="29"/>
      <c r="K438" s="324"/>
      <c r="L438" s="35" t="str">
        <f t="shared" si="37"/>
        <v/>
      </c>
      <c r="M438" s="28"/>
      <c r="N438" s="140"/>
      <c r="P438" s="386" t="str">
        <f t="shared" si="38"/>
        <v/>
      </c>
      <c r="Q438" s="386" t="str">
        <f t="shared" si="39"/>
        <v/>
      </c>
      <c r="R438" s="386" t="str">
        <f t="shared" si="40"/>
        <v/>
      </c>
      <c r="S438" s="386" t="str">
        <f t="shared" si="41"/>
        <v/>
      </c>
    </row>
    <row r="439" spans="1:19" ht="16.5" customHeight="1" x14ac:dyDescent="0.35">
      <c r="A439" s="80"/>
      <c r="B439" s="105"/>
      <c r="C439" s="27"/>
      <c r="D439" s="292"/>
      <c r="E439" s="293"/>
      <c r="F439" s="294"/>
      <c r="G439" s="325"/>
      <c r="H439" s="214"/>
      <c r="I439" s="326"/>
      <c r="J439" s="214"/>
      <c r="K439" s="327"/>
      <c r="L439" s="328" t="str">
        <f t="shared" si="37"/>
        <v/>
      </c>
      <c r="M439" s="215"/>
      <c r="N439" s="140"/>
      <c r="P439" s="386" t="str">
        <f t="shared" si="38"/>
        <v/>
      </c>
      <c r="Q439" s="386" t="str">
        <f t="shared" si="39"/>
        <v/>
      </c>
      <c r="R439" s="386" t="str">
        <f t="shared" si="40"/>
        <v/>
      </c>
      <c r="S439" s="386" t="str">
        <f t="shared" si="41"/>
        <v/>
      </c>
    </row>
    <row r="440" spans="1:19" ht="16.5" customHeight="1" x14ac:dyDescent="0.35">
      <c r="A440" s="205" t="str">
        <f>IF(A436="Lun","Mar",IF(A436="Mar","Mer",IF(A436="Mer","Jeu",IF(A436="Jeu","Ven",IF(A436="Ven","Sam",IF(A436="Sam","Dim",IF(A436="Dim","Lun")))))))</f>
        <v>Lun</v>
      </c>
      <c r="B440" s="173">
        <f>B436+1</f>
        <v>44305</v>
      </c>
      <c r="C440" s="27"/>
      <c r="D440" s="312" t="s">
        <v>56</v>
      </c>
      <c r="E440" s="313"/>
      <c r="F440" s="284" t="s">
        <v>68</v>
      </c>
      <c r="G440" s="318"/>
      <c r="H440" s="211"/>
      <c r="I440" s="319"/>
      <c r="J440" s="211"/>
      <c r="K440" s="320"/>
      <c r="L440" s="321" t="str">
        <f t="shared" si="37"/>
        <v/>
      </c>
      <c r="M440" s="212"/>
      <c r="N440" s="139"/>
      <c r="P440" s="386">
        <f t="shared" si="38"/>
        <v>0.28125</v>
      </c>
      <c r="Q440" s="386">
        <f t="shared" si="39"/>
        <v>0.40625</v>
      </c>
      <c r="R440" s="386" t="e">
        <f t="shared" si="40"/>
        <v>#VALUE!</v>
      </c>
      <c r="S440" s="386" t="e">
        <f t="shared" si="41"/>
        <v>#VALUE!</v>
      </c>
    </row>
    <row r="441" spans="1:19" ht="16.5" customHeight="1" x14ac:dyDescent="0.35">
      <c r="A441" s="227"/>
      <c r="B441" s="228"/>
      <c r="C441" s="213"/>
      <c r="D441" s="292"/>
      <c r="E441" s="293"/>
      <c r="F441" s="294"/>
      <c r="G441" s="322"/>
      <c r="H441" s="29"/>
      <c r="I441" s="323"/>
      <c r="J441" s="29"/>
      <c r="K441" s="324"/>
      <c r="L441" s="35" t="str">
        <f t="shared" si="37"/>
        <v/>
      </c>
      <c r="M441" s="28"/>
      <c r="N441" s="144"/>
      <c r="P441" s="386" t="str">
        <f t="shared" si="38"/>
        <v/>
      </c>
      <c r="Q441" s="386" t="str">
        <f t="shared" si="39"/>
        <v/>
      </c>
      <c r="R441" s="386" t="str">
        <f t="shared" si="40"/>
        <v/>
      </c>
      <c r="S441" s="386" t="str">
        <f t="shared" si="41"/>
        <v/>
      </c>
    </row>
    <row r="442" spans="1:19" ht="16.5" customHeight="1" x14ac:dyDescent="0.35">
      <c r="A442" s="47"/>
      <c r="B442" s="101"/>
      <c r="C442" s="210"/>
      <c r="D442" s="292" t="s">
        <v>69</v>
      </c>
      <c r="E442" s="293"/>
      <c r="F442" s="294"/>
      <c r="G442" s="322"/>
      <c r="H442" s="29"/>
      <c r="I442" s="323"/>
      <c r="J442" s="29"/>
      <c r="K442" s="324"/>
      <c r="L442" s="35" t="str">
        <f t="shared" si="37"/>
        <v/>
      </c>
      <c r="M442" s="28"/>
      <c r="N442" s="140"/>
      <c r="P442" s="386" t="e">
        <f t="shared" si="38"/>
        <v>#VALUE!</v>
      </c>
      <c r="Q442" s="386" t="e">
        <f t="shared" si="39"/>
        <v>#VALUE!</v>
      </c>
      <c r="R442" s="386" t="str">
        <f t="shared" si="40"/>
        <v/>
      </c>
      <c r="S442" s="386" t="str">
        <f t="shared" si="41"/>
        <v/>
      </c>
    </row>
    <row r="443" spans="1:19" ht="16.5" customHeight="1" x14ac:dyDescent="0.35">
      <c r="A443" s="47"/>
      <c r="B443" s="101"/>
      <c r="C443" s="30"/>
      <c r="D443" s="292"/>
      <c r="E443" s="293"/>
      <c r="F443" s="294"/>
      <c r="G443" s="325"/>
      <c r="H443" s="214"/>
      <c r="I443" s="326"/>
      <c r="J443" s="214"/>
      <c r="K443" s="327"/>
      <c r="L443" s="328" t="str">
        <f t="shared" si="37"/>
        <v/>
      </c>
      <c r="M443" s="215"/>
      <c r="N443" s="230"/>
      <c r="P443" s="386" t="str">
        <f t="shared" si="38"/>
        <v/>
      </c>
      <c r="Q443" s="386" t="str">
        <f t="shared" si="39"/>
        <v/>
      </c>
      <c r="R443" s="386" t="str">
        <f t="shared" si="40"/>
        <v/>
      </c>
      <c r="S443" s="386" t="str">
        <f t="shared" si="41"/>
        <v/>
      </c>
    </row>
    <row r="444" spans="1:19" ht="16.5" customHeight="1" x14ac:dyDescent="0.35">
      <c r="A444" s="205" t="str">
        <f>IF(A440="Lun","Mar",IF(A440="Mar","Mer",IF(A440="Mer","Jeu",IF(A440="Jeu","Ven",IF(A440="Ven","Sam",IF(A440="Sam","Dim",IF(A440="Dim","Lun")))))))</f>
        <v>Mar</v>
      </c>
      <c r="B444" s="173">
        <f>B440+1</f>
        <v>44306</v>
      </c>
      <c r="C444" s="30"/>
      <c r="D444" s="312"/>
      <c r="E444" s="313"/>
      <c r="F444" s="284" t="s">
        <v>28</v>
      </c>
      <c r="G444" s="318"/>
      <c r="H444" s="211"/>
      <c r="I444" s="319"/>
      <c r="J444" s="211"/>
      <c r="K444" s="320"/>
      <c r="L444" s="321" t="str">
        <f t="shared" si="37"/>
        <v/>
      </c>
      <c r="M444" s="212"/>
      <c r="N444" s="140"/>
      <c r="P444" s="386" t="str">
        <f t="shared" si="38"/>
        <v/>
      </c>
      <c r="Q444" s="386" t="str">
        <f t="shared" si="39"/>
        <v/>
      </c>
      <c r="R444" s="386">
        <f t="shared" si="40"/>
        <v>0.32291666666666669</v>
      </c>
      <c r="S444" s="386">
        <f t="shared" si="41"/>
        <v>0.47916666666666669</v>
      </c>
    </row>
    <row r="445" spans="1:19" ht="16.5" customHeight="1" x14ac:dyDescent="0.35">
      <c r="A445" s="74"/>
      <c r="B445" s="101"/>
      <c r="C445" s="30"/>
      <c r="D445" s="292"/>
      <c r="E445" s="293"/>
      <c r="F445" s="294"/>
      <c r="G445" s="322"/>
      <c r="H445" s="29"/>
      <c r="I445" s="323"/>
      <c r="J445" s="29"/>
      <c r="K445" s="324"/>
      <c r="L445" s="35" t="str">
        <f t="shared" si="37"/>
        <v/>
      </c>
      <c r="M445" s="28"/>
      <c r="N445" s="140"/>
      <c r="P445" s="386" t="str">
        <f t="shared" si="38"/>
        <v/>
      </c>
      <c r="Q445" s="386" t="str">
        <f t="shared" si="39"/>
        <v/>
      </c>
      <c r="R445" s="386" t="str">
        <f t="shared" si="40"/>
        <v/>
      </c>
      <c r="S445" s="386" t="str">
        <f t="shared" si="41"/>
        <v/>
      </c>
    </row>
    <row r="446" spans="1:19" ht="16.5" customHeight="1" x14ac:dyDescent="0.35">
      <c r="A446" s="47"/>
      <c r="B446" s="101"/>
      <c r="C446" s="216"/>
      <c r="D446" s="292" t="s">
        <v>57</v>
      </c>
      <c r="E446" s="293"/>
      <c r="F446" s="294"/>
      <c r="G446" s="322"/>
      <c r="H446" s="29"/>
      <c r="I446" s="323"/>
      <c r="J446" s="29"/>
      <c r="K446" s="324"/>
      <c r="L446" s="35" t="str">
        <f t="shared" si="37"/>
        <v/>
      </c>
      <c r="M446" s="28"/>
      <c r="N446" s="140"/>
      <c r="P446" s="386">
        <f t="shared" si="38"/>
        <v>0.47916666666666663</v>
      </c>
      <c r="Q446" s="386">
        <f t="shared" si="39"/>
        <v>0.60416666666666663</v>
      </c>
      <c r="R446" s="386" t="str">
        <f t="shared" si="40"/>
        <v/>
      </c>
      <c r="S446" s="386" t="str">
        <f t="shared" si="41"/>
        <v/>
      </c>
    </row>
    <row r="447" spans="1:19" ht="16.5" customHeight="1" x14ac:dyDescent="0.35">
      <c r="A447" s="47"/>
      <c r="B447" s="70"/>
      <c r="C447" s="210"/>
      <c r="D447" s="292"/>
      <c r="E447" s="293"/>
      <c r="F447" s="294" t="s">
        <v>70</v>
      </c>
      <c r="G447" s="322"/>
      <c r="H447" s="29"/>
      <c r="I447" s="323"/>
      <c r="J447" s="29"/>
      <c r="K447" s="324"/>
      <c r="L447" s="35" t="str">
        <f t="shared" ref="L447:L510" si="42">IF(H447="","",J447-H447)</f>
        <v/>
      </c>
      <c r="M447" s="28"/>
      <c r="N447" s="140"/>
      <c r="P447" s="386" t="str">
        <f t="shared" si="38"/>
        <v/>
      </c>
      <c r="Q447" s="386" t="str">
        <f t="shared" si="39"/>
        <v/>
      </c>
      <c r="R447" s="386">
        <f t="shared" si="40"/>
        <v>0.8125</v>
      </c>
      <c r="S447" s="386">
        <f t="shared" si="41"/>
        <v>0.96875</v>
      </c>
    </row>
    <row r="448" spans="1:19" ht="16.5" customHeight="1" x14ac:dyDescent="0.35">
      <c r="A448" s="202"/>
      <c r="B448" s="204"/>
      <c r="C448" s="30"/>
      <c r="D448" s="309" t="s">
        <v>71</v>
      </c>
      <c r="E448" s="310"/>
      <c r="F448" s="317"/>
      <c r="G448" s="325"/>
      <c r="H448" s="214"/>
      <c r="I448" s="326"/>
      <c r="J448" s="214"/>
      <c r="K448" s="327"/>
      <c r="L448" s="328" t="str">
        <f t="shared" si="42"/>
        <v/>
      </c>
      <c r="M448" s="215"/>
      <c r="N448" s="140"/>
      <c r="P448" s="386">
        <f t="shared" si="38"/>
        <v>0.95833333333333337</v>
      </c>
      <c r="Q448" s="386">
        <f t="shared" si="39"/>
        <v>8.3333333333333481E-2</v>
      </c>
      <c r="R448" s="386" t="str">
        <f t="shared" si="40"/>
        <v/>
      </c>
      <c r="S448" s="386" t="str">
        <f t="shared" si="41"/>
        <v/>
      </c>
    </row>
    <row r="449" spans="1:19" ht="16.5" customHeight="1" x14ac:dyDescent="0.35">
      <c r="A449" s="205" t="str">
        <f>IF(A444="Lun","Mar",IF(A444="Mar","Mer",IF(A444="Mer","Jeu",IF(A444="Jeu","Ven",IF(A444="Ven","Sam",IF(A444="Sam","Dim",IF(A444="Dim","Lun")))))))</f>
        <v>Mer</v>
      </c>
      <c r="B449" s="173">
        <f>B444+1</f>
        <v>44307</v>
      </c>
      <c r="C449" s="30"/>
      <c r="D449" s="312"/>
      <c r="E449" s="313"/>
      <c r="F449" s="284" t="s">
        <v>18</v>
      </c>
      <c r="G449" s="318"/>
      <c r="H449" s="211"/>
      <c r="I449" s="319"/>
      <c r="J449" s="211"/>
      <c r="K449" s="320"/>
      <c r="L449" s="321" t="str">
        <f t="shared" si="42"/>
        <v/>
      </c>
      <c r="M449" s="212"/>
      <c r="N449" s="139"/>
      <c r="P449" s="386" t="str">
        <f t="shared" si="38"/>
        <v/>
      </c>
      <c r="Q449" s="386" t="str">
        <f t="shared" si="39"/>
        <v/>
      </c>
      <c r="R449" s="386">
        <f t="shared" si="40"/>
        <v>0.40625</v>
      </c>
      <c r="S449" s="386">
        <f t="shared" si="41"/>
        <v>0.5625</v>
      </c>
    </row>
    <row r="450" spans="1:19" ht="16.5" customHeight="1" x14ac:dyDescent="0.35">
      <c r="A450" s="83"/>
      <c r="B450" s="109"/>
      <c r="C450" s="27"/>
      <c r="D450" s="292"/>
      <c r="E450" s="293"/>
      <c r="F450" s="294"/>
      <c r="G450" s="322"/>
      <c r="H450" s="29"/>
      <c r="I450" s="323"/>
      <c r="J450" s="29"/>
      <c r="K450" s="324"/>
      <c r="L450" s="35" t="str">
        <f t="shared" si="42"/>
        <v/>
      </c>
      <c r="M450" s="28"/>
      <c r="N450" s="145"/>
      <c r="P450" s="386" t="str">
        <f t="shared" si="38"/>
        <v/>
      </c>
      <c r="Q450" s="386" t="str">
        <f t="shared" si="39"/>
        <v/>
      </c>
      <c r="R450" s="386" t="str">
        <f t="shared" si="40"/>
        <v/>
      </c>
      <c r="S450" s="386" t="str">
        <f t="shared" si="41"/>
        <v/>
      </c>
    </row>
    <row r="451" spans="1:19" ht="16.5" customHeight="1" x14ac:dyDescent="0.35">
      <c r="A451" s="47"/>
      <c r="B451" s="101"/>
      <c r="C451" s="213"/>
      <c r="D451" s="292" t="s">
        <v>40</v>
      </c>
      <c r="E451" s="293"/>
      <c r="F451" s="294"/>
      <c r="G451" s="322"/>
      <c r="H451" s="29"/>
      <c r="I451" s="323"/>
      <c r="J451" s="29"/>
      <c r="K451" s="324"/>
      <c r="L451" s="35" t="str">
        <f t="shared" si="42"/>
        <v/>
      </c>
      <c r="M451" s="28"/>
      <c r="N451" s="145"/>
      <c r="P451" s="386">
        <f t="shared" si="38"/>
        <v>0.55208333333333337</v>
      </c>
      <c r="Q451" s="386">
        <f t="shared" si="39"/>
        <v>0.67708333333333337</v>
      </c>
      <c r="R451" s="386" t="str">
        <f t="shared" si="40"/>
        <v/>
      </c>
      <c r="S451" s="386" t="str">
        <f t="shared" si="41"/>
        <v/>
      </c>
    </row>
    <row r="452" spans="1:19" ht="16.5" customHeight="1" x14ac:dyDescent="0.35">
      <c r="A452" s="47"/>
      <c r="B452" s="101"/>
      <c r="C452" s="210"/>
      <c r="D452" s="292"/>
      <c r="E452" s="293"/>
      <c r="F452" s="294"/>
      <c r="G452" s="325"/>
      <c r="H452" s="214"/>
      <c r="I452" s="326"/>
      <c r="J452" s="214"/>
      <c r="K452" s="327"/>
      <c r="L452" s="328" t="str">
        <f t="shared" si="42"/>
        <v/>
      </c>
      <c r="M452" s="215"/>
      <c r="N452" s="145"/>
      <c r="P452" s="386" t="str">
        <f t="shared" ref="P452:P515" si="43">IF(D452="","",MOD(VALUE(LEFT(D452,2)&amp;":"&amp;RIGHT(D452,2))-IF(O452=1,1/24,0.75/24),1))</f>
        <v/>
      </c>
      <c r="Q452" s="386" t="str">
        <f t="shared" ref="Q452:Q515" si="44">IF(D452="","",MOD(VALUE(LEFT(D452,2)&amp;":"&amp;RIGHT(D452,2))+(2.25/24),1))</f>
        <v/>
      </c>
      <c r="R452" s="386" t="str">
        <f t="shared" ref="R452:R515" si="45">IF(F452="","",MOD(VALUE(LEFT(F452,2)&amp;":"&amp;RIGHT(F452,2))-(1.25/24),1))</f>
        <v/>
      </c>
      <c r="S452" s="386" t="str">
        <f t="shared" ref="S452:S515" si="46">IF(F452="","",MOD(VALUE(LEFT(F452,2)&amp;":"&amp;RIGHT(F452,2))+(2.5/24),1))</f>
        <v/>
      </c>
    </row>
    <row r="453" spans="1:19" ht="16.5" customHeight="1" x14ac:dyDescent="0.35">
      <c r="A453" s="221" t="str">
        <f>IF(A449="Lun","Mar",IF(A449="Mar","Mer",IF(A449="Mer","Jeu",IF(A449="Jeu","Ven",IF(A449="Ven","Sam",IF(A449="Sam","Dim",IF(A449="Dim","Lun")))))))</f>
        <v>Jeu</v>
      </c>
      <c r="B453" s="104">
        <f>B449+1</f>
        <v>44308</v>
      </c>
      <c r="C453" s="30"/>
      <c r="D453" s="343"/>
      <c r="E453" s="313"/>
      <c r="F453" s="343" t="s">
        <v>16</v>
      </c>
      <c r="G453" s="318"/>
      <c r="H453" s="211"/>
      <c r="I453" s="319"/>
      <c r="J453" s="211"/>
      <c r="K453" s="320"/>
      <c r="L453" s="321" t="str">
        <f t="shared" si="42"/>
        <v/>
      </c>
      <c r="M453" s="212"/>
      <c r="N453" s="139"/>
      <c r="P453" s="386" t="str">
        <f t="shared" si="43"/>
        <v/>
      </c>
      <c r="Q453" s="386" t="str">
        <f t="shared" si="44"/>
        <v/>
      </c>
      <c r="R453" s="386">
        <f t="shared" si="45"/>
        <v>0.44791666666666669</v>
      </c>
      <c r="S453" s="386">
        <f t="shared" si="46"/>
        <v>0.60416666666666663</v>
      </c>
    </row>
    <row r="454" spans="1:19" ht="16.5" customHeight="1" x14ac:dyDescent="0.35">
      <c r="A454" s="74"/>
      <c r="B454" s="70"/>
      <c r="C454" s="30"/>
      <c r="D454" s="306"/>
      <c r="E454" s="293"/>
      <c r="F454" s="306"/>
      <c r="G454" s="322"/>
      <c r="H454" s="29"/>
      <c r="I454" s="323"/>
      <c r="J454" s="29"/>
      <c r="K454" s="324"/>
      <c r="L454" s="35" t="str">
        <f t="shared" si="42"/>
        <v/>
      </c>
      <c r="M454" s="28"/>
      <c r="N454" s="140"/>
      <c r="P454" s="386" t="str">
        <f t="shared" si="43"/>
        <v/>
      </c>
      <c r="Q454" s="386" t="str">
        <f t="shared" si="44"/>
        <v/>
      </c>
      <c r="R454" s="386" t="str">
        <f t="shared" si="45"/>
        <v/>
      </c>
      <c r="S454" s="386" t="str">
        <f t="shared" si="46"/>
        <v/>
      </c>
    </row>
    <row r="455" spans="1:19" ht="16.5" customHeight="1" x14ac:dyDescent="0.35">
      <c r="A455" s="195"/>
      <c r="B455" s="70"/>
      <c r="C455" s="216"/>
      <c r="D455" s="306" t="s">
        <v>47</v>
      </c>
      <c r="E455" s="293"/>
      <c r="F455" s="306"/>
      <c r="G455" s="322"/>
      <c r="H455" s="29"/>
      <c r="I455" s="323"/>
      <c r="J455" s="29"/>
      <c r="K455" s="324"/>
      <c r="L455" s="35" t="str">
        <f t="shared" si="42"/>
        <v/>
      </c>
      <c r="M455" s="28"/>
      <c r="N455" s="140"/>
      <c r="P455" s="386">
        <f t="shared" si="43"/>
        <v>0.60416666666666663</v>
      </c>
      <c r="Q455" s="386">
        <f t="shared" si="44"/>
        <v>0.72916666666666663</v>
      </c>
      <c r="R455" s="386" t="str">
        <f t="shared" si="45"/>
        <v/>
      </c>
      <c r="S455" s="386" t="str">
        <f t="shared" si="46"/>
        <v/>
      </c>
    </row>
    <row r="456" spans="1:19" ht="16.5" customHeight="1" x14ac:dyDescent="0.35">
      <c r="A456" s="196"/>
      <c r="B456" s="222"/>
      <c r="C456" s="210"/>
      <c r="D456" s="306"/>
      <c r="E456" s="293"/>
      <c r="F456" s="306"/>
      <c r="G456" s="325"/>
      <c r="H456" s="214"/>
      <c r="I456" s="326"/>
      <c r="J456" s="214"/>
      <c r="K456" s="327"/>
      <c r="L456" s="328" t="str">
        <f t="shared" si="42"/>
        <v/>
      </c>
      <c r="M456" s="215"/>
      <c r="N456" s="140"/>
      <c r="P456" s="386" t="str">
        <f t="shared" si="43"/>
        <v/>
      </c>
      <c r="Q456" s="386" t="str">
        <f t="shared" si="44"/>
        <v/>
      </c>
      <c r="R456" s="386" t="str">
        <f t="shared" si="45"/>
        <v/>
      </c>
      <c r="S456" s="386" t="str">
        <f t="shared" si="46"/>
        <v/>
      </c>
    </row>
    <row r="457" spans="1:19" ht="16.5" customHeight="1" x14ac:dyDescent="0.35">
      <c r="A457" s="231" t="str">
        <f>IF(A453="Lun","Mar",IF(A453="Mar","Mer",IF(A453="Mer","Jeu",IF(A453="Jeu","Ven",IF(A453="Ven","Sam",IF(A453="Sam","Dim",IF(A453="Dim","Lun")))))))</f>
        <v>Ven</v>
      </c>
      <c r="B457" s="101">
        <f>B453+1</f>
        <v>44309</v>
      </c>
      <c r="C457" s="27"/>
      <c r="D457" s="343"/>
      <c r="E457" s="344"/>
      <c r="F457" s="314" t="s">
        <v>72</v>
      </c>
      <c r="G457" s="318"/>
      <c r="H457" s="211"/>
      <c r="I457" s="319"/>
      <c r="J457" s="211"/>
      <c r="K457" s="320"/>
      <c r="L457" s="321" t="str">
        <f t="shared" si="42"/>
        <v/>
      </c>
      <c r="M457" s="212"/>
      <c r="N457" s="139"/>
      <c r="P457" s="386" t="str">
        <f t="shared" si="43"/>
        <v/>
      </c>
      <c r="Q457" s="386" t="str">
        <f t="shared" si="44"/>
        <v/>
      </c>
      <c r="R457" s="386">
        <f t="shared" si="45"/>
        <v>0.95833333333333337</v>
      </c>
      <c r="S457" s="386">
        <f t="shared" si="46"/>
        <v>0.11458333333333334</v>
      </c>
    </row>
    <row r="458" spans="1:19" ht="16.5" customHeight="1" x14ac:dyDescent="0.35">
      <c r="A458" s="74"/>
      <c r="B458" s="70"/>
      <c r="C458" s="27"/>
      <c r="D458" s="306" t="s">
        <v>73</v>
      </c>
      <c r="E458" s="337"/>
      <c r="F458" s="308" t="s">
        <v>48</v>
      </c>
      <c r="G458" s="322"/>
      <c r="H458" s="29"/>
      <c r="I458" s="323"/>
      <c r="J458" s="29"/>
      <c r="K458" s="324"/>
      <c r="L458" s="35" t="str">
        <f t="shared" si="42"/>
        <v/>
      </c>
      <c r="M458" s="28"/>
      <c r="N458" s="140"/>
      <c r="P458" s="386">
        <f t="shared" si="43"/>
        <v>0.10416666666666666</v>
      </c>
      <c r="Q458" s="386">
        <f t="shared" si="44"/>
        <v>0.22916666666666666</v>
      </c>
      <c r="R458" s="386">
        <f t="shared" si="45"/>
        <v>0.47916666666666669</v>
      </c>
      <c r="S458" s="386">
        <f t="shared" si="46"/>
        <v>0.63541666666666663</v>
      </c>
    </row>
    <row r="459" spans="1:19" ht="16.5" customHeight="1" x14ac:dyDescent="0.35">
      <c r="A459" s="195"/>
      <c r="B459" s="70"/>
      <c r="C459" s="213"/>
      <c r="D459" s="306" t="s">
        <v>49</v>
      </c>
      <c r="E459" s="345"/>
      <c r="F459" s="308"/>
      <c r="G459" s="322"/>
      <c r="H459" s="29"/>
      <c r="I459" s="323"/>
      <c r="J459" s="29"/>
      <c r="K459" s="324"/>
      <c r="L459" s="35" t="str">
        <f t="shared" si="42"/>
        <v/>
      </c>
      <c r="M459" s="28"/>
      <c r="N459" s="140"/>
      <c r="P459" s="386">
        <f t="shared" si="43"/>
        <v>0.64583333333333337</v>
      </c>
      <c r="Q459" s="386">
        <f t="shared" si="44"/>
        <v>0.77083333333333337</v>
      </c>
      <c r="R459" s="386" t="str">
        <f t="shared" si="45"/>
        <v/>
      </c>
      <c r="S459" s="386" t="str">
        <f t="shared" si="46"/>
        <v/>
      </c>
    </row>
    <row r="460" spans="1:19" ht="16.5" customHeight="1" x14ac:dyDescent="0.35">
      <c r="A460" s="196"/>
      <c r="B460" s="222"/>
      <c r="C460" s="210"/>
      <c r="D460" s="307"/>
      <c r="E460" s="346"/>
      <c r="F460" s="347"/>
      <c r="G460" s="325"/>
      <c r="H460" s="214"/>
      <c r="I460" s="326"/>
      <c r="J460" s="214"/>
      <c r="K460" s="327"/>
      <c r="L460" s="328" t="str">
        <f t="shared" si="42"/>
        <v/>
      </c>
      <c r="M460" s="215"/>
      <c r="N460" s="146"/>
      <c r="P460" s="386" t="str">
        <f t="shared" si="43"/>
        <v/>
      </c>
      <c r="Q460" s="386" t="str">
        <f t="shared" si="44"/>
        <v/>
      </c>
      <c r="R460" s="386" t="str">
        <f t="shared" si="45"/>
        <v/>
      </c>
      <c r="S460" s="386" t="str">
        <f t="shared" si="46"/>
        <v/>
      </c>
    </row>
    <row r="461" spans="1:19" ht="16.5" customHeight="1" x14ac:dyDescent="0.35">
      <c r="A461" s="72" t="str">
        <f>IF(A457="Lun","Mar",IF(A457="Mar","Mer",IF(A457="Mer","Jeu",IF(A457="Jeu","Ven",IF(A457="Ven","Sam",IF(A457="Sam","Dim",IF(A457="Dim","Lun")))))))</f>
        <v>Sam</v>
      </c>
      <c r="B461" s="101">
        <f>B457+1</f>
        <v>44310</v>
      </c>
      <c r="C461" s="27"/>
      <c r="D461" s="292"/>
      <c r="E461" s="293"/>
      <c r="F461" s="294" t="s">
        <v>44</v>
      </c>
      <c r="G461" s="318"/>
      <c r="H461" s="211"/>
      <c r="I461" s="319"/>
      <c r="J461" s="211"/>
      <c r="K461" s="320"/>
      <c r="L461" s="321" t="str">
        <f t="shared" si="42"/>
        <v/>
      </c>
      <c r="M461" s="212"/>
      <c r="N461" s="139"/>
      <c r="P461" s="386" t="str">
        <f t="shared" si="43"/>
        <v/>
      </c>
      <c r="Q461" s="386" t="str">
        <f t="shared" si="44"/>
        <v/>
      </c>
      <c r="R461" s="386">
        <f t="shared" si="45"/>
        <v>0.125</v>
      </c>
      <c r="S461" s="386">
        <f t="shared" si="46"/>
        <v>0.28125</v>
      </c>
    </row>
    <row r="462" spans="1:19" ht="16.5" customHeight="1" x14ac:dyDescent="0.35">
      <c r="A462" s="74"/>
      <c r="B462" s="101"/>
      <c r="C462" s="27"/>
      <c r="D462" s="292"/>
      <c r="E462" s="293"/>
      <c r="F462" s="294"/>
      <c r="G462" s="322"/>
      <c r="H462" s="29"/>
      <c r="I462" s="323"/>
      <c r="J462" s="29"/>
      <c r="K462" s="324"/>
      <c r="L462" s="35" t="str">
        <f t="shared" si="42"/>
        <v/>
      </c>
      <c r="M462" s="28"/>
      <c r="N462" s="140"/>
      <c r="P462" s="386" t="str">
        <f t="shared" si="43"/>
        <v/>
      </c>
      <c r="Q462" s="386" t="str">
        <f t="shared" si="44"/>
        <v/>
      </c>
      <c r="R462" s="386" t="str">
        <f t="shared" si="45"/>
        <v/>
      </c>
      <c r="S462" s="386" t="str">
        <f t="shared" si="46"/>
        <v/>
      </c>
    </row>
    <row r="463" spans="1:19" ht="16.5" customHeight="1" x14ac:dyDescent="0.35">
      <c r="A463" s="47"/>
      <c r="B463" s="101"/>
      <c r="C463" s="213"/>
      <c r="D463" s="292"/>
      <c r="E463" s="293"/>
      <c r="F463" s="294"/>
      <c r="G463" s="322"/>
      <c r="H463" s="29"/>
      <c r="I463" s="323"/>
      <c r="J463" s="29"/>
      <c r="K463" s="324"/>
      <c r="L463" s="35" t="str">
        <f t="shared" si="42"/>
        <v/>
      </c>
      <c r="M463" s="28"/>
      <c r="N463" s="140"/>
      <c r="P463" s="386" t="str">
        <f t="shared" si="43"/>
        <v/>
      </c>
      <c r="Q463" s="386" t="str">
        <f t="shared" si="44"/>
        <v/>
      </c>
      <c r="R463" s="386" t="str">
        <f t="shared" si="45"/>
        <v/>
      </c>
      <c r="S463" s="386" t="str">
        <f t="shared" si="46"/>
        <v/>
      </c>
    </row>
    <row r="464" spans="1:19" ht="16.5" customHeight="1" x14ac:dyDescent="0.35">
      <c r="A464" s="202"/>
      <c r="B464" s="204"/>
      <c r="C464" s="210"/>
      <c r="D464" s="309"/>
      <c r="E464" s="310"/>
      <c r="F464" s="317"/>
      <c r="G464" s="325"/>
      <c r="H464" s="214"/>
      <c r="I464" s="326"/>
      <c r="J464" s="214"/>
      <c r="K464" s="327"/>
      <c r="L464" s="328" t="str">
        <f t="shared" si="42"/>
        <v/>
      </c>
      <c r="M464" s="215"/>
      <c r="N464" s="232"/>
      <c r="P464" s="386" t="str">
        <f t="shared" si="43"/>
        <v/>
      </c>
      <c r="Q464" s="386" t="str">
        <f t="shared" si="44"/>
        <v/>
      </c>
      <c r="R464" s="386" t="str">
        <f t="shared" si="45"/>
        <v/>
      </c>
      <c r="S464" s="386" t="str">
        <f t="shared" si="46"/>
        <v/>
      </c>
    </row>
    <row r="465" spans="1:19" ht="16.5" customHeight="1" x14ac:dyDescent="0.35">
      <c r="A465" s="205" t="str">
        <f>IF(A461="Lun","Mar",IF(A461="Mar","Mer",IF(A461="Mer","Jeu",IF(A461="Jeu","Ven",IF(A461="Ven","Sam",IF(A461="Sam","Dim",IF(A461="Dim","Lun")))))))</f>
        <v>Dim</v>
      </c>
      <c r="B465" s="173">
        <f>B461+1</f>
        <v>44311</v>
      </c>
      <c r="C465" s="30"/>
      <c r="D465" s="312"/>
      <c r="E465" s="313"/>
      <c r="F465" s="284"/>
      <c r="G465" s="318"/>
      <c r="H465" s="211"/>
      <c r="I465" s="319"/>
      <c r="J465" s="211"/>
      <c r="K465" s="320"/>
      <c r="L465" s="321" t="str">
        <f t="shared" si="42"/>
        <v/>
      </c>
      <c r="M465" s="212"/>
      <c r="N465" s="139"/>
      <c r="P465" s="386" t="str">
        <f t="shared" si="43"/>
        <v/>
      </c>
      <c r="Q465" s="386" t="str">
        <f t="shared" si="44"/>
        <v/>
      </c>
      <c r="R465" s="386" t="str">
        <f t="shared" si="45"/>
        <v/>
      </c>
      <c r="S465" s="386" t="str">
        <f t="shared" si="46"/>
        <v/>
      </c>
    </row>
    <row r="466" spans="1:19" ht="16.5" customHeight="1" x14ac:dyDescent="0.35">
      <c r="A466" s="79"/>
      <c r="B466" s="102"/>
      <c r="C466" s="30"/>
      <c r="D466" s="292"/>
      <c r="E466" s="293"/>
      <c r="F466" s="294"/>
      <c r="G466" s="322"/>
      <c r="H466" s="29"/>
      <c r="I466" s="323"/>
      <c r="J466" s="29"/>
      <c r="K466" s="324"/>
      <c r="L466" s="35" t="str">
        <f t="shared" si="42"/>
        <v/>
      </c>
      <c r="M466" s="28"/>
      <c r="N466" s="140"/>
      <c r="P466" s="386" t="str">
        <f t="shared" si="43"/>
        <v/>
      </c>
      <c r="Q466" s="386" t="str">
        <f t="shared" si="44"/>
        <v/>
      </c>
      <c r="R466" s="386" t="str">
        <f t="shared" si="45"/>
        <v/>
      </c>
      <c r="S466" s="386" t="str">
        <f t="shared" si="46"/>
        <v/>
      </c>
    </row>
    <row r="467" spans="1:19" ht="16.5" customHeight="1" x14ac:dyDescent="0.35">
      <c r="A467" s="79"/>
      <c r="B467" s="102"/>
      <c r="C467" s="216"/>
      <c r="D467" s="292"/>
      <c r="E467" s="293"/>
      <c r="F467" s="294"/>
      <c r="G467" s="322"/>
      <c r="H467" s="29"/>
      <c r="I467" s="323"/>
      <c r="J467" s="29"/>
      <c r="K467" s="324"/>
      <c r="L467" s="35" t="str">
        <f t="shared" si="42"/>
        <v/>
      </c>
      <c r="M467" s="28"/>
      <c r="N467" s="140"/>
      <c r="P467" s="386" t="str">
        <f t="shared" si="43"/>
        <v/>
      </c>
      <c r="Q467" s="386" t="str">
        <f t="shared" si="44"/>
        <v/>
      </c>
      <c r="R467" s="386" t="str">
        <f t="shared" si="45"/>
        <v/>
      </c>
      <c r="S467" s="386" t="str">
        <f t="shared" si="46"/>
        <v/>
      </c>
    </row>
    <row r="468" spans="1:19" ht="16.5" customHeight="1" x14ac:dyDescent="0.35">
      <c r="A468" s="79"/>
      <c r="B468" s="102"/>
      <c r="C468" s="210"/>
      <c r="D468" s="292"/>
      <c r="E468" s="293"/>
      <c r="F468" s="294"/>
      <c r="G468" s="322"/>
      <c r="H468" s="29"/>
      <c r="I468" s="323"/>
      <c r="J468" s="29"/>
      <c r="K468" s="324"/>
      <c r="L468" s="35"/>
      <c r="M468" s="28"/>
      <c r="N468" s="140"/>
      <c r="P468" s="386" t="str">
        <f t="shared" si="43"/>
        <v/>
      </c>
      <c r="Q468" s="386" t="str">
        <f t="shared" si="44"/>
        <v/>
      </c>
      <c r="R468" s="386" t="str">
        <f t="shared" si="45"/>
        <v/>
      </c>
      <c r="S468" s="386" t="str">
        <f t="shared" si="46"/>
        <v/>
      </c>
    </row>
    <row r="469" spans="1:19" ht="16.5" customHeight="1" x14ac:dyDescent="0.35">
      <c r="A469" s="80"/>
      <c r="B469" s="105"/>
      <c r="C469" s="27"/>
      <c r="D469" s="292"/>
      <c r="E469" s="293"/>
      <c r="F469" s="294"/>
      <c r="G469" s="322"/>
      <c r="H469" s="29"/>
      <c r="I469" s="323"/>
      <c r="J469" s="29"/>
      <c r="K469" s="324"/>
      <c r="L469" s="35" t="str">
        <f t="shared" si="42"/>
        <v/>
      </c>
      <c r="M469" s="28"/>
      <c r="N469" s="140"/>
      <c r="P469" s="386" t="str">
        <f t="shared" si="43"/>
        <v/>
      </c>
      <c r="Q469" s="386" t="str">
        <f t="shared" si="44"/>
        <v/>
      </c>
      <c r="R469" s="386" t="str">
        <f t="shared" si="45"/>
        <v/>
      </c>
      <c r="S469" s="386" t="str">
        <f t="shared" si="46"/>
        <v/>
      </c>
    </row>
    <row r="470" spans="1:19" ht="16.5" customHeight="1" x14ac:dyDescent="0.35">
      <c r="A470" s="205" t="str">
        <f>IF(A465="Lun","Mar",IF(A465="Mar","Mer",IF(A465="Mer","Jeu",IF(A465="Jeu","Ven",IF(A465="Ven","Sam",IF(A465="Sam","Dim",IF(A465="Dim","Lun")))))))</f>
        <v>Lun</v>
      </c>
      <c r="B470" s="173">
        <f>B465+1</f>
        <v>44312</v>
      </c>
      <c r="C470" s="27"/>
      <c r="D470" s="312"/>
      <c r="E470" s="313"/>
      <c r="F470" s="284"/>
      <c r="G470" s="288"/>
      <c r="H470" s="57"/>
      <c r="I470" s="289"/>
      <c r="J470" s="57"/>
      <c r="K470" s="290"/>
      <c r="L470" s="291" t="str">
        <f t="shared" si="42"/>
        <v/>
      </c>
      <c r="M470" s="58"/>
      <c r="N470" s="139"/>
      <c r="P470" s="386" t="str">
        <f t="shared" si="43"/>
        <v/>
      </c>
      <c r="Q470" s="386" t="str">
        <f t="shared" si="44"/>
        <v/>
      </c>
      <c r="R470" s="386" t="str">
        <f t="shared" si="45"/>
        <v/>
      </c>
      <c r="S470" s="386" t="str">
        <f t="shared" si="46"/>
        <v/>
      </c>
    </row>
    <row r="471" spans="1:19" ht="16.5" customHeight="1" x14ac:dyDescent="0.35">
      <c r="A471" s="26"/>
      <c r="B471" s="67"/>
      <c r="C471" s="27"/>
      <c r="D471" s="292"/>
      <c r="E471" s="293"/>
      <c r="F471" s="294"/>
      <c r="G471" s="295"/>
      <c r="H471" s="20"/>
      <c r="I471" s="296"/>
      <c r="J471" s="20"/>
      <c r="K471" s="297"/>
      <c r="L471" s="298" t="str">
        <f t="shared" si="42"/>
        <v/>
      </c>
      <c r="M471" s="19"/>
      <c r="N471" s="140"/>
      <c r="P471" s="386" t="str">
        <f t="shared" si="43"/>
        <v/>
      </c>
      <c r="Q471" s="386" t="str">
        <f t="shared" si="44"/>
        <v/>
      </c>
      <c r="R471" s="386" t="str">
        <f t="shared" si="45"/>
        <v/>
      </c>
      <c r="S471" s="386" t="str">
        <f t="shared" si="46"/>
        <v/>
      </c>
    </row>
    <row r="472" spans="1:19" ht="16.5" customHeight="1" x14ac:dyDescent="0.35">
      <c r="A472" s="233" t="b">
        <f>IF(A468="Lun","Mar",IF(A468="Mar","Mer",IF(A468="Mer","Jeu",IF(A468="Jeu","Ven",IF(A468="Ven","Sam",IF(A468="Sam","Dim",IF(A468="Dim","Lun")))))))</f>
        <v>0</v>
      </c>
      <c r="B472" s="234">
        <f>B468+1</f>
        <v>1</v>
      </c>
      <c r="C472" s="187"/>
      <c r="D472" s="292" t="s">
        <v>20</v>
      </c>
      <c r="E472" s="293"/>
      <c r="F472" s="294"/>
      <c r="G472" s="295"/>
      <c r="H472" s="20"/>
      <c r="I472" s="296"/>
      <c r="J472" s="20"/>
      <c r="K472" s="297"/>
      <c r="L472" s="298" t="str">
        <f t="shared" si="42"/>
        <v/>
      </c>
      <c r="M472" s="19"/>
      <c r="N472" s="140"/>
      <c r="P472" s="386">
        <f t="shared" si="43"/>
        <v>0.59375</v>
      </c>
      <c r="Q472" s="386">
        <f t="shared" si="44"/>
        <v>0.71875</v>
      </c>
      <c r="R472" s="386" t="str">
        <f t="shared" si="45"/>
        <v/>
      </c>
      <c r="S472" s="386" t="str">
        <f t="shared" si="46"/>
        <v/>
      </c>
    </row>
    <row r="473" spans="1:19" ht="16.5" customHeight="1" x14ac:dyDescent="0.35">
      <c r="A473" s="202"/>
      <c r="B473" s="204"/>
      <c r="C473" s="51"/>
      <c r="D473" s="309"/>
      <c r="E473" s="310"/>
      <c r="F473" s="317"/>
      <c r="G473" s="302"/>
      <c r="H473" s="190"/>
      <c r="I473" s="303"/>
      <c r="J473" s="190"/>
      <c r="K473" s="304"/>
      <c r="L473" s="305" t="str">
        <f t="shared" si="42"/>
        <v/>
      </c>
      <c r="M473" s="194"/>
      <c r="N473" s="230"/>
      <c r="P473" s="386" t="str">
        <f t="shared" si="43"/>
        <v/>
      </c>
      <c r="Q473" s="386" t="str">
        <f t="shared" si="44"/>
        <v/>
      </c>
      <c r="R473" s="386" t="str">
        <f t="shared" si="45"/>
        <v/>
      </c>
      <c r="S473" s="386" t="str">
        <f t="shared" si="46"/>
        <v/>
      </c>
    </row>
    <row r="474" spans="1:19" ht="16.5" customHeight="1" x14ac:dyDescent="0.35">
      <c r="A474" s="205" t="str">
        <f>IF(A470="Lun","Mar",IF(A470="Mar","Mer",IF(A470="Mer","Jeu",IF(A470="Jeu","Ven",IF(A470="Ven","Sam",IF(A470="Sam","Dim",IF(A470="Dim","Lun")))))))</f>
        <v>Mar</v>
      </c>
      <c r="B474" s="173">
        <f>B470+1</f>
        <v>44313</v>
      </c>
      <c r="C474" s="51"/>
      <c r="D474" s="312"/>
      <c r="E474" s="313"/>
      <c r="F474" s="284" t="s">
        <v>24</v>
      </c>
      <c r="G474" s="288"/>
      <c r="H474" s="57"/>
      <c r="I474" s="289"/>
      <c r="J474" s="57"/>
      <c r="K474" s="290"/>
      <c r="L474" s="291" t="str">
        <f t="shared" si="42"/>
        <v/>
      </c>
      <c r="M474" s="58"/>
      <c r="N474" s="139"/>
      <c r="P474" s="386" t="str">
        <f t="shared" si="43"/>
        <v/>
      </c>
      <c r="Q474" s="386" t="str">
        <f t="shared" si="44"/>
        <v/>
      </c>
      <c r="R474" s="386">
        <f t="shared" si="45"/>
        <v>0.21874999999999997</v>
      </c>
      <c r="S474" s="386">
        <f t="shared" si="46"/>
        <v>0.375</v>
      </c>
    </row>
    <row r="475" spans="1:19" ht="16.5" customHeight="1" x14ac:dyDescent="0.35">
      <c r="A475" s="64"/>
      <c r="B475" s="66"/>
      <c r="C475" s="60"/>
      <c r="D475" s="292"/>
      <c r="E475" s="293"/>
      <c r="F475" s="294"/>
      <c r="G475" s="295"/>
      <c r="H475" s="20"/>
      <c r="I475" s="296"/>
      <c r="J475" s="39"/>
      <c r="K475" s="297"/>
      <c r="L475" s="298" t="str">
        <f t="shared" si="42"/>
        <v/>
      </c>
      <c r="M475" s="19"/>
      <c r="N475" s="140"/>
      <c r="P475" s="386" t="str">
        <f t="shared" si="43"/>
        <v/>
      </c>
      <c r="Q475" s="386" t="str">
        <f t="shared" si="44"/>
        <v/>
      </c>
      <c r="R475" s="386" t="str">
        <f t="shared" si="45"/>
        <v/>
      </c>
      <c r="S475" s="386" t="str">
        <f t="shared" si="46"/>
        <v/>
      </c>
    </row>
    <row r="476" spans="1:19" ht="16.5" customHeight="1" x14ac:dyDescent="0.35">
      <c r="A476" s="47"/>
      <c r="B476" s="101"/>
      <c r="C476" s="187"/>
      <c r="D476" s="292" t="s">
        <v>20</v>
      </c>
      <c r="E476" s="293"/>
      <c r="F476" s="294"/>
      <c r="G476" s="295"/>
      <c r="H476" s="39"/>
      <c r="I476" s="348"/>
      <c r="J476" s="39"/>
      <c r="K476" s="297"/>
      <c r="L476" s="298" t="str">
        <f t="shared" si="42"/>
        <v/>
      </c>
      <c r="M476" s="19"/>
      <c r="N476" s="140"/>
      <c r="P476" s="386">
        <f t="shared" si="43"/>
        <v>0.59375</v>
      </c>
      <c r="Q476" s="386">
        <f t="shared" si="44"/>
        <v>0.71875</v>
      </c>
      <c r="R476" s="386" t="str">
        <f t="shared" si="45"/>
        <v/>
      </c>
      <c r="S476" s="386" t="str">
        <f t="shared" si="46"/>
        <v/>
      </c>
    </row>
    <row r="477" spans="1:19" ht="16.5" customHeight="1" x14ac:dyDescent="0.35">
      <c r="A477" s="202"/>
      <c r="B477" s="204"/>
      <c r="C477" s="51"/>
      <c r="D477" s="309"/>
      <c r="E477" s="310"/>
      <c r="F477" s="317"/>
      <c r="G477" s="302"/>
      <c r="H477" s="190"/>
      <c r="I477" s="303"/>
      <c r="J477" s="190"/>
      <c r="K477" s="304"/>
      <c r="L477" s="305" t="str">
        <f t="shared" si="42"/>
        <v/>
      </c>
      <c r="M477" s="194"/>
      <c r="N477" s="230"/>
      <c r="P477" s="386" t="str">
        <f t="shared" si="43"/>
        <v/>
      </c>
      <c r="Q477" s="386" t="str">
        <f t="shared" si="44"/>
        <v/>
      </c>
      <c r="R477" s="386" t="str">
        <f t="shared" si="45"/>
        <v/>
      </c>
      <c r="S477" s="386" t="str">
        <f t="shared" si="46"/>
        <v/>
      </c>
    </row>
    <row r="478" spans="1:19" ht="16.5" customHeight="1" x14ac:dyDescent="0.35">
      <c r="A478" s="205" t="str">
        <f>IF(A474="Lun","Mar",IF(A474="Mar","Mer",IF(A474="Mer","Jeu",IF(A474="Jeu","Ven",IF(A474="Ven","Sam",IF(A474="Sam","Dim",IF(A474="Dim","Lun")))))))</f>
        <v>Mer</v>
      </c>
      <c r="B478" s="173">
        <f>B474+1</f>
        <v>44314</v>
      </c>
      <c r="C478" s="51"/>
      <c r="D478" s="312"/>
      <c r="E478" s="313"/>
      <c r="F478" s="284" t="s">
        <v>12</v>
      </c>
      <c r="G478" s="288"/>
      <c r="H478" s="57"/>
      <c r="I478" s="289"/>
      <c r="J478" s="57"/>
      <c r="K478" s="290"/>
      <c r="L478" s="291" t="str">
        <f t="shared" si="42"/>
        <v/>
      </c>
      <c r="M478" s="58"/>
      <c r="N478" s="139"/>
      <c r="P478" s="386" t="str">
        <f t="shared" si="43"/>
        <v/>
      </c>
      <c r="Q478" s="386" t="str">
        <f t="shared" si="44"/>
        <v/>
      </c>
      <c r="R478" s="386">
        <f t="shared" si="45"/>
        <v>0.24999999999999997</v>
      </c>
      <c r="S478" s="386">
        <f t="shared" si="46"/>
        <v>0.40625</v>
      </c>
    </row>
    <row r="479" spans="1:19" ht="16.5" customHeight="1" x14ac:dyDescent="0.35">
      <c r="A479" s="47"/>
      <c r="B479" s="101"/>
      <c r="C479" s="51"/>
      <c r="D479" s="292"/>
      <c r="E479" s="293"/>
      <c r="F479" s="294"/>
      <c r="G479" s="295"/>
      <c r="H479" s="20"/>
      <c r="I479" s="296"/>
      <c r="J479" s="20"/>
      <c r="K479" s="297"/>
      <c r="L479" s="298" t="str">
        <f t="shared" si="42"/>
        <v/>
      </c>
      <c r="M479" s="19"/>
      <c r="N479" s="140"/>
      <c r="P479" s="386" t="str">
        <f t="shared" si="43"/>
        <v/>
      </c>
      <c r="Q479" s="386" t="str">
        <f t="shared" si="44"/>
        <v/>
      </c>
      <c r="R479" s="386" t="str">
        <f t="shared" si="45"/>
        <v/>
      </c>
      <c r="S479" s="386" t="str">
        <f t="shared" si="46"/>
        <v/>
      </c>
    </row>
    <row r="480" spans="1:19" ht="16.5" customHeight="1" x14ac:dyDescent="0.35">
      <c r="A480" s="47"/>
      <c r="B480" s="101"/>
      <c r="C480" s="60"/>
      <c r="D480" s="292" t="s">
        <v>63</v>
      </c>
      <c r="E480" s="293"/>
      <c r="F480" s="294"/>
      <c r="G480" s="295"/>
      <c r="H480" s="20"/>
      <c r="I480" s="296"/>
      <c r="J480" s="20"/>
      <c r="K480" s="297"/>
      <c r="L480" s="298" t="str">
        <f t="shared" si="42"/>
        <v/>
      </c>
      <c r="M480" s="19"/>
      <c r="N480" s="140"/>
      <c r="P480" s="386">
        <f t="shared" si="43"/>
        <v>0.625</v>
      </c>
      <c r="Q480" s="386">
        <f t="shared" si="44"/>
        <v>0.75</v>
      </c>
      <c r="R480" s="386" t="str">
        <f t="shared" si="45"/>
        <v/>
      </c>
      <c r="S480" s="386" t="str">
        <f t="shared" si="46"/>
        <v/>
      </c>
    </row>
    <row r="481" spans="1:19" ht="16.5" customHeight="1" x14ac:dyDescent="0.35">
      <c r="A481" s="47"/>
      <c r="B481" s="101"/>
      <c r="C481" s="187"/>
      <c r="D481" s="292"/>
      <c r="E481" s="293"/>
      <c r="F481" s="294" t="s">
        <v>64</v>
      </c>
      <c r="G481" s="302"/>
      <c r="H481" s="190"/>
      <c r="I481" s="303"/>
      <c r="J481" s="190"/>
      <c r="K481" s="304"/>
      <c r="L481" s="305" t="str">
        <f t="shared" si="42"/>
        <v/>
      </c>
      <c r="M481" s="194"/>
      <c r="N481" s="140"/>
      <c r="P481" s="386" t="str">
        <f t="shared" si="43"/>
        <v/>
      </c>
      <c r="Q481" s="386" t="str">
        <f t="shared" si="44"/>
        <v/>
      </c>
      <c r="R481" s="386">
        <f t="shared" si="45"/>
        <v>0.77083333333333326</v>
      </c>
      <c r="S481" s="386">
        <f t="shared" si="46"/>
        <v>0.92708333333333326</v>
      </c>
    </row>
    <row r="482" spans="1:19" ht="16.5" customHeight="1" x14ac:dyDescent="0.35">
      <c r="A482" s="221" t="str">
        <f>IF(A478="Lun","Mar",IF(A478="Mar","Mer",IF(A478="Mer","Jeu",IF(A478="Jeu","Ven",IF(A478="Ven","Sam",IF(A478="Sam","Dim",IF(A478="Dim","Lun")))))))</f>
        <v>Jeu</v>
      </c>
      <c r="B482" s="110">
        <f>B478+1</f>
        <v>44315</v>
      </c>
      <c r="C482" s="51"/>
      <c r="D482" s="312" t="s">
        <v>44</v>
      </c>
      <c r="E482" s="313"/>
      <c r="F482" s="284" t="s">
        <v>12</v>
      </c>
      <c r="G482" s="288"/>
      <c r="H482" s="57"/>
      <c r="I482" s="289"/>
      <c r="J482" s="57"/>
      <c r="K482" s="290"/>
      <c r="L482" s="291" t="str">
        <f t="shared" si="42"/>
        <v/>
      </c>
      <c r="M482" s="58"/>
      <c r="N482" s="139"/>
      <c r="P482" s="386">
        <f t="shared" si="43"/>
        <v>0.14583333333333334</v>
      </c>
      <c r="Q482" s="386">
        <f t="shared" si="44"/>
        <v>0.27083333333333337</v>
      </c>
      <c r="R482" s="386">
        <f t="shared" si="45"/>
        <v>0.24999999999999997</v>
      </c>
      <c r="S482" s="386">
        <f t="shared" si="46"/>
        <v>0.40625</v>
      </c>
    </row>
    <row r="483" spans="1:19" ht="16.5" customHeight="1" x14ac:dyDescent="0.35">
      <c r="A483" s="22"/>
      <c r="B483" s="65"/>
      <c r="C483" s="51"/>
      <c r="D483" s="292"/>
      <c r="E483" s="293"/>
      <c r="F483" s="294"/>
      <c r="G483" s="295"/>
      <c r="H483" s="20"/>
      <c r="I483" s="296"/>
      <c r="J483" s="20"/>
      <c r="K483" s="297"/>
      <c r="L483" s="298" t="str">
        <f t="shared" si="42"/>
        <v/>
      </c>
      <c r="M483" s="19"/>
      <c r="N483" s="140"/>
      <c r="P483" s="386" t="str">
        <f t="shared" si="43"/>
        <v/>
      </c>
      <c r="Q483" s="386" t="str">
        <f t="shared" si="44"/>
        <v/>
      </c>
      <c r="R483" s="386" t="str">
        <f t="shared" si="45"/>
        <v/>
      </c>
      <c r="S483" s="386" t="str">
        <f t="shared" si="46"/>
        <v/>
      </c>
    </row>
    <row r="484" spans="1:19" ht="16.5" customHeight="1" x14ac:dyDescent="0.35">
      <c r="A484" s="64"/>
      <c r="B484" s="66"/>
      <c r="C484" s="60"/>
      <c r="D484" s="292" t="s">
        <v>13</v>
      </c>
      <c r="E484" s="293"/>
      <c r="F484" s="294" t="s">
        <v>74</v>
      </c>
      <c r="G484" s="295"/>
      <c r="H484" s="20"/>
      <c r="I484" s="296"/>
      <c r="J484" s="20"/>
      <c r="K484" s="297"/>
      <c r="L484" s="298" t="str">
        <f t="shared" si="42"/>
        <v/>
      </c>
      <c r="M484" s="19"/>
      <c r="N484" s="140"/>
      <c r="P484" s="386">
        <f t="shared" si="43"/>
        <v>0.65625</v>
      </c>
      <c r="Q484" s="386">
        <f t="shared" si="44"/>
        <v>0.78125</v>
      </c>
      <c r="R484" s="386" t="e">
        <f t="shared" si="45"/>
        <v>#VALUE!</v>
      </c>
      <c r="S484" s="386" t="e">
        <f t="shared" si="46"/>
        <v>#VALUE!</v>
      </c>
    </row>
    <row r="485" spans="1:19" ht="16.5" customHeight="1" x14ac:dyDescent="0.35">
      <c r="A485" s="84"/>
      <c r="B485" s="235"/>
      <c r="C485" s="187"/>
      <c r="D485" s="292"/>
      <c r="E485" s="293"/>
      <c r="F485" s="294"/>
      <c r="G485" s="302"/>
      <c r="H485" s="190"/>
      <c r="I485" s="303"/>
      <c r="J485" s="190"/>
      <c r="K485" s="304"/>
      <c r="L485" s="305" t="str">
        <f t="shared" si="42"/>
        <v/>
      </c>
      <c r="M485" s="194"/>
      <c r="N485" s="140"/>
      <c r="P485" s="386" t="str">
        <f t="shared" si="43"/>
        <v/>
      </c>
      <c r="Q485" s="386" t="str">
        <f t="shared" si="44"/>
        <v/>
      </c>
      <c r="R485" s="386" t="str">
        <f t="shared" si="45"/>
        <v/>
      </c>
      <c r="S485" s="386" t="str">
        <f t="shared" si="46"/>
        <v/>
      </c>
    </row>
    <row r="486" spans="1:19" ht="16.5" customHeight="1" x14ac:dyDescent="0.35">
      <c r="A486" s="221" t="str">
        <f>IF(A482="Lun","Mar",IF(A482="Mar","Mer",IF(A482="Mer","Jeu",IF(A482="Jeu","Ven",IF(A482="Ven","Sam",IF(A482="Sam","Dim",IF(A482="Dim","Lun")))))))</f>
        <v>Ven</v>
      </c>
      <c r="B486" s="110">
        <f>B482+1</f>
        <v>44316</v>
      </c>
      <c r="C486" s="23"/>
      <c r="D486" s="312" t="s">
        <v>76</v>
      </c>
      <c r="E486" s="313"/>
      <c r="F486" s="284" t="s">
        <v>28</v>
      </c>
      <c r="G486" s="288"/>
      <c r="H486" s="57"/>
      <c r="I486" s="289"/>
      <c r="J486" s="57"/>
      <c r="K486" s="290"/>
      <c r="L486" s="291" t="str">
        <f t="shared" si="42"/>
        <v/>
      </c>
      <c r="M486" s="58"/>
      <c r="N486" s="139"/>
      <c r="P486" s="386" t="e">
        <f t="shared" si="43"/>
        <v>#VALUE!</v>
      </c>
      <c r="Q486" s="386" t="e">
        <f t="shared" si="44"/>
        <v>#VALUE!</v>
      </c>
      <c r="R486" s="386">
        <f t="shared" si="45"/>
        <v>0.32291666666666669</v>
      </c>
      <c r="S486" s="386">
        <f t="shared" si="46"/>
        <v>0.47916666666666669</v>
      </c>
    </row>
    <row r="487" spans="1:19" ht="15.9" customHeight="1" x14ac:dyDescent="0.35">
      <c r="A487" s="44"/>
      <c r="B487" s="65"/>
      <c r="C487" s="23"/>
      <c r="D487" s="292"/>
      <c r="E487" s="293"/>
      <c r="F487" s="294"/>
      <c r="G487" s="295"/>
      <c r="H487" s="20"/>
      <c r="I487" s="296"/>
      <c r="J487" s="20"/>
      <c r="K487" s="297"/>
      <c r="L487" s="298" t="str">
        <f t="shared" si="42"/>
        <v/>
      </c>
      <c r="M487" s="19"/>
      <c r="N487" s="141"/>
      <c r="P487" s="386" t="str">
        <f t="shared" si="43"/>
        <v/>
      </c>
      <c r="Q487" s="386" t="str">
        <f t="shared" si="44"/>
        <v/>
      </c>
      <c r="R487" s="386" t="str">
        <f t="shared" si="45"/>
        <v/>
      </c>
      <c r="S487" s="386" t="str">
        <f t="shared" si="46"/>
        <v/>
      </c>
    </row>
    <row r="488" spans="1:19" ht="16.5" customHeight="1" x14ac:dyDescent="0.35">
      <c r="A488" s="64"/>
      <c r="B488" s="66"/>
      <c r="C488" s="201"/>
      <c r="D488" s="292"/>
      <c r="E488" s="293"/>
      <c r="F488" s="294"/>
      <c r="G488" s="295"/>
      <c r="H488" s="20"/>
      <c r="I488" s="296"/>
      <c r="J488" s="20"/>
      <c r="K488" s="297"/>
      <c r="L488" s="298" t="str">
        <f t="shared" si="42"/>
        <v/>
      </c>
      <c r="M488" s="19"/>
      <c r="N488" s="140"/>
      <c r="P488" s="386" t="str">
        <f t="shared" si="43"/>
        <v/>
      </c>
      <c r="Q488" s="386" t="str">
        <f t="shared" si="44"/>
        <v/>
      </c>
      <c r="R488" s="386" t="str">
        <f t="shared" si="45"/>
        <v/>
      </c>
      <c r="S488" s="386" t="str">
        <f t="shared" si="46"/>
        <v/>
      </c>
    </row>
    <row r="489" spans="1:19" ht="16.5" customHeight="1" x14ac:dyDescent="0.35">
      <c r="A489" s="84"/>
      <c r="B489" s="235"/>
      <c r="C489" s="187"/>
      <c r="D489" s="292"/>
      <c r="E489" s="293"/>
      <c r="F489" s="294"/>
      <c r="G489" s="302"/>
      <c r="H489" s="190"/>
      <c r="I489" s="303"/>
      <c r="J489" s="190"/>
      <c r="K489" s="304"/>
      <c r="L489" s="305" t="str">
        <f t="shared" si="42"/>
        <v/>
      </c>
      <c r="M489" s="194"/>
      <c r="N489" s="140"/>
      <c r="P489" s="386" t="str">
        <f t="shared" si="43"/>
        <v/>
      </c>
      <c r="Q489" s="386" t="str">
        <f t="shared" si="44"/>
        <v/>
      </c>
      <c r="R489" s="386" t="str">
        <f t="shared" si="45"/>
        <v/>
      </c>
      <c r="S489" s="386" t="str">
        <f t="shared" si="46"/>
        <v/>
      </c>
    </row>
    <row r="490" spans="1:19" ht="16.5" customHeight="1" x14ac:dyDescent="0.35">
      <c r="A490" s="236" t="str">
        <f>IF(A486="Lun","Mar",IF(A486="Mar","Mer",IF(A486="Mer","Jeu",IF(A486="Jeu","Ven",IF(A486="Ven","Sam",IF(A486="Sam","Dim",IF(A486="Dim","Lun")))))))</f>
        <v>Sam</v>
      </c>
      <c r="B490" s="101">
        <f>B486+1</f>
        <v>44317</v>
      </c>
      <c r="C490" s="23"/>
      <c r="D490" s="312"/>
      <c r="E490" s="313"/>
      <c r="F490" s="284"/>
      <c r="G490" s="288"/>
      <c r="H490" s="57"/>
      <c r="I490" s="289"/>
      <c r="J490" s="57"/>
      <c r="K490" s="290"/>
      <c r="L490" s="291" t="str">
        <f t="shared" si="42"/>
        <v/>
      </c>
      <c r="M490" s="58"/>
      <c r="N490" s="139"/>
      <c r="P490" s="386" t="str">
        <f t="shared" si="43"/>
        <v/>
      </c>
      <c r="Q490" s="386" t="str">
        <f t="shared" si="44"/>
        <v/>
      </c>
      <c r="R490" s="386" t="str">
        <f t="shared" si="45"/>
        <v/>
      </c>
      <c r="S490" s="386" t="str">
        <f t="shared" si="46"/>
        <v/>
      </c>
    </row>
    <row r="491" spans="1:19" ht="16.5" customHeight="1" x14ac:dyDescent="0.35">
      <c r="A491" s="237"/>
      <c r="B491" s="102"/>
      <c r="C491" s="23"/>
      <c r="D491" s="292"/>
      <c r="E491" s="293"/>
      <c r="F491" s="294"/>
      <c r="G491" s="295"/>
      <c r="H491" s="20"/>
      <c r="I491" s="296"/>
      <c r="J491" s="20"/>
      <c r="K491" s="297"/>
      <c r="L491" s="298" t="str">
        <f t="shared" si="42"/>
        <v/>
      </c>
      <c r="M491" s="19"/>
      <c r="N491" s="140"/>
      <c r="P491" s="386" t="str">
        <f t="shared" si="43"/>
        <v/>
      </c>
      <c r="Q491" s="386" t="str">
        <f t="shared" si="44"/>
        <v/>
      </c>
      <c r="R491" s="386" t="str">
        <f t="shared" si="45"/>
        <v/>
      </c>
      <c r="S491" s="386" t="str">
        <f t="shared" si="46"/>
        <v/>
      </c>
    </row>
    <row r="492" spans="1:19" ht="16.5" customHeight="1" x14ac:dyDescent="0.35">
      <c r="A492" s="237"/>
      <c r="B492" s="102"/>
      <c r="C492" s="201"/>
      <c r="D492" s="292"/>
      <c r="E492" s="293"/>
      <c r="F492" s="294"/>
      <c r="G492" s="295"/>
      <c r="H492" s="20"/>
      <c r="I492" s="296"/>
      <c r="J492" s="20"/>
      <c r="K492" s="297"/>
      <c r="L492" s="298" t="str">
        <f t="shared" si="42"/>
        <v/>
      </c>
      <c r="M492" s="19"/>
      <c r="N492" s="140"/>
      <c r="P492" s="386" t="str">
        <f t="shared" si="43"/>
        <v/>
      </c>
      <c r="Q492" s="386" t="str">
        <f t="shared" si="44"/>
        <v/>
      </c>
      <c r="R492" s="386" t="str">
        <f t="shared" si="45"/>
        <v/>
      </c>
      <c r="S492" s="386" t="str">
        <f t="shared" si="46"/>
        <v/>
      </c>
    </row>
    <row r="493" spans="1:19" ht="16.5" customHeight="1" x14ac:dyDescent="0.35">
      <c r="A493" s="237"/>
      <c r="B493" s="102"/>
      <c r="C493" s="187"/>
      <c r="D493" s="292"/>
      <c r="E493" s="293"/>
      <c r="F493" s="294"/>
      <c r="G493" s="295"/>
      <c r="H493" s="20"/>
      <c r="I493" s="296"/>
      <c r="J493" s="20"/>
      <c r="K493" s="297"/>
      <c r="L493" s="298" t="str">
        <f t="shared" si="42"/>
        <v/>
      </c>
      <c r="M493" s="19"/>
      <c r="N493" s="140"/>
      <c r="P493" s="386" t="str">
        <f t="shared" si="43"/>
        <v/>
      </c>
      <c r="Q493" s="386" t="str">
        <f t="shared" si="44"/>
        <v/>
      </c>
      <c r="R493" s="386" t="str">
        <f t="shared" si="45"/>
        <v/>
      </c>
      <c r="S493" s="386" t="str">
        <f t="shared" si="46"/>
        <v/>
      </c>
    </row>
    <row r="494" spans="1:19" ht="16.5" customHeight="1" x14ac:dyDescent="0.35">
      <c r="A494" s="237"/>
      <c r="B494" s="102"/>
      <c r="C494" s="23"/>
      <c r="D494" s="292"/>
      <c r="E494" s="293"/>
      <c r="F494" s="294"/>
      <c r="G494" s="295"/>
      <c r="H494" s="20"/>
      <c r="I494" s="296"/>
      <c r="J494" s="20"/>
      <c r="K494" s="297"/>
      <c r="L494" s="298" t="str">
        <f t="shared" si="42"/>
        <v/>
      </c>
      <c r="M494" s="19"/>
      <c r="N494" s="140"/>
      <c r="P494" s="386" t="str">
        <f t="shared" si="43"/>
        <v/>
      </c>
      <c r="Q494" s="386" t="str">
        <f t="shared" si="44"/>
        <v/>
      </c>
      <c r="R494" s="386" t="str">
        <f t="shared" si="45"/>
        <v/>
      </c>
      <c r="S494" s="386" t="str">
        <f t="shared" si="46"/>
        <v/>
      </c>
    </row>
    <row r="495" spans="1:19" ht="16.5" customHeight="1" x14ac:dyDescent="0.35">
      <c r="A495" s="85"/>
      <c r="B495" s="238"/>
      <c r="C495" s="23"/>
      <c r="D495" s="309"/>
      <c r="E495" s="310"/>
      <c r="F495" s="317"/>
      <c r="G495" s="295"/>
      <c r="H495" s="20"/>
      <c r="I495" s="296"/>
      <c r="J495" s="20"/>
      <c r="K495" s="297"/>
      <c r="L495" s="298" t="str">
        <f t="shared" si="42"/>
        <v/>
      </c>
      <c r="M495" s="19"/>
      <c r="N495" s="230"/>
      <c r="P495" s="386" t="str">
        <f t="shared" si="43"/>
        <v/>
      </c>
      <c r="Q495" s="386" t="str">
        <f t="shared" si="44"/>
        <v/>
      </c>
      <c r="R495" s="386" t="str">
        <f t="shared" si="45"/>
        <v/>
      </c>
      <c r="S495" s="386" t="str">
        <f t="shared" si="46"/>
        <v/>
      </c>
    </row>
    <row r="496" spans="1:19" ht="16.5" customHeight="1" x14ac:dyDescent="0.35">
      <c r="A496" s="236" t="str">
        <f>IF(A490="Lun","Mar",IF(A490="Mar","Mer",IF(A490="Mer","Jeu",IF(A490="Jeu","Ven",IF(A490="Ven","Sam",IF(A490="Sam","Dim",IF(A490="Dim","Lun")))))))</f>
        <v>Dim</v>
      </c>
      <c r="B496" s="101">
        <f>B490+1</f>
        <v>44318</v>
      </c>
      <c r="C496" s="23"/>
      <c r="D496" s="292"/>
      <c r="E496" s="313"/>
      <c r="F496" s="294"/>
      <c r="G496" s="302"/>
      <c r="H496" s="190"/>
      <c r="I496" s="303"/>
      <c r="J496" s="190"/>
      <c r="K496" s="304"/>
      <c r="L496" s="305" t="str">
        <f t="shared" si="42"/>
        <v/>
      </c>
      <c r="M496" s="194"/>
      <c r="N496" s="147"/>
      <c r="P496" s="386" t="str">
        <f t="shared" si="43"/>
        <v/>
      </c>
      <c r="Q496" s="386" t="str">
        <f t="shared" si="44"/>
        <v/>
      </c>
      <c r="R496" s="386" t="str">
        <f t="shared" si="45"/>
        <v/>
      </c>
      <c r="S496" s="386" t="str">
        <f t="shared" si="46"/>
        <v/>
      </c>
    </row>
    <row r="497" spans="1:19" ht="16.5" customHeight="1" x14ac:dyDescent="0.35">
      <c r="A497" s="22"/>
      <c r="B497" s="65"/>
      <c r="C497" s="23"/>
      <c r="D497" s="292"/>
      <c r="E497" s="293"/>
      <c r="F497" s="294"/>
      <c r="G497" s="288"/>
      <c r="H497" s="57"/>
      <c r="I497" s="289"/>
      <c r="J497" s="57"/>
      <c r="K497" s="290"/>
      <c r="L497" s="291" t="str">
        <f t="shared" si="42"/>
        <v/>
      </c>
      <c r="M497" s="58"/>
      <c r="N497" s="145"/>
      <c r="P497" s="386" t="str">
        <f t="shared" si="43"/>
        <v/>
      </c>
      <c r="Q497" s="386" t="str">
        <f t="shared" si="44"/>
        <v/>
      </c>
      <c r="R497" s="386" t="str">
        <f t="shared" si="45"/>
        <v/>
      </c>
      <c r="S497" s="386" t="str">
        <f t="shared" si="46"/>
        <v/>
      </c>
    </row>
    <row r="498" spans="1:19" ht="16.5" customHeight="1" x14ac:dyDescent="0.35">
      <c r="A498" s="239"/>
      <c r="B498" s="111"/>
      <c r="C498" s="23"/>
      <c r="D498" s="292"/>
      <c r="E498" s="293"/>
      <c r="F498" s="294"/>
      <c r="G498" s="295"/>
      <c r="H498" s="20"/>
      <c r="I498" s="296"/>
      <c r="J498" s="20"/>
      <c r="K498" s="297"/>
      <c r="L498" s="298" t="str">
        <f t="shared" si="42"/>
        <v/>
      </c>
      <c r="M498" s="19"/>
      <c r="N498" s="140"/>
      <c r="P498" s="386" t="str">
        <f t="shared" si="43"/>
        <v/>
      </c>
      <c r="Q498" s="386" t="str">
        <f t="shared" si="44"/>
        <v/>
      </c>
      <c r="R498" s="386" t="str">
        <f t="shared" si="45"/>
        <v/>
      </c>
      <c r="S498" s="386" t="str">
        <f t="shared" si="46"/>
        <v/>
      </c>
    </row>
    <row r="499" spans="1:19" ht="16.5" customHeight="1" x14ac:dyDescent="0.35">
      <c r="A499" s="240"/>
      <c r="B499" s="112"/>
      <c r="C499" s="201"/>
      <c r="D499" s="292"/>
      <c r="E499" s="293"/>
      <c r="F499" s="294"/>
      <c r="G499" s="295"/>
      <c r="H499" s="20"/>
      <c r="I499" s="296"/>
      <c r="J499" s="20"/>
      <c r="K499" s="297"/>
      <c r="L499" s="298" t="str">
        <f t="shared" si="42"/>
        <v/>
      </c>
      <c r="M499" s="19"/>
      <c r="N499" s="140"/>
      <c r="P499" s="386" t="str">
        <f t="shared" si="43"/>
        <v/>
      </c>
      <c r="Q499" s="386" t="str">
        <f t="shared" si="44"/>
        <v/>
      </c>
      <c r="R499" s="386" t="str">
        <f t="shared" si="45"/>
        <v/>
      </c>
      <c r="S499" s="386" t="str">
        <f t="shared" si="46"/>
        <v/>
      </c>
    </row>
    <row r="500" spans="1:19" ht="16.5" customHeight="1" x14ac:dyDescent="0.35">
      <c r="A500" s="86"/>
      <c r="B500" s="241"/>
      <c r="C500" s="187"/>
      <c r="D500" s="292" t="s">
        <v>64</v>
      </c>
      <c r="E500" s="310"/>
      <c r="F500" s="294"/>
      <c r="G500" s="295"/>
      <c r="H500" s="20"/>
      <c r="I500" s="296"/>
      <c r="J500" s="20"/>
      <c r="K500" s="297"/>
      <c r="L500" s="298" t="str">
        <f t="shared" si="42"/>
        <v/>
      </c>
      <c r="M500" s="19"/>
      <c r="N500" s="140"/>
      <c r="P500" s="386">
        <f t="shared" si="43"/>
        <v>0.79166666666666663</v>
      </c>
      <c r="Q500" s="386">
        <f t="shared" si="44"/>
        <v>0.91666666666666663</v>
      </c>
      <c r="R500" s="386" t="str">
        <f t="shared" si="45"/>
        <v/>
      </c>
      <c r="S500" s="386" t="str">
        <f t="shared" si="46"/>
        <v/>
      </c>
    </row>
    <row r="501" spans="1:19" ht="16.5" customHeight="1" x14ac:dyDescent="0.35">
      <c r="A501" s="72" t="str">
        <f>IF(A496="Lun","Mar",IF(A496="Mar","Mer",IF(A496="Mer","Jeu",IF(A496="Jeu","Ven",IF(A496="Ven","Sam",IF(A496="Sam","Dim",IF(A496="Dim","Lun")))))))</f>
        <v>Lun</v>
      </c>
      <c r="B501" s="101">
        <f>B496+1</f>
        <v>44319</v>
      </c>
      <c r="C501" s="23"/>
      <c r="D501" s="312"/>
      <c r="E501" s="313"/>
      <c r="F501" s="284"/>
      <c r="G501" s="295"/>
      <c r="H501" s="20"/>
      <c r="I501" s="296"/>
      <c r="J501" s="20"/>
      <c r="K501" s="297"/>
      <c r="L501" s="298" t="str">
        <f t="shared" si="42"/>
        <v/>
      </c>
      <c r="M501" s="19"/>
      <c r="N501" s="139"/>
      <c r="P501" s="386" t="str">
        <f t="shared" si="43"/>
        <v/>
      </c>
      <c r="Q501" s="386" t="str">
        <f t="shared" si="44"/>
        <v/>
      </c>
      <c r="R501" s="386" t="str">
        <f t="shared" si="45"/>
        <v/>
      </c>
      <c r="S501" s="386" t="str">
        <f t="shared" si="46"/>
        <v/>
      </c>
    </row>
    <row r="502" spans="1:19" ht="16.5" customHeight="1" x14ac:dyDescent="0.35">
      <c r="A502" s="72"/>
      <c r="B502" s="101"/>
      <c r="C502" s="23"/>
      <c r="D502" s="292"/>
      <c r="E502" s="293"/>
      <c r="F502" s="294" t="s">
        <v>15</v>
      </c>
      <c r="G502" s="295"/>
      <c r="H502" s="20"/>
      <c r="I502" s="296"/>
      <c r="J502" s="20"/>
      <c r="K502" s="297"/>
      <c r="L502" s="298" t="str">
        <f t="shared" si="42"/>
        <v/>
      </c>
      <c r="M502" s="19"/>
      <c r="N502" s="140"/>
      <c r="P502" s="386" t="str">
        <f t="shared" si="43"/>
        <v/>
      </c>
      <c r="Q502" s="386" t="str">
        <f t="shared" si="44"/>
        <v/>
      </c>
      <c r="R502" s="386">
        <f t="shared" si="45"/>
        <v>0.30208333333333337</v>
      </c>
      <c r="S502" s="386">
        <f t="shared" si="46"/>
        <v>0.45833333333333337</v>
      </c>
    </row>
    <row r="503" spans="1:19" ht="16.5" customHeight="1" x14ac:dyDescent="0.35">
      <c r="A503" s="72"/>
      <c r="B503" s="101"/>
      <c r="C503" s="23"/>
      <c r="D503" s="292" t="s">
        <v>59</v>
      </c>
      <c r="E503" s="293"/>
      <c r="F503" s="294"/>
      <c r="G503" s="302"/>
      <c r="H503" s="190"/>
      <c r="I503" s="303"/>
      <c r="J503" s="190"/>
      <c r="K503" s="304"/>
      <c r="L503" s="305" t="str">
        <f t="shared" si="42"/>
        <v/>
      </c>
      <c r="M503" s="194"/>
      <c r="N503" s="140"/>
      <c r="P503" s="386">
        <f t="shared" si="43"/>
        <v>0.45833333333333331</v>
      </c>
      <c r="Q503" s="386">
        <f t="shared" si="44"/>
        <v>0.58333333333333326</v>
      </c>
      <c r="R503" s="386" t="str">
        <f t="shared" si="45"/>
        <v/>
      </c>
      <c r="S503" s="386" t="str">
        <f t="shared" si="46"/>
        <v/>
      </c>
    </row>
    <row r="504" spans="1:19" ht="16.5" customHeight="1" x14ac:dyDescent="0.35">
      <c r="A504" s="47"/>
      <c r="B504" s="101"/>
      <c r="C504" s="23"/>
      <c r="D504" s="292"/>
      <c r="E504" s="293"/>
      <c r="F504" s="294"/>
      <c r="G504" s="288"/>
      <c r="H504" s="242"/>
      <c r="I504" s="289"/>
      <c r="J504" s="242"/>
      <c r="K504" s="290"/>
      <c r="L504" s="291" t="str">
        <f t="shared" si="42"/>
        <v/>
      </c>
      <c r="M504" s="58"/>
      <c r="N504" s="140"/>
      <c r="P504" s="386" t="str">
        <f t="shared" si="43"/>
        <v/>
      </c>
      <c r="Q504" s="386" t="str">
        <f t="shared" si="44"/>
        <v/>
      </c>
      <c r="R504" s="386" t="str">
        <f t="shared" si="45"/>
        <v/>
      </c>
      <c r="S504" s="386" t="str">
        <f t="shared" si="46"/>
        <v/>
      </c>
    </row>
    <row r="505" spans="1:19" ht="16.5" customHeight="1" x14ac:dyDescent="0.35">
      <c r="A505" s="47"/>
      <c r="B505" s="101"/>
      <c r="C505" s="23"/>
      <c r="D505" s="292"/>
      <c r="E505" s="293"/>
      <c r="F505" s="294"/>
      <c r="G505" s="295"/>
      <c r="H505" s="20"/>
      <c r="I505" s="296"/>
      <c r="J505" s="20"/>
      <c r="K505" s="297"/>
      <c r="L505" s="298" t="str">
        <f t="shared" si="42"/>
        <v/>
      </c>
      <c r="M505" s="19"/>
      <c r="N505" s="230"/>
      <c r="P505" s="386" t="str">
        <f t="shared" si="43"/>
        <v/>
      </c>
      <c r="Q505" s="386" t="str">
        <f t="shared" si="44"/>
        <v/>
      </c>
      <c r="R505" s="386" t="str">
        <f t="shared" si="45"/>
        <v/>
      </c>
      <c r="S505" s="386" t="str">
        <f t="shared" si="46"/>
        <v/>
      </c>
    </row>
    <row r="506" spans="1:19" ht="16.5" customHeight="1" x14ac:dyDescent="0.35">
      <c r="A506" s="205" t="str">
        <f>IF(A501="Lun","Mar",IF(A501="Mar","Mer",IF(A501="Mer","Jeu",IF(A501="Jeu","Ven",IF(A501="Ven","Sam",IF(A501="Sam","Dim",IF(A501="Dim","Lun")))))))</f>
        <v>Mar</v>
      </c>
      <c r="B506" s="173">
        <f>B501+1</f>
        <v>44320</v>
      </c>
      <c r="C506" s="201"/>
      <c r="D506" s="312"/>
      <c r="E506" s="313"/>
      <c r="F506" s="284" t="s">
        <v>55</v>
      </c>
      <c r="G506" s="295"/>
      <c r="H506" s="20"/>
      <c r="I506" s="296"/>
      <c r="J506" s="20"/>
      <c r="K506" s="297"/>
      <c r="L506" s="298" t="str">
        <f t="shared" si="42"/>
        <v/>
      </c>
      <c r="M506" s="19"/>
      <c r="N506" s="140"/>
      <c r="P506" s="386" t="str">
        <f t="shared" si="43"/>
        <v/>
      </c>
      <c r="Q506" s="386" t="str">
        <f t="shared" si="44"/>
        <v/>
      </c>
      <c r="R506" s="386">
        <f t="shared" si="45"/>
        <v>0.36458333333333337</v>
      </c>
      <c r="S506" s="386">
        <f t="shared" si="46"/>
        <v>0.52083333333333337</v>
      </c>
    </row>
    <row r="507" spans="1:19" ht="16.5" customHeight="1" x14ac:dyDescent="0.35">
      <c r="A507" s="74"/>
      <c r="B507" s="101"/>
      <c r="C507" s="187"/>
      <c r="D507" s="292"/>
      <c r="E507" s="293"/>
      <c r="F507" s="294"/>
      <c r="G507" s="302"/>
      <c r="H507" s="190"/>
      <c r="I507" s="303"/>
      <c r="J507" s="190"/>
      <c r="K507" s="304"/>
      <c r="L507" s="305" t="str">
        <f t="shared" si="42"/>
        <v/>
      </c>
      <c r="M507" s="194"/>
      <c r="N507" s="140"/>
      <c r="P507" s="386" t="str">
        <f t="shared" si="43"/>
        <v/>
      </c>
      <c r="Q507" s="386" t="str">
        <f t="shared" si="44"/>
        <v/>
      </c>
      <c r="R507" s="386" t="str">
        <f t="shared" si="45"/>
        <v/>
      </c>
      <c r="S507" s="386" t="str">
        <f t="shared" si="46"/>
        <v/>
      </c>
    </row>
    <row r="508" spans="1:19" ht="16.5" customHeight="1" x14ac:dyDescent="0.35">
      <c r="A508" s="47"/>
      <c r="B508" s="101"/>
      <c r="C508" s="51"/>
      <c r="D508" s="292" t="s">
        <v>17</v>
      </c>
      <c r="E508" s="293"/>
      <c r="F508" s="294"/>
      <c r="G508" s="288"/>
      <c r="H508" s="57"/>
      <c r="I508" s="289"/>
      <c r="J508" s="57"/>
      <c r="K508" s="290"/>
      <c r="L508" s="291" t="str">
        <f t="shared" si="42"/>
        <v/>
      </c>
      <c r="M508" s="58"/>
      <c r="N508" s="140"/>
      <c r="P508" s="386">
        <f t="shared" si="43"/>
        <v>0.52083333333333337</v>
      </c>
      <c r="Q508" s="386">
        <f t="shared" si="44"/>
        <v>0.64583333333333337</v>
      </c>
      <c r="R508" s="386" t="str">
        <f t="shared" si="45"/>
        <v/>
      </c>
      <c r="S508" s="386" t="str">
        <f t="shared" si="46"/>
        <v/>
      </c>
    </row>
    <row r="509" spans="1:19" ht="16.5" customHeight="1" x14ac:dyDescent="0.35">
      <c r="A509" s="202"/>
      <c r="B509" s="204"/>
      <c r="C509" s="51"/>
      <c r="D509" s="309"/>
      <c r="E509" s="310"/>
      <c r="F509" s="317"/>
      <c r="G509" s="295"/>
      <c r="H509" s="20"/>
      <c r="I509" s="296"/>
      <c r="J509" s="20"/>
      <c r="K509" s="297"/>
      <c r="L509" s="298" t="str">
        <f t="shared" si="42"/>
        <v/>
      </c>
      <c r="M509" s="19"/>
      <c r="N509" s="230"/>
      <c r="P509" s="386" t="str">
        <f t="shared" si="43"/>
        <v/>
      </c>
      <c r="Q509" s="386" t="str">
        <f t="shared" si="44"/>
        <v/>
      </c>
      <c r="R509" s="386" t="str">
        <f t="shared" si="45"/>
        <v/>
      </c>
      <c r="S509" s="386" t="str">
        <f t="shared" si="46"/>
        <v/>
      </c>
    </row>
    <row r="510" spans="1:19" ht="16.5" customHeight="1" x14ac:dyDescent="0.35">
      <c r="A510" s="205" t="str">
        <f>IF(A506="Lun","Mar",IF(A506="Mar","Mer",IF(A506="Mer","Jeu",IF(A506="Jeu","Ven",IF(A506="Ven","Sam",IF(A506="Sam","Dim",IF(A506="Dim","Lun")))))))</f>
        <v>Mer</v>
      </c>
      <c r="B510" s="173">
        <f>B506+1</f>
        <v>44321</v>
      </c>
      <c r="C510" s="60"/>
      <c r="D510" s="312"/>
      <c r="E510" s="313"/>
      <c r="F510" s="284" t="s">
        <v>59</v>
      </c>
      <c r="G510" s="295"/>
      <c r="H510" s="20"/>
      <c r="I510" s="296"/>
      <c r="J510" s="20"/>
      <c r="K510" s="297"/>
      <c r="L510" s="298" t="str">
        <f t="shared" si="42"/>
        <v/>
      </c>
      <c r="M510" s="19"/>
      <c r="N510" s="139"/>
      <c r="P510" s="386" t="str">
        <f t="shared" si="43"/>
        <v/>
      </c>
      <c r="Q510" s="386" t="str">
        <f t="shared" si="44"/>
        <v/>
      </c>
      <c r="R510" s="386">
        <f t="shared" si="45"/>
        <v>0.4375</v>
      </c>
      <c r="S510" s="386">
        <f t="shared" si="46"/>
        <v>0.59375</v>
      </c>
    </row>
    <row r="511" spans="1:19" ht="16.5" customHeight="1" x14ac:dyDescent="0.35">
      <c r="A511" s="83"/>
      <c r="B511" s="101"/>
      <c r="C511" s="187"/>
      <c r="D511" s="292"/>
      <c r="E511" s="293"/>
      <c r="F511" s="294"/>
      <c r="G511" s="295"/>
      <c r="H511" s="20"/>
      <c r="I511" s="296"/>
      <c r="J511" s="20"/>
      <c r="K511" s="297"/>
      <c r="L511" s="298" t="str">
        <f t="shared" ref="L511:L574" si="47">IF(H511="","",J511-H511)</f>
        <v/>
      </c>
      <c r="M511" s="19"/>
      <c r="N511" s="140"/>
      <c r="P511" s="386" t="str">
        <f t="shared" si="43"/>
        <v/>
      </c>
      <c r="Q511" s="386" t="str">
        <f t="shared" si="44"/>
        <v/>
      </c>
      <c r="R511" s="386" t="str">
        <f t="shared" si="45"/>
        <v/>
      </c>
      <c r="S511" s="386" t="str">
        <f t="shared" si="46"/>
        <v/>
      </c>
    </row>
    <row r="512" spans="1:19" ht="16.5" customHeight="1" x14ac:dyDescent="0.35">
      <c r="A512" s="47"/>
      <c r="B512" s="101"/>
      <c r="C512" s="51"/>
      <c r="D512" s="292" t="s">
        <v>20</v>
      </c>
      <c r="E512" s="293"/>
      <c r="F512" s="294"/>
      <c r="G512" s="295"/>
      <c r="H512" s="20"/>
      <c r="I512" s="296"/>
      <c r="J512" s="20"/>
      <c r="K512" s="297"/>
      <c r="L512" s="298" t="str">
        <f t="shared" si="47"/>
        <v/>
      </c>
      <c r="M512" s="19"/>
      <c r="N512" s="140"/>
      <c r="P512" s="386">
        <f t="shared" si="43"/>
        <v>0.59375</v>
      </c>
      <c r="Q512" s="386">
        <f t="shared" si="44"/>
        <v>0.71875</v>
      </c>
      <c r="R512" s="386" t="str">
        <f t="shared" si="45"/>
        <v/>
      </c>
      <c r="S512" s="386" t="str">
        <f t="shared" si="46"/>
        <v/>
      </c>
    </row>
    <row r="513" spans="1:19" ht="16.5" customHeight="1" x14ac:dyDescent="0.35">
      <c r="A513" s="47"/>
      <c r="B513" s="101"/>
      <c r="C513" s="51"/>
      <c r="D513" s="292"/>
      <c r="E513" s="293"/>
      <c r="F513" s="294"/>
      <c r="G513" s="302"/>
      <c r="H513" s="190"/>
      <c r="I513" s="303"/>
      <c r="J513" s="190"/>
      <c r="K513" s="304"/>
      <c r="L513" s="305" t="str">
        <f t="shared" si="47"/>
        <v/>
      </c>
      <c r="M513" s="194"/>
      <c r="N513" s="140"/>
      <c r="P513" s="386" t="str">
        <f t="shared" si="43"/>
        <v/>
      </c>
      <c r="Q513" s="386" t="str">
        <f t="shared" si="44"/>
        <v/>
      </c>
      <c r="R513" s="386" t="str">
        <f t="shared" si="45"/>
        <v/>
      </c>
      <c r="S513" s="386" t="str">
        <f t="shared" si="46"/>
        <v/>
      </c>
    </row>
    <row r="514" spans="1:19" ht="16.5" customHeight="1" x14ac:dyDescent="0.35">
      <c r="A514" s="221" t="str">
        <f>IF(A510="Lun","Mar",IF(A510="Mar","Mer",IF(A510="Mer","Jeu",IF(A510="Jeu","Ven",IF(A510="Ven","Sam",IF(A510="Sam","Dim",IF(A510="Dim","Lun")))))))</f>
        <v>Jeu</v>
      </c>
      <c r="B514" s="110">
        <f>B510+1</f>
        <v>44322</v>
      </c>
      <c r="C514" s="51"/>
      <c r="D514" s="312"/>
      <c r="E514" s="313"/>
      <c r="F514" s="284" t="s">
        <v>46</v>
      </c>
      <c r="G514" s="288"/>
      <c r="H514" s="57"/>
      <c r="I514" s="289"/>
      <c r="J514" s="57"/>
      <c r="K514" s="290"/>
      <c r="L514" s="291" t="str">
        <f t="shared" si="47"/>
        <v/>
      </c>
      <c r="M514" s="58"/>
      <c r="N514" s="139"/>
      <c r="P514" s="386" t="str">
        <f t="shared" si="43"/>
        <v/>
      </c>
      <c r="Q514" s="386" t="str">
        <f t="shared" si="44"/>
        <v/>
      </c>
      <c r="R514" s="386">
        <f t="shared" si="45"/>
        <v>0.46875000000000006</v>
      </c>
      <c r="S514" s="386">
        <f t="shared" si="46"/>
        <v>0.625</v>
      </c>
    </row>
    <row r="515" spans="1:19" ht="16.5" customHeight="1" x14ac:dyDescent="0.35">
      <c r="A515" s="74"/>
      <c r="B515" s="113"/>
      <c r="C515" s="51"/>
      <c r="D515" s="292"/>
      <c r="E515" s="293"/>
      <c r="F515" s="294"/>
      <c r="G515" s="295"/>
      <c r="H515" s="20"/>
      <c r="I515" s="296"/>
      <c r="J515" s="20"/>
      <c r="K515" s="297"/>
      <c r="L515" s="298" t="str">
        <f t="shared" si="47"/>
        <v/>
      </c>
      <c r="M515" s="19"/>
      <c r="N515" s="140"/>
      <c r="P515" s="386" t="str">
        <f t="shared" si="43"/>
        <v/>
      </c>
      <c r="Q515" s="386" t="str">
        <f t="shared" si="44"/>
        <v/>
      </c>
      <c r="R515" s="386" t="str">
        <f t="shared" si="45"/>
        <v/>
      </c>
      <c r="S515" s="386" t="str">
        <f t="shared" si="46"/>
        <v/>
      </c>
    </row>
    <row r="516" spans="1:19" ht="16.5" customHeight="1" x14ac:dyDescent="0.35">
      <c r="A516" s="195"/>
      <c r="B516" s="113"/>
      <c r="C516" s="60"/>
      <c r="D516" s="292" t="s">
        <v>63</v>
      </c>
      <c r="E516" s="293"/>
      <c r="F516" s="294"/>
      <c r="G516" s="295"/>
      <c r="H516" s="20"/>
      <c r="I516" s="296"/>
      <c r="J516" s="20"/>
      <c r="K516" s="297"/>
      <c r="L516" s="298" t="str">
        <f t="shared" si="47"/>
        <v/>
      </c>
      <c r="M516" s="19"/>
      <c r="N516" s="140"/>
      <c r="P516" s="386">
        <f t="shared" ref="P516:P579" si="48">IF(D516="","",MOD(VALUE(LEFT(D516,2)&amp;":"&amp;RIGHT(D516,2))-IF(O516=1,1/24,0.75/24),1))</f>
        <v>0.625</v>
      </c>
      <c r="Q516" s="386">
        <f t="shared" ref="Q516:Q579" si="49">IF(D516="","",MOD(VALUE(LEFT(D516,2)&amp;":"&amp;RIGHT(D516,2))+(2.25/24),1))</f>
        <v>0.75</v>
      </c>
      <c r="R516" s="386" t="str">
        <f t="shared" ref="R516:R579" si="50">IF(F516="","",MOD(VALUE(LEFT(F516,2)&amp;":"&amp;RIGHT(F516,2))-(1.25/24),1))</f>
        <v/>
      </c>
      <c r="S516" s="386" t="str">
        <f t="shared" ref="S516:S579" si="51">IF(F516="","",MOD(VALUE(LEFT(F516,2)&amp;":"&amp;RIGHT(F516,2))+(2.5/24),1))</f>
        <v/>
      </c>
    </row>
    <row r="517" spans="1:19" ht="16.5" customHeight="1" x14ac:dyDescent="0.35">
      <c r="A517" s="84"/>
      <c r="B517" s="235"/>
      <c r="C517" s="187"/>
      <c r="D517" s="292"/>
      <c r="E517" s="293"/>
      <c r="F517" s="294"/>
      <c r="G517" s="295"/>
      <c r="H517" s="20"/>
      <c r="I517" s="296"/>
      <c r="J517" s="20"/>
      <c r="K517" s="297"/>
      <c r="L517" s="298" t="str">
        <f t="shared" si="47"/>
        <v/>
      </c>
      <c r="M517" s="19"/>
      <c r="N517" s="141"/>
      <c r="P517" s="386" t="str">
        <f t="shared" si="48"/>
        <v/>
      </c>
      <c r="Q517" s="386" t="str">
        <f t="shared" si="49"/>
        <v/>
      </c>
      <c r="R517" s="386" t="str">
        <f t="shared" si="50"/>
        <v/>
      </c>
      <c r="S517" s="386" t="str">
        <f t="shared" si="51"/>
        <v/>
      </c>
    </row>
    <row r="518" spans="1:19" ht="16.5" customHeight="1" x14ac:dyDescent="0.35">
      <c r="A518" s="231" t="str">
        <f>IF(A514="Lun","Mar",IF(A514="Mar","Mer",IF(A514="Mer","Jeu",IF(A514="Jeu","Ven",IF(A514="Ven","Sam",IF(A514="Sam","Dim",IF(A514="Dim","Lun")))))))</f>
        <v>Ven</v>
      </c>
      <c r="B518" s="101">
        <f>B514+1</f>
        <v>44323</v>
      </c>
      <c r="C518" s="51"/>
      <c r="D518" s="312"/>
      <c r="E518" s="313"/>
      <c r="F518" s="284" t="s">
        <v>78</v>
      </c>
      <c r="G518" s="302"/>
      <c r="H518" s="190"/>
      <c r="I518" s="303"/>
      <c r="J518" s="190"/>
      <c r="K518" s="304"/>
      <c r="L518" s="305" t="str">
        <f t="shared" si="47"/>
        <v/>
      </c>
      <c r="M518" s="194"/>
      <c r="N518" s="148"/>
      <c r="P518" s="386" t="str">
        <f t="shared" si="48"/>
        <v/>
      </c>
      <c r="Q518" s="386" t="str">
        <f t="shared" si="49"/>
        <v/>
      </c>
      <c r="R518" s="386" t="e">
        <f t="shared" si="50"/>
        <v>#VALUE!</v>
      </c>
      <c r="S518" s="386" t="e">
        <f t="shared" si="51"/>
        <v>#VALUE!</v>
      </c>
    </row>
    <row r="519" spans="1:19" ht="16.5" customHeight="1" x14ac:dyDescent="0.35">
      <c r="A519" s="74"/>
      <c r="B519" s="70"/>
      <c r="C519" s="51"/>
      <c r="D519" s="292" t="s">
        <v>79</v>
      </c>
      <c r="E519" s="293"/>
      <c r="F519" s="294"/>
      <c r="G519" s="288"/>
      <c r="H519" s="242"/>
      <c r="I519" s="289"/>
      <c r="J519" s="242"/>
      <c r="K519" s="290"/>
      <c r="L519" s="291" t="str">
        <f t="shared" si="47"/>
        <v/>
      </c>
      <c r="M519" s="58"/>
      <c r="N519" s="140"/>
      <c r="P519" s="386" t="e">
        <f t="shared" si="48"/>
        <v>#VALUE!</v>
      </c>
      <c r="Q519" s="386" t="e">
        <f t="shared" si="49"/>
        <v>#VALUE!</v>
      </c>
      <c r="R519" s="386" t="str">
        <f t="shared" si="50"/>
        <v/>
      </c>
      <c r="S519" s="386" t="str">
        <f t="shared" si="51"/>
        <v/>
      </c>
    </row>
    <row r="520" spans="1:19" ht="16.5" customHeight="1" x14ac:dyDescent="0.35">
      <c r="A520" s="195"/>
      <c r="B520" s="70"/>
      <c r="C520" s="51"/>
      <c r="D520" s="292"/>
      <c r="E520" s="293"/>
      <c r="F520" s="294" t="s">
        <v>17</v>
      </c>
      <c r="G520" s="295"/>
      <c r="H520" s="20"/>
      <c r="I520" s="296"/>
      <c r="J520" s="20"/>
      <c r="K520" s="297"/>
      <c r="L520" s="298" t="str">
        <f t="shared" si="47"/>
        <v/>
      </c>
      <c r="M520" s="19"/>
      <c r="N520" s="140"/>
      <c r="P520" s="386" t="str">
        <f t="shared" si="48"/>
        <v/>
      </c>
      <c r="Q520" s="386" t="str">
        <f t="shared" si="49"/>
        <v/>
      </c>
      <c r="R520" s="386">
        <f t="shared" si="50"/>
        <v>0.5</v>
      </c>
      <c r="S520" s="386">
        <f t="shared" si="51"/>
        <v>0.65625</v>
      </c>
    </row>
    <row r="521" spans="1:19" ht="16.5" customHeight="1" x14ac:dyDescent="0.35">
      <c r="A521" s="84"/>
      <c r="B521" s="222"/>
      <c r="C521" s="60"/>
      <c r="D521" s="292"/>
      <c r="E521" s="293"/>
      <c r="F521" s="294"/>
      <c r="G521" s="295"/>
      <c r="H521" s="20"/>
      <c r="I521" s="296"/>
      <c r="J521" s="20"/>
      <c r="K521" s="297"/>
      <c r="L521" s="298" t="str">
        <f t="shared" si="47"/>
        <v/>
      </c>
      <c r="M521" s="19"/>
      <c r="N521" s="146"/>
      <c r="P521" s="386" t="str">
        <f t="shared" si="48"/>
        <v/>
      </c>
      <c r="Q521" s="386" t="str">
        <f t="shared" si="49"/>
        <v/>
      </c>
      <c r="R521" s="386" t="str">
        <f t="shared" si="50"/>
        <v/>
      </c>
      <c r="S521" s="386" t="str">
        <f t="shared" si="51"/>
        <v/>
      </c>
    </row>
    <row r="522" spans="1:19" ht="16.5" customHeight="1" x14ac:dyDescent="0.35">
      <c r="A522" s="72" t="str">
        <f>IF(A518="Lun","Mar",IF(A518="Mar","Mer",IF(A518="Mer","Jeu",IF(A518="Jeu","Ven",IF(A518="Ven","Sam",IF(A518="Sam","Dim",IF(A518="Dim","Lun")))))))</f>
        <v>Sam</v>
      </c>
      <c r="B522" s="101">
        <f>B518+1</f>
        <v>44324</v>
      </c>
      <c r="C522" s="187"/>
      <c r="D522" s="312"/>
      <c r="E522" s="313"/>
      <c r="F522" s="284"/>
      <c r="G522" s="302"/>
      <c r="H522" s="190"/>
      <c r="I522" s="303"/>
      <c r="J522" s="190"/>
      <c r="K522" s="304"/>
      <c r="L522" s="305" t="str">
        <f t="shared" si="47"/>
        <v/>
      </c>
      <c r="M522" s="194"/>
      <c r="N522" s="148"/>
      <c r="P522" s="386" t="str">
        <f t="shared" si="48"/>
        <v/>
      </c>
      <c r="Q522" s="386" t="str">
        <f t="shared" si="49"/>
        <v/>
      </c>
      <c r="R522" s="386" t="str">
        <f t="shared" si="50"/>
        <v/>
      </c>
      <c r="S522" s="386" t="str">
        <f t="shared" si="51"/>
        <v/>
      </c>
    </row>
    <row r="523" spans="1:19" ht="16.5" customHeight="1" x14ac:dyDescent="0.35">
      <c r="A523" s="237"/>
      <c r="B523" s="102"/>
      <c r="C523" s="23"/>
      <c r="D523" s="292"/>
      <c r="E523" s="293"/>
      <c r="F523" s="294"/>
      <c r="G523" s="288"/>
      <c r="H523" s="57"/>
      <c r="I523" s="289"/>
      <c r="J523" s="57"/>
      <c r="K523" s="290"/>
      <c r="L523" s="291" t="str">
        <f t="shared" si="47"/>
        <v/>
      </c>
      <c r="M523" s="58"/>
      <c r="N523" s="140"/>
      <c r="P523" s="386" t="str">
        <f t="shared" si="48"/>
        <v/>
      </c>
      <c r="Q523" s="386" t="str">
        <f t="shared" si="49"/>
        <v/>
      </c>
      <c r="R523" s="386" t="str">
        <f t="shared" si="50"/>
        <v/>
      </c>
      <c r="S523" s="386" t="str">
        <f t="shared" si="51"/>
        <v/>
      </c>
    </row>
    <row r="524" spans="1:19" ht="16.5" customHeight="1" x14ac:dyDescent="0.35">
      <c r="A524" s="237"/>
      <c r="B524" s="102"/>
      <c r="C524" s="23"/>
      <c r="D524" s="292"/>
      <c r="E524" s="293"/>
      <c r="F524" s="294"/>
      <c r="G524" s="295"/>
      <c r="H524" s="20"/>
      <c r="I524" s="296"/>
      <c r="J524" s="20"/>
      <c r="K524" s="297"/>
      <c r="L524" s="298" t="str">
        <f t="shared" si="47"/>
        <v/>
      </c>
      <c r="M524" s="19"/>
      <c r="N524" s="140"/>
      <c r="P524" s="386" t="str">
        <f t="shared" si="48"/>
        <v/>
      </c>
      <c r="Q524" s="386" t="str">
        <f t="shared" si="49"/>
        <v/>
      </c>
      <c r="R524" s="386" t="str">
        <f t="shared" si="50"/>
        <v/>
      </c>
      <c r="S524" s="386" t="str">
        <f t="shared" si="51"/>
        <v/>
      </c>
    </row>
    <row r="525" spans="1:19" ht="16.5" customHeight="1" x14ac:dyDescent="0.35">
      <c r="A525" s="237"/>
      <c r="B525" s="102"/>
      <c r="C525" s="201"/>
      <c r="D525" s="292"/>
      <c r="E525" s="293"/>
      <c r="F525" s="294"/>
      <c r="G525" s="295"/>
      <c r="H525" s="20"/>
      <c r="I525" s="296"/>
      <c r="J525" s="20"/>
      <c r="K525" s="297"/>
      <c r="L525" s="298" t="str">
        <f t="shared" si="47"/>
        <v/>
      </c>
      <c r="M525" s="19"/>
      <c r="N525" s="140"/>
      <c r="P525" s="386" t="str">
        <f t="shared" si="48"/>
        <v/>
      </c>
      <c r="Q525" s="386" t="str">
        <f t="shared" si="49"/>
        <v/>
      </c>
      <c r="R525" s="386" t="str">
        <f t="shared" si="50"/>
        <v/>
      </c>
      <c r="S525" s="386" t="str">
        <f t="shared" si="51"/>
        <v/>
      </c>
    </row>
    <row r="526" spans="1:19" ht="16.5" customHeight="1" x14ac:dyDescent="0.35">
      <c r="A526" s="237"/>
      <c r="B526" s="102"/>
      <c r="C526" s="187"/>
      <c r="D526" s="292"/>
      <c r="E526" s="293"/>
      <c r="F526" s="294"/>
      <c r="G526" s="302"/>
      <c r="H526" s="190"/>
      <c r="I526" s="303"/>
      <c r="J526" s="190"/>
      <c r="K526" s="304"/>
      <c r="L526" s="305" t="str">
        <f t="shared" si="47"/>
        <v/>
      </c>
      <c r="M526" s="194"/>
      <c r="N526" s="140"/>
      <c r="P526" s="386" t="str">
        <f t="shared" si="48"/>
        <v/>
      </c>
      <c r="Q526" s="386" t="str">
        <f t="shared" si="49"/>
        <v/>
      </c>
      <c r="R526" s="386" t="str">
        <f t="shared" si="50"/>
        <v/>
      </c>
      <c r="S526" s="386" t="str">
        <f t="shared" si="51"/>
        <v/>
      </c>
    </row>
    <row r="527" spans="1:19" ht="16.5" customHeight="1" x14ac:dyDescent="0.35">
      <c r="A527" s="221" t="str">
        <f>IF(A522="Lun","Mar",IF(A522="Mar","Mer",IF(A522="Mer","Jeu",IF(A522="Jeu","Ven",IF(A522="Ven","Sam",IF(A522="Sam","Dim",IF(A522="Dim","Lun")))))))</f>
        <v>Dim</v>
      </c>
      <c r="B527" s="104">
        <f>B522+1</f>
        <v>44325</v>
      </c>
      <c r="C527" s="23"/>
      <c r="D527" s="312"/>
      <c r="E527" s="313"/>
      <c r="F527" s="284"/>
      <c r="G527" s="288"/>
      <c r="H527" s="57"/>
      <c r="I527" s="289"/>
      <c r="J527" s="57"/>
      <c r="K527" s="290"/>
      <c r="L527" s="291" t="str">
        <f t="shared" si="47"/>
        <v/>
      </c>
      <c r="M527" s="58"/>
      <c r="N527" s="148"/>
      <c r="P527" s="386" t="str">
        <f t="shared" si="48"/>
        <v/>
      </c>
      <c r="Q527" s="386" t="str">
        <f t="shared" si="49"/>
        <v/>
      </c>
      <c r="R527" s="386" t="str">
        <f t="shared" si="50"/>
        <v/>
      </c>
      <c r="S527" s="386" t="str">
        <f t="shared" si="51"/>
        <v/>
      </c>
    </row>
    <row r="528" spans="1:19" ht="16.5" customHeight="1" x14ac:dyDescent="0.35">
      <c r="A528" s="188"/>
      <c r="B528" s="112"/>
      <c r="C528" s="23"/>
      <c r="D528" s="292"/>
      <c r="E528" s="293"/>
      <c r="F528" s="294"/>
      <c r="G528" s="295"/>
      <c r="H528" s="20"/>
      <c r="I528" s="296"/>
      <c r="J528" s="20"/>
      <c r="K528" s="297"/>
      <c r="L528" s="298" t="str">
        <f t="shared" si="47"/>
        <v/>
      </c>
      <c r="M528" s="19"/>
      <c r="N528" s="140"/>
      <c r="P528" s="386" t="str">
        <f t="shared" si="48"/>
        <v/>
      </c>
      <c r="Q528" s="386" t="str">
        <f t="shared" si="49"/>
        <v/>
      </c>
      <c r="R528" s="386" t="str">
        <f t="shared" si="50"/>
        <v/>
      </c>
      <c r="S528" s="386" t="str">
        <f t="shared" si="51"/>
        <v/>
      </c>
    </row>
    <row r="529" spans="1:19" ht="16.5" customHeight="1" x14ac:dyDescent="0.35">
      <c r="A529" s="188"/>
      <c r="B529" s="112"/>
      <c r="C529" s="201"/>
      <c r="D529" s="292"/>
      <c r="E529" s="293"/>
      <c r="F529" s="294"/>
      <c r="G529" s="295"/>
      <c r="H529" s="20"/>
      <c r="I529" s="296"/>
      <c r="J529" s="20"/>
      <c r="K529" s="297"/>
      <c r="L529" s="298" t="str">
        <f t="shared" si="47"/>
        <v/>
      </c>
      <c r="M529" s="19"/>
      <c r="N529" s="140"/>
      <c r="P529" s="386" t="str">
        <f t="shared" si="48"/>
        <v/>
      </c>
      <c r="Q529" s="386" t="str">
        <f t="shared" si="49"/>
        <v/>
      </c>
      <c r="R529" s="386" t="str">
        <f t="shared" si="50"/>
        <v/>
      </c>
      <c r="S529" s="386" t="str">
        <f t="shared" si="51"/>
        <v/>
      </c>
    </row>
    <row r="530" spans="1:19" ht="16.5" customHeight="1" x14ac:dyDescent="0.35">
      <c r="A530" s="188"/>
      <c r="B530" s="112"/>
      <c r="C530" s="187"/>
      <c r="D530" s="292" t="s">
        <v>60</v>
      </c>
      <c r="E530" s="293"/>
      <c r="F530" s="294"/>
      <c r="G530" s="302"/>
      <c r="H530" s="190"/>
      <c r="I530" s="303"/>
      <c r="J530" s="190"/>
      <c r="K530" s="304"/>
      <c r="L530" s="305" t="str">
        <f t="shared" si="47"/>
        <v/>
      </c>
      <c r="M530" s="194"/>
      <c r="N530" s="140"/>
      <c r="P530" s="386">
        <f t="shared" si="48"/>
        <v>0.58333333333333337</v>
      </c>
      <c r="Q530" s="386">
        <f t="shared" si="49"/>
        <v>0.70833333333333337</v>
      </c>
      <c r="R530" s="386" t="str">
        <f t="shared" si="50"/>
        <v/>
      </c>
      <c r="S530" s="386" t="str">
        <f t="shared" si="51"/>
        <v/>
      </c>
    </row>
    <row r="531" spans="1:19" ht="16.5" customHeight="1" x14ac:dyDescent="0.35">
      <c r="A531" s="86"/>
      <c r="B531" s="241"/>
      <c r="C531" s="23"/>
      <c r="D531" s="292"/>
      <c r="E531" s="293"/>
      <c r="F531" s="301"/>
      <c r="G531" s="288"/>
      <c r="H531" s="57"/>
      <c r="I531" s="289"/>
      <c r="J531" s="57"/>
      <c r="K531" s="290"/>
      <c r="L531" s="291" t="str">
        <f t="shared" si="47"/>
        <v/>
      </c>
      <c r="M531" s="58"/>
      <c r="N531" s="140"/>
      <c r="P531" s="386" t="str">
        <f t="shared" si="48"/>
        <v/>
      </c>
      <c r="Q531" s="386" t="str">
        <f t="shared" si="49"/>
        <v/>
      </c>
      <c r="R531" s="386" t="str">
        <f t="shared" si="50"/>
        <v/>
      </c>
      <c r="S531" s="386" t="str">
        <f t="shared" si="51"/>
        <v/>
      </c>
    </row>
    <row r="532" spans="1:19" ht="16.5" customHeight="1" x14ac:dyDescent="0.35">
      <c r="A532" s="72" t="str">
        <f>IF(A527="Lun","Mar",IF(A527="Mar","Mer",IF(A527="Mer","Jeu",IF(A527="Jeu","Ven",IF(A527="Ven","Sam",IF(A527="Sam","Dim",IF(A527="Dim","Lun")))))))</f>
        <v>Lun</v>
      </c>
      <c r="B532" s="101">
        <f>B527+1</f>
        <v>44326</v>
      </c>
      <c r="C532" s="23"/>
      <c r="D532" s="312"/>
      <c r="E532" s="313"/>
      <c r="F532" s="294"/>
      <c r="G532" s="295"/>
      <c r="H532" s="20"/>
      <c r="I532" s="296"/>
      <c r="J532" s="20"/>
      <c r="K532" s="297"/>
      <c r="L532" s="298" t="str">
        <f t="shared" si="47"/>
        <v/>
      </c>
      <c r="M532" s="19"/>
      <c r="N532" s="139"/>
      <c r="P532" s="386" t="str">
        <f t="shared" si="48"/>
        <v/>
      </c>
      <c r="Q532" s="386" t="str">
        <f t="shared" si="49"/>
        <v/>
      </c>
      <c r="R532" s="386" t="str">
        <f t="shared" si="50"/>
        <v/>
      </c>
      <c r="S532" s="386" t="str">
        <f t="shared" si="51"/>
        <v/>
      </c>
    </row>
    <row r="533" spans="1:19" ht="16.5" customHeight="1" x14ac:dyDescent="0.35">
      <c r="A533" s="64"/>
      <c r="B533" s="66"/>
      <c r="C533" s="201"/>
      <c r="D533" s="292"/>
      <c r="E533" s="293"/>
      <c r="F533" s="294" t="s">
        <v>20</v>
      </c>
      <c r="G533" s="295"/>
      <c r="H533" s="20"/>
      <c r="I533" s="296"/>
      <c r="J533" s="20"/>
      <c r="K533" s="297"/>
      <c r="L533" s="298" t="str">
        <f t="shared" si="47"/>
        <v/>
      </c>
      <c r="M533" s="19"/>
      <c r="N533" s="140"/>
      <c r="P533" s="386" t="str">
        <f t="shared" si="48"/>
        <v/>
      </c>
      <c r="Q533" s="386" t="str">
        <f t="shared" si="49"/>
        <v/>
      </c>
      <c r="R533" s="386">
        <f t="shared" si="50"/>
        <v>0.57291666666666663</v>
      </c>
      <c r="S533" s="386">
        <f t="shared" si="51"/>
        <v>0.72916666666666663</v>
      </c>
    </row>
    <row r="534" spans="1:19" ht="16.5" customHeight="1" x14ac:dyDescent="0.35">
      <c r="A534" s="233" t="b">
        <f>IF(A530="Lun","Mar",IF(A530="Mar","Mer",IF(A530="Mer","Jeu",IF(A530="Jeu","Ven",IF(A530="Ven","Sam",IF(A530="Sam","Dim",IF(A530="Dim","Lun")))))))</f>
        <v>0</v>
      </c>
      <c r="B534" s="234">
        <f>B530+1</f>
        <v>1</v>
      </c>
      <c r="C534" s="187"/>
      <c r="D534" s="292" t="s">
        <v>8</v>
      </c>
      <c r="E534" s="293"/>
      <c r="F534" s="294"/>
      <c r="G534" s="302"/>
      <c r="H534" s="190"/>
      <c r="I534" s="303"/>
      <c r="J534" s="190"/>
      <c r="K534" s="304"/>
      <c r="L534" s="305" t="str">
        <f t="shared" si="47"/>
        <v/>
      </c>
      <c r="M534" s="194"/>
      <c r="N534" s="140"/>
      <c r="P534" s="386">
        <f t="shared" si="48"/>
        <v>0.72916666666666663</v>
      </c>
      <c r="Q534" s="386">
        <f t="shared" si="49"/>
        <v>0.85416666666666663</v>
      </c>
      <c r="R534" s="386" t="str">
        <f t="shared" si="50"/>
        <v/>
      </c>
      <c r="S534" s="386" t="str">
        <f t="shared" si="51"/>
        <v/>
      </c>
    </row>
    <row r="535" spans="1:19" ht="16.5" customHeight="1" x14ac:dyDescent="0.35">
      <c r="A535" s="202"/>
      <c r="B535" s="203"/>
      <c r="C535" s="23"/>
      <c r="D535" s="292"/>
      <c r="E535" s="293"/>
      <c r="F535" s="294"/>
      <c r="G535" s="288"/>
      <c r="H535" s="57"/>
      <c r="I535" s="289"/>
      <c r="J535" s="242"/>
      <c r="K535" s="290"/>
      <c r="L535" s="291" t="str">
        <f t="shared" si="47"/>
        <v/>
      </c>
      <c r="M535" s="58"/>
      <c r="N535" s="230"/>
      <c r="P535" s="386" t="str">
        <f t="shared" si="48"/>
        <v/>
      </c>
      <c r="Q535" s="386" t="str">
        <f t="shared" si="49"/>
        <v/>
      </c>
      <c r="R535" s="386" t="str">
        <f t="shared" si="50"/>
        <v/>
      </c>
      <c r="S535" s="386" t="str">
        <f t="shared" si="51"/>
        <v/>
      </c>
    </row>
    <row r="536" spans="1:19" ht="16.5" customHeight="1" x14ac:dyDescent="0.35">
      <c r="A536" s="205" t="str">
        <f>IF(A532="Lun","Mar",IF(A532="Mar","Mer",IF(A532="Mer","Jeu",IF(A532="Jeu","Ven",IF(A532="Ven","Sam",IF(A532="Sam","Dim",IF(A532="Dim","Lun")))))))</f>
        <v>Mar</v>
      </c>
      <c r="B536" s="173">
        <f>B532+1</f>
        <v>44327</v>
      </c>
      <c r="C536" s="23"/>
      <c r="D536" s="312"/>
      <c r="E536" s="313"/>
      <c r="F536" s="284" t="s">
        <v>10</v>
      </c>
      <c r="G536" s="295"/>
      <c r="H536" s="20"/>
      <c r="I536" s="296"/>
      <c r="J536" s="20"/>
      <c r="K536" s="297"/>
      <c r="L536" s="298" t="str">
        <f t="shared" si="47"/>
        <v/>
      </c>
      <c r="M536" s="19"/>
      <c r="N536" s="139"/>
      <c r="P536" s="386" t="str">
        <f t="shared" si="48"/>
        <v/>
      </c>
      <c r="Q536" s="386" t="str">
        <f t="shared" si="49"/>
        <v/>
      </c>
      <c r="R536" s="386">
        <f t="shared" si="50"/>
        <v>0.20833333333333334</v>
      </c>
      <c r="S536" s="386">
        <f t="shared" si="51"/>
        <v>0.36458333333333337</v>
      </c>
    </row>
    <row r="537" spans="1:19" ht="16.5" customHeight="1" x14ac:dyDescent="0.35">
      <c r="A537" s="47"/>
      <c r="B537" s="101"/>
      <c r="C537" s="201"/>
      <c r="D537" s="292"/>
      <c r="E537" s="293"/>
      <c r="F537" s="294"/>
      <c r="G537" s="295"/>
      <c r="H537" s="20"/>
      <c r="I537" s="296"/>
      <c r="J537" s="20"/>
      <c r="K537" s="297"/>
      <c r="L537" s="298" t="str">
        <f t="shared" si="47"/>
        <v/>
      </c>
      <c r="M537" s="19"/>
      <c r="N537" s="140"/>
      <c r="P537" s="386" t="str">
        <f t="shared" si="48"/>
        <v/>
      </c>
      <c r="Q537" s="386" t="str">
        <f t="shared" si="49"/>
        <v/>
      </c>
      <c r="R537" s="386" t="str">
        <f t="shared" si="50"/>
        <v/>
      </c>
      <c r="S537" s="386" t="str">
        <f t="shared" si="51"/>
        <v/>
      </c>
    </row>
    <row r="538" spans="1:19" ht="16.5" customHeight="1" x14ac:dyDescent="0.35">
      <c r="A538" s="47"/>
      <c r="B538" s="101"/>
      <c r="C538" s="187"/>
      <c r="D538" s="292" t="s">
        <v>20</v>
      </c>
      <c r="E538" s="293"/>
      <c r="F538" s="294"/>
      <c r="G538" s="302"/>
      <c r="H538" s="190"/>
      <c r="I538" s="303"/>
      <c r="J538" s="190"/>
      <c r="K538" s="304"/>
      <c r="L538" s="305" t="str">
        <f t="shared" si="47"/>
        <v/>
      </c>
      <c r="M538" s="194"/>
      <c r="N538" s="140"/>
      <c r="P538" s="386">
        <f t="shared" si="48"/>
        <v>0.59375</v>
      </c>
      <c r="Q538" s="386">
        <f t="shared" si="49"/>
        <v>0.71875</v>
      </c>
      <c r="R538" s="386" t="str">
        <f t="shared" si="50"/>
        <v/>
      </c>
      <c r="S538" s="386" t="str">
        <f t="shared" si="51"/>
        <v/>
      </c>
    </row>
    <row r="539" spans="1:19" ht="16.5" customHeight="1" x14ac:dyDescent="0.35">
      <c r="A539" s="202"/>
      <c r="B539" s="204"/>
      <c r="C539" s="23"/>
      <c r="D539" s="309"/>
      <c r="E539" s="310"/>
      <c r="F539" s="317"/>
      <c r="G539" s="288"/>
      <c r="H539" s="57"/>
      <c r="I539" s="289"/>
      <c r="J539" s="57"/>
      <c r="K539" s="290"/>
      <c r="L539" s="291" t="str">
        <f t="shared" si="47"/>
        <v/>
      </c>
      <c r="M539" s="58"/>
      <c r="N539" s="230"/>
      <c r="P539" s="386" t="str">
        <f t="shared" si="48"/>
        <v/>
      </c>
      <c r="Q539" s="386" t="str">
        <f t="shared" si="49"/>
        <v/>
      </c>
      <c r="R539" s="386" t="str">
        <f t="shared" si="50"/>
        <v/>
      </c>
      <c r="S539" s="386" t="str">
        <f t="shared" si="51"/>
        <v/>
      </c>
    </row>
    <row r="540" spans="1:19" ht="16.5" customHeight="1" x14ac:dyDescent="0.35">
      <c r="A540" s="205" t="str">
        <f>IF(A536="Lun","Mar",IF(A536="Mar","Mer",IF(A536="Mer","Jeu",IF(A536="Jeu","Ven",IF(A536="Ven","Sam",IF(A536="Sam","Dim",IF(A536="Dim","Lun")))))))</f>
        <v>Mer</v>
      </c>
      <c r="B540" s="173">
        <f>B536+1</f>
        <v>44328</v>
      </c>
      <c r="C540" s="23"/>
      <c r="D540" s="312"/>
      <c r="E540" s="313"/>
      <c r="F540" s="284" t="s">
        <v>34</v>
      </c>
      <c r="G540" s="295"/>
      <c r="H540" s="20"/>
      <c r="I540" s="296"/>
      <c r="J540" s="20"/>
      <c r="K540" s="297"/>
      <c r="L540" s="298" t="str">
        <f t="shared" si="47"/>
        <v/>
      </c>
      <c r="M540" s="19"/>
      <c r="N540" s="139"/>
      <c r="P540" s="386" t="str">
        <f t="shared" si="48"/>
        <v/>
      </c>
      <c r="Q540" s="386" t="str">
        <f t="shared" si="49"/>
        <v/>
      </c>
      <c r="R540" s="386">
        <f t="shared" si="50"/>
        <v>0.22916666666666666</v>
      </c>
      <c r="S540" s="386">
        <f t="shared" si="51"/>
        <v>0.38541666666666669</v>
      </c>
    </row>
    <row r="541" spans="1:19" ht="16.5" customHeight="1" x14ac:dyDescent="0.35">
      <c r="A541" s="72"/>
      <c r="B541" s="101"/>
      <c r="C541" s="201"/>
      <c r="D541" s="292"/>
      <c r="E541" s="293"/>
      <c r="F541" s="294"/>
      <c r="G541" s="295"/>
      <c r="H541" s="20"/>
      <c r="I541" s="296"/>
      <c r="J541" s="20"/>
      <c r="K541" s="297"/>
      <c r="L541" s="298" t="str">
        <f t="shared" si="47"/>
        <v/>
      </c>
      <c r="M541" s="19"/>
      <c r="N541" s="140"/>
      <c r="P541" s="386" t="str">
        <f t="shared" si="48"/>
        <v/>
      </c>
      <c r="Q541" s="386" t="str">
        <f t="shared" si="49"/>
        <v/>
      </c>
      <c r="R541" s="386" t="str">
        <f t="shared" si="50"/>
        <v/>
      </c>
      <c r="S541" s="386" t="str">
        <f t="shared" si="51"/>
        <v/>
      </c>
    </row>
    <row r="542" spans="1:19" ht="16.5" customHeight="1" x14ac:dyDescent="0.35">
      <c r="A542" s="72"/>
      <c r="B542" s="101"/>
      <c r="C542" s="187"/>
      <c r="D542" s="292" t="s">
        <v>53</v>
      </c>
      <c r="E542" s="293"/>
      <c r="F542" s="294"/>
      <c r="G542" s="295"/>
      <c r="H542" s="20"/>
      <c r="I542" s="296"/>
      <c r="J542" s="20"/>
      <c r="K542" s="297"/>
      <c r="L542" s="298" t="str">
        <f t="shared" si="47"/>
        <v/>
      </c>
      <c r="M542" s="19"/>
      <c r="N542" s="140"/>
      <c r="P542" s="386">
        <f t="shared" si="48"/>
        <v>0.61458333333333337</v>
      </c>
      <c r="Q542" s="386">
        <f t="shared" si="49"/>
        <v>0.73958333333333337</v>
      </c>
      <c r="R542" s="386" t="str">
        <f t="shared" si="50"/>
        <v/>
      </c>
      <c r="S542" s="386" t="str">
        <f t="shared" si="51"/>
        <v/>
      </c>
    </row>
    <row r="543" spans="1:19" ht="16.5" customHeight="1" x14ac:dyDescent="0.35">
      <c r="A543" s="72"/>
      <c r="B543" s="101"/>
      <c r="C543" s="51"/>
      <c r="D543" s="292"/>
      <c r="E543" s="293"/>
      <c r="F543" s="294" t="s">
        <v>45</v>
      </c>
      <c r="G543" s="302"/>
      <c r="H543" s="190"/>
      <c r="I543" s="303"/>
      <c r="J543" s="190"/>
      <c r="K543" s="304"/>
      <c r="L543" s="305" t="str">
        <f t="shared" si="47"/>
        <v/>
      </c>
      <c r="M543" s="194"/>
      <c r="N543" s="140"/>
      <c r="P543" s="386" t="str">
        <f t="shared" si="48"/>
        <v/>
      </c>
      <c r="Q543" s="386" t="str">
        <f t="shared" si="49"/>
        <v/>
      </c>
      <c r="R543" s="386">
        <f t="shared" si="50"/>
        <v>0.69791666666666663</v>
      </c>
      <c r="S543" s="386">
        <f t="shared" si="51"/>
        <v>0.85416666666666663</v>
      </c>
    </row>
    <row r="544" spans="1:19" ht="16.5" customHeight="1" x14ac:dyDescent="0.35">
      <c r="A544" s="47"/>
      <c r="B544" s="101"/>
      <c r="C544" s="51"/>
      <c r="D544" s="292"/>
      <c r="E544" s="293"/>
      <c r="F544" s="294"/>
      <c r="G544" s="288"/>
      <c r="H544" s="242"/>
      <c r="I544" s="289"/>
      <c r="J544" s="242"/>
      <c r="K544" s="290"/>
      <c r="L544" s="291" t="str">
        <f t="shared" si="47"/>
        <v/>
      </c>
      <c r="M544" s="58"/>
      <c r="N544" s="140"/>
      <c r="P544" s="386" t="str">
        <f t="shared" si="48"/>
        <v/>
      </c>
      <c r="Q544" s="386" t="str">
        <f t="shared" si="49"/>
        <v/>
      </c>
      <c r="R544" s="386" t="str">
        <f t="shared" si="50"/>
        <v/>
      </c>
      <c r="S544" s="386" t="str">
        <f t="shared" si="51"/>
        <v/>
      </c>
    </row>
    <row r="545" spans="1:19" ht="16.5" customHeight="1" x14ac:dyDescent="0.35">
      <c r="A545" s="205" t="str">
        <f>IF(A540="Lun","Mar",IF(A540="Mar","Mer",IF(A540="Mer","Jeu",IF(A540="Jeu","Ven",IF(A540="Ven","Sam",IF(A540="Sam","Dim",IF(A540="Dim","Lun")))))))</f>
        <v>Jeu</v>
      </c>
      <c r="B545" s="173">
        <f>B540+1</f>
        <v>44329</v>
      </c>
      <c r="C545" s="51"/>
      <c r="D545" s="312"/>
      <c r="E545" s="313"/>
      <c r="F545" s="284"/>
      <c r="G545" s="295"/>
      <c r="H545" s="20"/>
      <c r="I545" s="296"/>
      <c r="J545" s="20"/>
      <c r="K545" s="297"/>
      <c r="L545" s="298" t="str">
        <f t="shared" si="47"/>
        <v/>
      </c>
      <c r="M545" s="19"/>
      <c r="N545" s="148"/>
      <c r="P545" s="386" t="str">
        <f t="shared" si="48"/>
        <v/>
      </c>
      <c r="Q545" s="386" t="str">
        <f t="shared" si="49"/>
        <v/>
      </c>
      <c r="R545" s="386" t="str">
        <f t="shared" si="50"/>
        <v/>
      </c>
      <c r="S545" s="386" t="str">
        <f t="shared" si="51"/>
        <v/>
      </c>
    </row>
    <row r="546" spans="1:19" ht="16.5" customHeight="1" x14ac:dyDescent="0.35">
      <c r="A546" s="73"/>
      <c r="B546" s="102"/>
      <c r="C546" s="60"/>
      <c r="D546" s="292"/>
      <c r="E546" s="293"/>
      <c r="F546" s="294"/>
      <c r="G546" s="295"/>
      <c r="H546" s="20"/>
      <c r="I546" s="296"/>
      <c r="J546" s="20"/>
      <c r="K546" s="297"/>
      <c r="L546" s="298" t="str">
        <f t="shared" si="47"/>
        <v/>
      </c>
      <c r="M546" s="19"/>
      <c r="N546" s="140"/>
      <c r="P546" s="386" t="str">
        <f t="shared" si="48"/>
        <v/>
      </c>
      <c r="Q546" s="386" t="str">
        <f t="shared" si="49"/>
        <v/>
      </c>
      <c r="R546" s="386" t="str">
        <f t="shared" si="50"/>
        <v/>
      </c>
      <c r="S546" s="386" t="str">
        <f t="shared" si="51"/>
        <v/>
      </c>
    </row>
    <row r="547" spans="1:19" ht="16.5" customHeight="1" x14ac:dyDescent="0.35">
      <c r="A547" s="73"/>
      <c r="B547" s="102"/>
      <c r="C547" s="187"/>
      <c r="D547" s="349" t="s">
        <v>80</v>
      </c>
      <c r="E547" s="293"/>
      <c r="F547" s="294"/>
      <c r="G547" s="302"/>
      <c r="H547" s="190"/>
      <c r="I547" s="303"/>
      <c r="J547" s="190"/>
      <c r="K547" s="304"/>
      <c r="L547" s="305" t="str">
        <f t="shared" si="47"/>
        <v/>
      </c>
      <c r="M547" s="194"/>
      <c r="N547" s="149"/>
      <c r="P547" s="386">
        <f t="shared" si="48"/>
        <v>0.67708333333333337</v>
      </c>
      <c r="Q547" s="386">
        <f t="shared" si="49"/>
        <v>0.80208333333333337</v>
      </c>
      <c r="R547" s="386" t="str">
        <f t="shared" si="50"/>
        <v/>
      </c>
      <c r="S547" s="386" t="str">
        <f t="shared" si="51"/>
        <v/>
      </c>
    </row>
    <row r="548" spans="1:19" ht="16.5" customHeight="1" x14ac:dyDescent="0.35">
      <c r="A548" s="73"/>
      <c r="B548" s="102"/>
      <c r="C548" s="51"/>
      <c r="D548" s="349"/>
      <c r="E548" s="293"/>
      <c r="F548" s="294"/>
      <c r="G548" s="288"/>
      <c r="H548" s="57"/>
      <c r="I548" s="289"/>
      <c r="J548" s="57"/>
      <c r="K548" s="290"/>
      <c r="L548" s="291" t="str">
        <f t="shared" si="47"/>
        <v/>
      </c>
      <c r="M548" s="58"/>
      <c r="N548" s="140"/>
      <c r="P548" s="386" t="str">
        <f t="shared" si="48"/>
        <v/>
      </c>
      <c r="Q548" s="386" t="str">
        <f t="shared" si="49"/>
        <v/>
      </c>
      <c r="R548" s="386" t="str">
        <f t="shared" si="50"/>
        <v/>
      </c>
      <c r="S548" s="386" t="str">
        <f t="shared" si="51"/>
        <v/>
      </c>
    </row>
    <row r="549" spans="1:19" ht="16.5" customHeight="1" x14ac:dyDescent="0.35">
      <c r="A549" s="198"/>
      <c r="B549" s="199"/>
      <c r="C549" s="51"/>
      <c r="D549" s="292"/>
      <c r="E549" s="293"/>
      <c r="F549" s="294"/>
      <c r="G549" s="295"/>
      <c r="H549" s="20"/>
      <c r="I549" s="296"/>
      <c r="J549" s="20"/>
      <c r="K549" s="297"/>
      <c r="L549" s="298" t="str">
        <f t="shared" si="47"/>
        <v/>
      </c>
      <c r="M549" s="19"/>
      <c r="N549" s="243"/>
      <c r="P549" s="386" t="str">
        <f t="shared" si="48"/>
        <v/>
      </c>
      <c r="Q549" s="386" t="str">
        <f t="shared" si="49"/>
        <v/>
      </c>
      <c r="R549" s="386" t="str">
        <f t="shared" si="50"/>
        <v/>
      </c>
      <c r="S549" s="386" t="str">
        <f t="shared" si="51"/>
        <v/>
      </c>
    </row>
    <row r="550" spans="1:19" ht="16.5" customHeight="1" x14ac:dyDescent="0.35">
      <c r="A550" s="205" t="str">
        <f>IF(A545="Lun","Mar",IF(A545="Mar","Mer",IF(A545="Mer","Jeu",IF(A545="Jeu","Ven",IF(A545="Ven","Sam",IF(A545="Sam","Dim",IF(A545="Dim","Lun")))))))</f>
        <v>Ven</v>
      </c>
      <c r="B550" s="173">
        <f>B545+1</f>
        <v>44330</v>
      </c>
      <c r="C550" s="60"/>
      <c r="D550" s="312"/>
      <c r="E550" s="313"/>
      <c r="F550" s="284" t="s">
        <v>12</v>
      </c>
      <c r="G550" s="295"/>
      <c r="H550" s="20"/>
      <c r="I550" s="296"/>
      <c r="J550" s="20"/>
      <c r="K550" s="297"/>
      <c r="L550" s="298" t="str">
        <f t="shared" si="47"/>
        <v/>
      </c>
      <c r="M550" s="19"/>
      <c r="N550" s="139"/>
      <c r="P550" s="386" t="str">
        <f t="shared" si="48"/>
        <v/>
      </c>
      <c r="Q550" s="386" t="str">
        <f t="shared" si="49"/>
        <v/>
      </c>
      <c r="R550" s="386">
        <f t="shared" si="50"/>
        <v>0.24999999999999997</v>
      </c>
      <c r="S550" s="386">
        <f t="shared" si="51"/>
        <v>0.40625</v>
      </c>
    </row>
    <row r="551" spans="1:19" ht="16.5" customHeight="1" x14ac:dyDescent="0.35">
      <c r="A551" s="233" t="b">
        <f>IF(A547="Lun","Mar",IF(A547="Mar","Mer",IF(A547="Mer","Jeu",IF(A547="Jeu","Ven",IF(A547="Ven","Sam",IF(A547="Sam","Dim",IF(A547="Dim","Lun")))))))</f>
        <v>0</v>
      </c>
      <c r="B551" s="234">
        <f>B547+1</f>
        <v>1</v>
      </c>
      <c r="C551" s="187"/>
      <c r="D551" s="292"/>
      <c r="E551" s="293"/>
      <c r="F551" s="294"/>
      <c r="G551" s="302"/>
      <c r="H551" s="190"/>
      <c r="I551" s="303"/>
      <c r="J551" s="190"/>
      <c r="K551" s="304"/>
      <c r="L551" s="305" t="str">
        <f t="shared" si="47"/>
        <v/>
      </c>
      <c r="M551" s="194"/>
      <c r="N551" s="140"/>
      <c r="P551" s="386" t="str">
        <f t="shared" si="48"/>
        <v/>
      </c>
      <c r="Q551" s="386" t="str">
        <f t="shared" si="49"/>
        <v/>
      </c>
      <c r="R551" s="386" t="str">
        <f t="shared" si="50"/>
        <v/>
      </c>
      <c r="S551" s="386" t="str">
        <f t="shared" si="51"/>
        <v/>
      </c>
    </row>
    <row r="552" spans="1:19" ht="16.5" customHeight="1" x14ac:dyDescent="0.35">
      <c r="A552" s="22"/>
      <c r="B552" s="65"/>
      <c r="C552" s="23"/>
      <c r="D552" s="292" t="s">
        <v>35</v>
      </c>
      <c r="E552" s="293"/>
      <c r="F552" s="294"/>
      <c r="G552" s="288"/>
      <c r="H552" s="242"/>
      <c r="I552" s="289"/>
      <c r="J552" s="242"/>
      <c r="K552" s="290"/>
      <c r="L552" s="291" t="str">
        <f t="shared" si="47"/>
        <v/>
      </c>
      <c r="M552" s="58"/>
      <c r="N552" s="140"/>
      <c r="P552" s="386">
        <f t="shared" si="48"/>
        <v>0.66666666666666663</v>
      </c>
      <c r="Q552" s="386">
        <f t="shared" si="49"/>
        <v>0.79166666666666663</v>
      </c>
      <c r="R552" s="386" t="str">
        <f t="shared" si="50"/>
        <v/>
      </c>
      <c r="S552" s="386" t="str">
        <f t="shared" si="51"/>
        <v/>
      </c>
    </row>
    <row r="553" spans="1:19" ht="16.5" customHeight="1" x14ac:dyDescent="0.35">
      <c r="A553" s="244"/>
      <c r="B553" s="70"/>
      <c r="C553" s="23"/>
      <c r="D553" s="292"/>
      <c r="E553" s="293"/>
      <c r="F553" s="294"/>
      <c r="G553" s="295"/>
      <c r="H553" s="20"/>
      <c r="I553" s="296"/>
      <c r="J553" s="20"/>
      <c r="K553" s="297"/>
      <c r="L553" s="298" t="str">
        <f t="shared" si="47"/>
        <v/>
      </c>
      <c r="M553" s="19"/>
      <c r="N553" s="140"/>
      <c r="P553" s="386" t="str">
        <f t="shared" si="48"/>
        <v/>
      </c>
      <c r="Q553" s="386" t="str">
        <f t="shared" si="49"/>
        <v/>
      </c>
      <c r="R553" s="386" t="str">
        <f t="shared" si="50"/>
        <v/>
      </c>
      <c r="S553" s="386" t="str">
        <f t="shared" si="51"/>
        <v/>
      </c>
    </row>
    <row r="554" spans="1:19" ht="16.5" customHeight="1" x14ac:dyDescent="0.35">
      <c r="A554" s="205" t="str">
        <f>IF(A550="Lun","Mar",IF(A550="Mar","Mer",IF(A550="Mer","Jeu",IF(A550="Jeu","Ven",IF(A550="Ven","Sam",IF(A550="Sam","Dim",IF(A550="Dim","Lun")))))))</f>
        <v>Sam</v>
      </c>
      <c r="B554" s="173">
        <f>B550+1</f>
        <v>44331</v>
      </c>
      <c r="C554" s="201"/>
      <c r="D554" s="312"/>
      <c r="E554" s="313"/>
      <c r="F554" s="284" t="s">
        <v>12</v>
      </c>
      <c r="G554" s="295"/>
      <c r="H554" s="20"/>
      <c r="I554" s="296"/>
      <c r="J554" s="20"/>
      <c r="K554" s="297"/>
      <c r="L554" s="298" t="str">
        <f t="shared" si="47"/>
        <v/>
      </c>
      <c r="M554" s="19"/>
      <c r="N554" s="139"/>
      <c r="P554" s="386" t="str">
        <f t="shared" si="48"/>
        <v/>
      </c>
      <c r="Q554" s="386" t="str">
        <f t="shared" si="49"/>
        <v/>
      </c>
      <c r="R554" s="386">
        <f t="shared" si="50"/>
        <v>0.24999999999999997</v>
      </c>
      <c r="S554" s="386">
        <f t="shared" si="51"/>
        <v>0.40625</v>
      </c>
    </row>
    <row r="555" spans="1:19" ht="16.5" customHeight="1" x14ac:dyDescent="0.35">
      <c r="A555" s="233" t="b">
        <f>IF(A551="Lun","Mar",IF(A551="Mar","Mer",IF(A551="Mer","Jeu",IF(A551="Jeu","Ven",IF(A551="Ven","Sam",IF(A551="Sam","Dim",IF(A551="Dim","Lun")))))))</f>
        <v>0</v>
      </c>
      <c r="B555" s="234">
        <f>B551+1</f>
        <v>2</v>
      </c>
      <c r="C555" s="187"/>
      <c r="D555" s="292"/>
      <c r="E555" s="293"/>
      <c r="F555" s="294"/>
      <c r="G555" s="302"/>
      <c r="H555" s="190"/>
      <c r="I555" s="303"/>
      <c r="J555" s="190"/>
      <c r="K555" s="304"/>
      <c r="L555" s="305" t="str">
        <f t="shared" si="47"/>
        <v/>
      </c>
      <c r="M555" s="194"/>
      <c r="N555" s="140"/>
      <c r="P555" s="386" t="str">
        <f t="shared" si="48"/>
        <v/>
      </c>
      <c r="Q555" s="386" t="str">
        <f t="shared" si="49"/>
        <v/>
      </c>
      <c r="R555" s="386" t="str">
        <f t="shared" si="50"/>
        <v/>
      </c>
      <c r="S555" s="386" t="str">
        <f t="shared" si="51"/>
        <v/>
      </c>
    </row>
    <row r="556" spans="1:19" ht="16.5" customHeight="1" x14ac:dyDescent="0.35">
      <c r="A556" s="47"/>
      <c r="B556" s="101"/>
      <c r="C556" s="23"/>
      <c r="D556" s="292"/>
      <c r="E556" s="293"/>
      <c r="F556" s="294"/>
      <c r="G556" s="288"/>
      <c r="H556" s="57"/>
      <c r="I556" s="289"/>
      <c r="J556" s="57"/>
      <c r="K556" s="290"/>
      <c r="L556" s="291" t="str">
        <f t="shared" si="47"/>
        <v/>
      </c>
      <c r="M556" s="58"/>
      <c r="N556" s="140"/>
      <c r="P556" s="386" t="str">
        <f t="shared" si="48"/>
        <v/>
      </c>
      <c r="Q556" s="386" t="str">
        <f t="shared" si="49"/>
        <v/>
      </c>
      <c r="R556" s="386" t="str">
        <f t="shared" si="50"/>
        <v/>
      </c>
      <c r="S556" s="386" t="str">
        <f t="shared" si="51"/>
        <v/>
      </c>
    </row>
    <row r="557" spans="1:19" ht="16.5" customHeight="1" x14ac:dyDescent="0.35">
      <c r="A557" s="202"/>
      <c r="B557" s="204"/>
      <c r="C557" s="23"/>
      <c r="D557" s="309"/>
      <c r="E557" s="310"/>
      <c r="F557" s="317"/>
      <c r="G557" s="295"/>
      <c r="H557" s="20"/>
      <c r="I557" s="296"/>
      <c r="J557" s="20"/>
      <c r="K557" s="297"/>
      <c r="L557" s="298" t="str">
        <f t="shared" si="47"/>
        <v/>
      </c>
      <c r="M557" s="19"/>
      <c r="N557" s="230"/>
      <c r="P557" s="386" t="str">
        <f t="shared" si="48"/>
        <v/>
      </c>
      <c r="Q557" s="386" t="str">
        <f t="shared" si="49"/>
        <v/>
      </c>
      <c r="R557" s="386" t="str">
        <f t="shared" si="50"/>
        <v/>
      </c>
      <c r="S557" s="386" t="str">
        <f t="shared" si="51"/>
        <v/>
      </c>
    </row>
    <row r="558" spans="1:19" ht="16.5" customHeight="1" x14ac:dyDescent="0.35">
      <c r="A558" s="205" t="str">
        <f>IF(A554="Lun","Mar",IF(A554="Mar","Mer",IF(A554="Mer","Jeu",IF(A554="Jeu","Ven",IF(A554="Ven","Sam",IF(A554="Sam","Dim",IF(A554="Dim","Lun")))))))</f>
        <v>Dim</v>
      </c>
      <c r="B558" s="173">
        <f>B554+1</f>
        <v>44332</v>
      </c>
      <c r="C558" s="201"/>
      <c r="D558" s="292"/>
      <c r="E558" s="293"/>
      <c r="F558" s="294"/>
      <c r="G558" s="295"/>
      <c r="H558" s="20"/>
      <c r="I558" s="296"/>
      <c r="J558" s="20"/>
      <c r="K558" s="297"/>
      <c r="L558" s="298" t="str">
        <f t="shared" si="47"/>
        <v/>
      </c>
      <c r="M558" s="19"/>
      <c r="N558" s="140"/>
      <c r="P558" s="386" t="str">
        <f t="shared" si="48"/>
        <v/>
      </c>
      <c r="Q558" s="386" t="str">
        <f t="shared" si="49"/>
        <v/>
      </c>
      <c r="R558" s="386" t="str">
        <f t="shared" si="50"/>
        <v/>
      </c>
      <c r="S558" s="386" t="str">
        <f t="shared" si="51"/>
        <v/>
      </c>
    </row>
    <row r="559" spans="1:19" ht="16.5" customHeight="1" x14ac:dyDescent="0.35">
      <c r="A559" s="233" t="b">
        <f>IF(A555="Lun","Mar",IF(A555="Mar","Mer",IF(A555="Mer","Jeu",IF(A555="Jeu","Ven",IF(A555="Ven","Sam",IF(A555="Sam","Dim",IF(A555="Dim","Lun")))))))</f>
        <v>0</v>
      </c>
      <c r="B559" s="234">
        <f>B555+1</f>
        <v>3</v>
      </c>
      <c r="C559" s="187"/>
      <c r="D559" s="292"/>
      <c r="E559" s="293"/>
      <c r="F559" s="294"/>
      <c r="G559" s="295"/>
      <c r="H559" s="20"/>
      <c r="I559" s="296"/>
      <c r="J559" s="20"/>
      <c r="K559" s="297"/>
      <c r="L559" s="298" t="str">
        <f t="shared" si="47"/>
        <v/>
      </c>
      <c r="M559" s="19"/>
      <c r="N559" s="140"/>
      <c r="P559" s="386" t="str">
        <f t="shared" si="48"/>
        <v/>
      </c>
      <c r="Q559" s="386" t="str">
        <f t="shared" si="49"/>
        <v/>
      </c>
      <c r="R559" s="386" t="str">
        <f t="shared" si="50"/>
        <v/>
      </c>
      <c r="S559" s="386" t="str">
        <f t="shared" si="51"/>
        <v/>
      </c>
    </row>
    <row r="560" spans="1:19" ht="16.5" customHeight="1" x14ac:dyDescent="0.35">
      <c r="A560" s="79"/>
      <c r="B560" s="102"/>
      <c r="C560" s="51"/>
      <c r="D560" s="292"/>
      <c r="E560" s="293"/>
      <c r="F560" s="294"/>
      <c r="G560" s="302"/>
      <c r="H560" s="190"/>
      <c r="I560" s="303"/>
      <c r="J560" s="190"/>
      <c r="K560" s="304"/>
      <c r="L560" s="305" t="str">
        <f t="shared" si="47"/>
        <v/>
      </c>
      <c r="M560" s="194"/>
      <c r="N560" s="140"/>
      <c r="P560" s="386" t="str">
        <f t="shared" si="48"/>
        <v/>
      </c>
      <c r="Q560" s="386" t="str">
        <f t="shared" si="49"/>
        <v/>
      </c>
      <c r="R560" s="386" t="str">
        <f t="shared" si="50"/>
        <v/>
      </c>
      <c r="S560" s="386" t="str">
        <f t="shared" si="51"/>
        <v/>
      </c>
    </row>
    <row r="561" spans="1:19" ht="16.5" customHeight="1" x14ac:dyDescent="0.35">
      <c r="A561" s="79"/>
      <c r="B561" s="102"/>
      <c r="C561" s="51"/>
      <c r="D561" s="292"/>
      <c r="E561" s="293"/>
      <c r="F561" s="294"/>
      <c r="G561" s="288"/>
      <c r="H561" s="57"/>
      <c r="I561" s="289"/>
      <c r="J561" s="57"/>
      <c r="K561" s="290"/>
      <c r="L561" s="291" t="str">
        <f t="shared" si="47"/>
        <v/>
      </c>
      <c r="M561" s="58"/>
      <c r="N561" s="140"/>
      <c r="P561" s="386" t="str">
        <f t="shared" si="48"/>
        <v/>
      </c>
      <c r="Q561" s="386" t="str">
        <f t="shared" si="49"/>
        <v/>
      </c>
      <c r="R561" s="386" t="str">
        <f t="shared" si="50"/>
        <v/>
      </c>
      <c r="S561" s="386" t="str">
        <f t="shared" si="51"/>
        <v/>
      </c>
    </row>
    <row r="562" spans="1:19" ht="16.5" customHeight="1" x14ac:dyDescent="0.35">
      <c r="A562" s="79"/>
      <c r="B562" s="102"/>
      <c r="C562" s="51"/>
      <c r="D562" s="292"/>
      <c r="E562" s="293"/>
      <c r="F562" s="294"/>
      <c r="G562" s="295"/>
      <c r="H562" s="20"/>
      <c r="I562" s="296"/>
      <c r="J562" s="20"/>
      <c r="K562" s="297"/>
      <c r="L562" s="298" t="str">
        <f t="shared" si="47"/>
        <v/>
      </c>
      <c r="M562" s="19"/>
      <c r="N562" s="140"/>
      <c r="P562" s="386" t="str">
        <f t="shared" si="48"/>
        <v/>
      </c>
      <c r="Q562" s="386" t="str">
        <f t="shared" si="49"/>
        <v/>
      </c>
      <c r="R562" s="386" t="str">
        <f t="shared" si="50"/>
        <v/>
      </c>
      <c r="S562" s="386" t="str">
        <f t="shared" si="51"/>
        <v/>
      </c>
    </row>
    <row r="563" spans="1:19" ht="16.5" customHeight="1" x14ac:dyDescent="0.35">
      <c r="A563" s="79"/>
      <c r="B563" s="102"/>
      <c r="C563" s="60"/>
      <c r="D563" s="292"/>
      <c r="E563" s="293"/>
      <c r="F563" s="294"/>
      <c r="G563" s="295"/>
      <c r="H563" s="20"/>
      <c r="I563" s="296"/>
      <c r="J563" s="20"/>
      <c r="K563" s="297"/>
      <c r="L563" s="298" t="str">
        <f t="shared" si="47"/>
        <v/>
      </c>
      <c r="M563" s="19"/>
      <c r="N563" s="140"/>
      <c r="P563" s="386" t="str">
        <f t="shared" si="48"/>
        <v/>
      </c>
      <c r="Q563" s="386" t="str">
        <f t="shared" si="49"/>
        <v/>
      </c>
      <c r="R563" s="386" t="str">
        <f t="shared" si="50"/>
        <v/>
      </c>
      <c r="S563" s="386" t="str">
        <f t="shared" si="51"/>
        <v/>
      </c>
    </row>
    <row r="564" spans="1:19" ht="16.5" customHeight="1" x14ac:dyDescent="0.35">
      <c r="A564" s="80"/>
      <c r="B564" s="105"/>
      <c r="C564" s="187"/>
      <c r="D564" s="309"/>
      <c r="E564" s="310"/>
      <c r="F564" s="317"/>
      <c r="G564" s="302"/>
      <c r="H564" s="190"/>
      <c r="I564" s="303"/>
      <c r="J564" s="190"/>
      <c r="K564" s="304"/>
      <c r="L564" s="305" t="str">
        <f t="shared" si="47"/>
        <v/>
      </c>
      <c r="M564" s="194"/>
      <c r="N564" s="230"/>
      <c r="P564" s="386" t="str">
        <f t="shared" si="48"/>
        <v/>
      </c>
      <c r="Q564" s="386" t="str">
        <f t="shared" si="49"/>
        <v/>
      </c>
      <c r="R564" s="386" t="str">
        <f t="shared" si="50"/>
        <v/>
      </c>
      <c r="S564" s="386" t="str">
        <f t="shared" si="51"/>
        <v/>
      </c>
    </row>
    <row r="565" spans="1:19" ht="16.5" customHeight="1" x14ac:dyDescent="0.35">
      <c r="A565" s="72" t="str">
        <f>IF(A558="Lun","Mar",IF(A558="Mar","Mer",IF(A558="Mer","Jeu",IF(A558="Jeu","Ven",IF(A558="Ven","Sam",IF(A558="Sam","Dim",IF(A558="Dim","Lun")))))))</f>
        <v>Lun</v>
      </c>
      <c r="B565" s="101">
        <f>B558+1</f>
        <v>44333</v>
      </c>
      <c r="C565" s="23"/>
      <c r="D565" s="292"/>
      <c r="E565" s="293"/>
      <c r="F565" s="294"/>
      <c r="G565" s="288"/>
      <c r="H565" s="57"/>
      <c r="I565" s="289"/>
      <c r="J565" s="57"/>
      <c r="K565" s="290"/>
      <c r="L565" s="291" t="str">
        <f t="shared" si="47"/>
        <v/>
      </c>
      <c r="M565" s="58"/>
      <c r="N565" s="140"/>
      <c r="P565" s="386" t="str">
        <f t="shared" si="48"/>
        <v/>
      </c>
      <c r="Q565" s="386" t="str">
        <f t="shared" si="49"/>
        <v/>
      </c>
      <c r="R565" s="386" t="str">
        <f t="shared" si="50"/>
        <v/>
      </c>
      <c r="S565" s="386" t="str">
        <f t="shared" si="51"/>
        <v/>
      </c>
    </row>
    <row r="566" spans="1:19" ht="16.5" customHeight="1" x14ac:dyDescent="0.35">
      <c r="A566" s="22"/>
      <c r="B566" s="65"/>
      <c r="C566" s="23"/>
      <c r="D566" s="292" t="s">
        <v>28</v>
      </c>
      <c r="E566" s="293"/>
      <c r="F566" s="294"/>
      <c r="G566" s="295"/>
      <c r="H566" s="20"/>
      <c r="I566" s="296"/>
      <c r="J566" s="20"/>
      <c r="K566" s="297"/>
      <c r="L566" s="298" t="str">
        <f t="shared" si="47"/>
        <v/>
      </c>
      <c r="M566" s="19"/>
      <c r="N566" s="144"/>
      <c r="P566" s="386">
        <f t="shared" si="48"/>
        <v>0.34375</v>
      </c>
      <c r="Q566" s="386">
        <f t="shared" si="49"/>
        <v>0.46875</v>
      </c>
      <c r="R566" s="386" t="str">
        <f t="shared" si="50"/>
        <v/>
      </c>
      <c r="S566" s="386" t="str">
        <f t="shared" si="51"/>
        <v/>
      </c>
    </row>
    <row r="567" spans="1:19" ht="18" customHeight="1" x14ac:dyDescent="0.35">
      <c r="A567" s="47"/>
      <c r="B567" s="101"/>
      <c r="C567" s="201"/>
      <c r="D567" s="292"/>
      <c r="E567" s="293"/>
      <c r="F567" s="294"/>
      <c r="G567" s="295"/>
      <c r="H567" s="20"/>
      <c r="I567" s="296"/>
      <c r="J567" s="20"/>
      <c r="K567" s="297"/>
      <c r="L567" s="298" t="str">
        <f t="shared" si="47"/>
        <v/>
      </c>
      <c r="M567" s="19"/>
      <c r="N567" s="140"/>
      <c r="P567" s="386" t="str">
        <f t="shared" si="48"/>
        <v/>
      </c>
      <c r="Q567" s="386" t="str">
        <f t="shared" si="49"/>
        <v/>
      </c>
      <c r="R567" s="386" t="str">
        <f t="shared" si="50"/>
        <v/>
      </c>
      <c r="S567" s="386" t="str">
        <f t="shared" si="51"/>
        <v/>
      </c>
    </row>
    <row r="568" spans="1:19" ht="16.5" customHeight="1" x14ac:dyDescent="0.35">
      <c r="A568" s="47"/>
      <c r="B568" s="101"/>
      <c r="C568" s="187"/>
      <c r="D568" s="292"/>
      <c r="E568" s="293"/>
      <c r="F568" s="294"/>
      <c r="G568" s="302"/>
      <c r="H568" s="190"/>
      <c r="I568" s="303"/>
      <c r="J568" s="190"/>
      <c r="K568" s="304"/>
      <c r="L568" s="305" t="str">
        <f t="shared" si="47"/>
        <v/>
      </c>
      <c r="M568" s="194"/>
      <c r="N568" s="140"/>
      <c r="P568" s="386" t="str">
        <f t="shared" si="48"/>
        <v/>
      </c>
      <c r="Q568" s="386" t="str">
        <f t="shared" si="49"/>
        <v/>
      </c>
      <c r="R568" s="386" t="str">
        <f t="shared" si="50"/>
        <v/>
      </c>
      <c r="S568" s="386" t="str">
        <f t="shared" si="51"/>
        <v/>
      </c>
    </row>
    <row r="569" spans="1:19" ht="16.5" customHeight="1" x14ac:dyDescent="0.35">
      <c r="A569" s="205" t="str">
        <f>IF(A565="Lun","Mar",IF(A565="Mar","Mer",IF(A565="Mer","Jeu",IF(A565="Jeu","Ven",IF(A565="Ven","Sam",IF(A565="Sam","Dim",IF(A565="Dim","Lun")))))))</f>
        <v>Mar</v>
      </c>
      <c r="B569" s="173">
        <f>B565+1</f>
        <v>44334</v>
      </c>
      <c r="C569" s="51"/>
      <c r="D569" s="312"/>
      <c r="E569" s="313"/>
      <c r="F569" s="284" t="s">
        <v>12</v>
      </c>
      <c r="G569" s="288"/>
      <c r="H569" s="57"/>
      <c r="I569" s="289"/>
      <c r="J569" s="57"/>
      <c r="K569" s="290"/>
      <c r="L569" s="291" t="str">
        <f t="shared" si="47"/>
        <v/>
      </c>
      <c r="M569" s="58"/>
      <c r="N569" s="139"/>
      <c r="P569" s="386" t="str">
        <f t="shared" si="48"/>
        <v/>
      </c>
      <c r="Q569" s="386" t="str">
        <f t="shared" si="49"/>
        <v/>
      </c>
      <c r="R569" s="386">
        <f t="shared" si="50"/>
        <v>0.24999999999999997</v>
      </c>
      <c r="S569" s="386">
        <f t="shared" si="51"/>
        <v>0.40625</v>
      </c>
    </row>
    <row r="570" spans="1:19" ht="16.5" customHeight="1" x14ac:dyDescent="0.35">
      <c r="A570" s="22"/>
      <c r="B570" s="65"/>
      <c r="C570" s="51"/>
      <c r="D570" s="292"/>
      <c r="E570" s="293"/>
      <c r="F570" s="294"/>
      <c r="G570" s="295"/>
      <c r="H570" s="20"/>
      <c r="I570" s="296"/>
      <c r="J570" s="20"/>
      <c r="K570" s="297"/>
      <c r="L570" s="298" t="str">
        <f t="shared" si="47"/>
        <v/>
      </c>
      <c r="M570" s="19"/>
      <c r="N570" s="145"/>
      <c r="P570" s="386" t="str">
        <f t="shared" si="48"/>
        <v/>
      </c>
      <c r="Q570" s="386" t="str">
        <f t="shared" si="49"/>
        <v/>
      </c>
      <c r="R570" s="386" t="str">
        <f t="shared" si="50"/>
        <v/>
      </c>
      <c r="S570" s="386" t="str">
        <f t="shared" si="51"/>
        <v/>
      </c>
    </row>
    <row r="571" spans="1:19" ht="16.5" customHeight="1" x14ac:dyDescent="0.35">
      <c r="A571" s="47"/>
      <c r="B571" s="101"/>
      <c r="C571" s="60"/>
      <c r="D571" s="292" t="s">
        <v>30</v>
      </c>
      <c r="E571" s="293"/>
      <c r="F571" s="294"/>
      <c r="G571" s="295"/>
      <c r="H571" s="20"/>
      <c r="I571" s="296"/>
      <c r="J571" s="20"/>
      <c r="K571" s="297"/>
      <c r="L571" s="298" t="str">
        <f t="shared" si="47"/>
        <v/>
      </c>
      <c r="M571" s="19"/>
      <c r="N571" s="140"/>
      <c r="P571" s="386">
        <f t="shared" si="48"/>
        <v>0.40625</v>
      </c>
      <c r="Q571" s="386">
        <f t="shared" si="49"/>
        <v>0.53125</v>
      </c>
      <c r="R571" s="386" t="str">
        <f t="shared" si="50"/>
        <v/>
      </c>
      <c r="S571" s="386" t="str">
        <f t="shared" si="51"/>
        <v/>
      </c>
    </row>
    <row r="572" spans="1:19" ht="16.5" customHeight="1" x14ac:dyDescent="0.35">
      <c r="A572" s="202"/>
      <c r="B572" s="204"/>
      <c r="C572" s="187"/>
      <c r="D572" s="309"/>
      <c r="E572" s="310"/>
      <c r="F572" s="317"/>
      <c r="G572" s="302"/>
      <c r="H572" s="190"/>
      <c r="I572" s="303"/>
      <c r="J572" s="190"/>
      <c r="K572" s="304"/>
      <c r="L572" s="305" t="str">
        <f t="shared" si="47"/>
        <v/>
      </c>
      <c r="M572" s="194"/>
      <c r="N572" s="230"/>
      <c r="P572" s="386" t="str">
        <f t="shared" si="48"/>
        <v/>
      </c>
      <c r="Q572" s="386" t="str">
        <f t="shared" si="49"/>
        <v/>
      </c>
      <c r="R572" s="386" t="str">
        <f t="shared" si="50"/>
        <v/>
      </c>
      <c r="S572" s="386" t="str">
        <f t="shared" si="51"/>
        <v/>
      </c>
    </row>
    <row r="573" spans="1:19" ht="16.5" customHeight="1" x14ac:dyDescent="0.35">
      <c r="A573" s="205" t="str">
        <f>IF(A569="Lun","Mar",IF(A569="Mar","Mer",IF(A569="Mer","Jeu",IF(A569="Jeu","Ven",IF(A569="Ven","Sam",IF(A569="Sam","Dim",IF(A569="Dim","Lun")))))))</f>
        <v>Mer</v>
      </c>
      <c r="B573" s="173">
        <f>B569+1</f>
        <v>44335</v>
      </c>
      <c r="C573" s="51"/>
      <c r="D573" s="312"/>
      <c r="E573" s="313"/>
      <c r="F573" s="284" t="s">
        <v>15</v>
      </c>
      <c r="G573" s="288"/>
      <c r="H573" s="57"/>
      <c r="I573" s="289"/>
      <c r="J573" s="57"/>
      <c r="K573" s="290"/>
      <c r="L573" s="291" t="str">
        <f t="shared" si="47"/>
        <v/>
      </c>
      <c r="M573" s="58"/>
      <c r="N573" s="139"/>
      <c r="P573" s="386" t="str">
        <f t="shared" si="48"/>
        <v/>
      </c>
      <c r="Q573" s="386" t="str">
        <f t="shared" si="49"/>
        <v/>
      </c>
      <c r="R573" s="386">
        <f t="shared" si="50"/>
        <v>0.30208333333333337</v>
      </c>
      <c r="S573" s="386">
        <f t="shared" si="51"/>
        <v>0.45833333333333337</v>
      </c>
    </row>
    <row r="574" spans="1:19" ht="16.5" customHeight="1" x14ac:dyDescent="0.35">
      <c r="A574" s="50"/>
      <c r="B574" s="65"/>
      <c r="C574" s="51"/>
      <c r="D574" s="292"/>
      <c r="E574" s="293"/>
      <c r="F574" s="294"/>
      <c r="G574" s="295"/>
      <c r="H574" s="20"/>
      <c r="I574" s="296"/>
      <c r="J574" s="20"/>
      <c r="K574" s="297"/>
      <c r="L574" s="298" t="str">
        <f t="shared" si="47"/>
        <v/>
      </c>
      <c r="M574" s="19"/>
      <c r="N574" s="150"/>
      <c r="P574" s="386" t="str">
        <f t="shared" si="48"/>
        <v/>
      </c>
      <c r="Q574" s="386" t="str">
        <f t="shared" si="49"/>
        <v/>
      </c>
      <c r="R574" s="386" t="str">
        <f t="shared" si="50"/>
        <v/>
      </c>
      <c r="S574" s="386" t="str">
        <f t="shared" si="51"/>
        <v/>
      </c>
    </row>
    <row r="575" spans="1:19" ht="16.5" customHeight="1" x14ac:dyDescent="0.35">
      <c r="A575" s="47"/>
      <c r="B575" s="101"/>
      <c r="C575" s="60"/>
      <c r="D575" s="292" t="s">
        <v>81</v>
      </c>
      <c r="E575" s="293"/>
      <c r="F575" s="294"/>
      <c r="G575" s="295"/>
      <c r="H575" s="20"/>
      <c r="I575" s="296"/>
      <c r="J575" s="20"/>
      <c r="K575" s="297"/>
      <c r="L575" s="298" t="str">
        <f t="shared" ref="L575:L638" si="52">IF(H575="","",J575-H575)</f>
        <v/>
      </c>
      <c r="M575" s="19"/>
      <c r="N575" s="140"/>
      <c r="P575" s="386">
        <f t="shared" si="48"/>
        <v>0.45833333333333331</v>
      </c>
      <c r="Q575" s="386">
        <f t="shared" si="49"/>
        <v>0.58333333333333326</v>
      </c>
      <c r="R575" s="386" t="str">
        <f t="shared" si="50"/>
        <v/>
      </c>
      <c r="S575" s="386" t="str">
        <f t="shared" si="51"/>
        <v/>
      </c>
    </row>
    <row r="576" spans="1:19" ht="16.5" customHeight="1" x14ac:dyDescent="0.35">
      <c r="A576" s="47"/>
      <c r="B576" s="101"/>
      <c r="C576" s="187"/>
      <c r="D576" s="309"/>
      <c r="E576" s="310"/>
      <c r="F576" s="317" t="s">
        <v>70</v>
      </c>
      <c r="G576" s="302"/>
      <c r="H576" s="190"/>
      <c r="I576" s="303"/>
      <c r="J576" s="190"/>
      <c r="K576" s="304"/>
      <c r="L576" s="305" t="str">
        <f t="shared" si="52"/>
        <v/>
      </c>
      <c r="M576" s="194"/>
      <c r="N576" s="140"/>
      <c r="P576" s="386" t="str">
        <f t="shared" si="48"/>
        <v/>
      </c>
      <c r="Q576" s="386" t="str">
        <f t="shared" si="49"/>
        <v/>
      </c>
      <c r="R576" s="386">
        <f t="shared" si="50"/>
        <v>0.8125</v>
      </c>
      <c r="S576" s="386">
        <f t="shared" si="51"/>
        <v>0.96875</v>
      </c>
    </row>
    <row r="577" spans="1:19" ht="16.5" customHeight="1" x14ac:dyDescent="0.35">
      <c r="A577" s="221" t="str">
        <f>IF(A573="Lun","Mar",IF(A573="Mar","Mer",IF(A573="Mer","Jeu",IF(A573="Jeu","Ven",IF(A573="Ven","Sam",IF(A573="Sam","Dim",IF(A573="Dim","Lun")))))))</f>
        <v>Jeu</v>
      </c>
      <c r="B577" s="104">
        <f>B573+1</f>
        <v>44336</v>
      </c>
      <c r="C577" s="51"/>
      <c r="D577" s="312" t="s">
        <v>43</v>
      </c>
      <c r="E577" s="313"/>
      <c r="F577" s="284" t="s">
        <v>65</v>
      </c>
      <c r="G577" s="288"/>
      <c r="H577" s="57"/>
      <c r="I577" s="289"/>
      <c r="J577" s="57"/>
      <c r="K577" s="290"/>
      <c r="L577" s="291" t="str">
        <f t="shared" si="52"/>
        <v/>
      </c>
      <c r="M577" s="58"/>
      <c r="N577" s="139"/>
      <c r="P577" s="386">
        <f t="shared" si="48"/>
        <v>0.39583333333333331</v>
      </c>
      <c r="Q577" s="386">
        <f t="shared" si="49"/>
        <v>0.52083333333333326</v>
      </c>
      <c r="R577" s="386">
        <f t="shared" si="50"/>
        <v>0.51041666666666663</v>
      </c>
      <c r="S577" s="386">
        <f t="shared" si="51"/>
        <v>0.66666666666666663</v>
      </c>
    </row>
    <row r="578" spans="1:19" ht="16.5" customHeight="1" x14ac:dyDescent="0.35">
      <c r="A578" s="22"/>
      <c r="B578" s="65"/>
      <c r="C578" s="51"/>
      <c r="D578" s="292"/>
      <c r="E578" s="293"/>
      <c r="F578" s="294"/>
      <c r="G578" s="295"/>
      <c r="H578" s="20"/>
      <c r="I578" s="296"/>
      <c r="J578" s="20"/>
      <c r="K578" s="297"/>
      <c r="L578" s="298" t="str">
        <f t="shared" si="52"/>
        <v/>
      </c>
      <c r="M578" s="19"/>
      <c r="N578" s="140"/>
      <c r="P578" s="386" t="str">
        <f t="shared" si="48"/>
        <v/>
      </c>
      <c r="Q578" s="386" t="str">
        <f t="shared" si="49"/>
        <v/>
      </c>
      <c r="R578" s="386" t="str">
        <f t="shared" si="50"/>
        <v/>
      </c>
      <c r="S578" s="386" t="str">
        <f t="shared" si="51"/>
        <v/>
      </c>
    </row>
    <row r="579" spans="1:19" ht="16.5" customHeight="1" x14ac:dyDescent="0.35">
      <c r="A579" s="195"/>
      <c r="B579" s="70"/>
      <c r="C579" s="60"/>
      <c r="D579" s="292" t="s">
        <v>82</v>
      </c>
      <c r="E579" s="293"/>
      <c r="F579" s="294"/>
      <c r="G579" s="295"/>
      <c r="H579" s="20"/>
      <c r="I579" s="296"/>
      <c r="J579" s="20"/>
      <c r="K579" s="297"/>
      <c r="L579" s="298" t="str">
        <f t="shared" si="52"/>
        <v/>
      </c>
      <c r="M579" s="19"/>
      <c r="N579" s="140"/>
      <c r="P579" s="386">
        <f t="shared" si="48"/>
        <v>0.89583333333333337</v>
      </c>
      <c r="Q579" s="386">
        <f t="shared" si="49"/>
        <v>2.0833333333333481E-2</v>
      </c>
      <c r="R579" s="386" t="str">
        <f t="shared" si="50"/>
        <v/>
      </c>
      <c r="S579" s="386" t="str">
        <f t="shared" si="51"/>
        <v/>
      </c>
    </row>
    <row r="580" spans="1:19" ht="16.5" customHeight="1" x14ac:dyDescent="0.35">
      <c r="A580" s="196"/>
      <c r="B580" s="222"/>
      <c r="C580" s="187"/>
      <c r="D580" s="309"/>
      <c r="E580" s="310"/>
      <c r="F580" s="317"/>
      <c r="G580" s="302"/>
      <c r="H580" s="190"/>
      <c r="I580" s="303"/>
      <c r="J580" s="190"/>
      <c r="K580" s="304"/>
      <c r="L580" s="305" t="str">
        <f t="shared" si="52"/>
        <v/>
      </c>
      <c r="M580" s="194"/>
      <c r="N580" s="230"/>
      <c r="P580" s="386" t="str">
        <f t="shared" ref="P580:P643" si="53">IF(D580="","",MOD(VALUE(LEFT(D580,2)&amp;":"&amp;RIGHT(D580,2))-IF(O580=1,1/24,0.75/24),1))</f>
        <v/>
      </c>
      <c r="Q580" s="386" t="str">
        <f t="shared" ref="Q580:Q643" si="54">IF(D580="","",MOD(VALUE(LEFT(D580,2)&amp;":"&amp;RIGHT(D580,2))+(2.25/24),1))</f>
        <v/>
      </c>
      <c r="R580" s="386" t="str">
        <f t="shared" ref="R580:R643" si="55">IF(F580="","",MOD(VALUE(LEFT(F580,2)&amp;":"&amp;RIGHT(F580,2))-(1.25/24),1))</f>
        <v/>
      </c>
      <c r="S580" s="386" t="str">
        <f t="shared" ref="S580:S643" si="56">IF(F580="","",MOD(VALUE(LEFT(F580,2)&amp;":"&amp;RIGHT(F580,2))+(2.5/24),1))</f>
        <v/>
      </c>
    </row>
    <row r="581" spans="1:19" ht="16.5" customHeight="1" x14ac:dyDescent="0.35">
      <c r="A581" s="72" t="str">
        <f>IF(A577="Lun","Mar",IF(A577="Mar","Mer",IF(A577="Mer","Jeu",IF(A577="Jeu","Ven",IF(A577="Ven","Sam",IF(A577="Sam","Dim",IF(A577="Dim","Lun")))))))</f>
        <v>Ven</v>
      </c>
      <c r="B581" s="101">
        <f>B577+1</f>
        <v>44337</v>
      </c>
      <c r="C581" s="23"/>
      <c r="D581" s="312"/>
      <c r="E581" s="313"/>
      <c r="F581" s="284" t="s">
        <v>83</v>
      </c>
      <c r="G581" s="288"/>
      <c r="H581" s="57"/>
      <c r="I581" s="289"/>
      <c r="J581" s="57"/>
      <c r="K581" s="290"/>
      <c r="L581" s="291" t="str">
        <f t="shared" si="52"/>
        <v/>
      </c>
      <c r="M581" s="58"/>
      <c r="N581" s="145"/>
      <c r="P581" s="386" t="str">
        <f t="shared" si="53"/>
        <v/>
      </c>
      <c r="Q581" s="386" t="str">
        <f t="shared" si="54"/>
        <v/>
      </c>
      <c r="R581" s="386">
        <f t="shared" si="55"/>
        <v>0.41666666666666669</v>
      </c>
      <c r="S581" s="386">
        <f t="shared" si="56"/>
        <v>0.57291666666666663</v>
      </c>
    </row>
    <row r="582" spans="1:19" ht="16.5" customHeight="1" x14ac:dyDescent="0.35">
      <c r="A582" s="22"/>
      <c r="B582" s="65"/>
      <c r="C582" s="23"/>
      <c r="D582" s="292"/>
      <c r="E582" s="293"/>
      <c r="F582" s="294"/>
      <c r="G582" s="295"/>
      <c r="H582" s="20"/>
      <c r="I582" s="296"/>
      <c r="J582" s="20"/>
      <c r="K582" s="297"/>
      <c r="L582" s="298" t="str">
        <f t="shared" si="52"/>
        <v/>
      </c>
      <c r="M582" s="19"/>
      <c r="N582" s="145"/>
      <c r="P582" s="386" t="str">
        <f t="shared" si="53"/>
        <v/>
      </c>
      <c r="Q582" s="386" t="str">
        <f t="shared" si="54"/>
        <v/>
      </c>
      <c r="R582" s="386" t="str">
        <f t="shared" si="55"/>
        <v/>
      </c>
      <c r="S582" s="386" t="str">
        <f t="shared" si="56"/>
        <v/>
      </c>
    </row>
    <row r="583" spans="1:19" ht="16.5" customHeight="1" x14ac:dyDescent="0.35">
      <c r="A583" s="47"/>
      <c r="B583" s="70"/>
      <c r="C583" s="201"/>
      <c r="D583" s="292" t="s">
        <v>31</v>
      </c>
      <c r="E583" s="293"/>
      <c r="F583" s="294"/>
      <c r="G583" s="295"/>
      <c r="H583" s="20"/>
      <c r="I583" s="296"/>
      <c r="J583" s="20"/>
      <c r="K583" s="297"/>
      <c r="L583" s="298" t="str">
        <f t="shared" si="52"/>
        <v/>
      </c>
      <c r="M583" s="19"/>
      <c r="N583" s="140"/>
      <c r="P583" s="386">
        <f t="shared" si="53"/>
        <v>0.57291666666666663</v>
      </c>
      <c r="Q583" s="386">
        <f t="shared" si="54"/>
        <v>0.69791666666666663</v>
      </c>
      <c r="R583" s="386" t="str">
        <f t="shared" si="55"/>
        <v/>
      </c>
      <c r="S583" s="386" t="str">
        <f t="shared" si="56"/>
        <v/>
      </c>
    </row>
    <row r="584" spans="1:19" ht="16.5" customHeight="1" x14ac:dyDescent="0.35">
      <c r="A584" s="47"/>
      <c r="B584" s="70"/>
      <c r="C584" s="187"/>
      <c r="D584" s="292"/>
      <c r="E584" s="293"/>
      <c r="F584" s="294"/>
      <c r="G584" s="295"/>
      <c r="H584" s="20"/>
      <c r="I584" s="296"/>
      <c r="J584" s="20"/>
      <c r="K584" s="297"/>
      <c r="L584" s="298" t="str">
        <f t="shared" si="52"/>
        <v/>
      </c>
      <c r="M584" s="19"/>
      <c r="N584" s="140"/>
      <c r="P584" s="386" t="str">
        <f t="shared" si="53"/>
        <v/>
      </c>
      <c r="Q584" s="386" t="str">
        <f t="shared" si="54"/>
        <v/>
      </c>
      <c r="R584" s="386" t="str">
        <f t="shared" si="55"/>
        <v/>
      </c>
      <c r="S584" s="386" t="str">
        <f t="shared" si="56"/>
        <v/>
      </c>
    </row>
    <row r="585" spans="1:19" ht="16.5" customHeight="1" x14ac:dyDescent="0.35">
      <c r="A585" s="202"/>
      <c r="B585" s="203"/>
      <c r="C585" s="23"/>
      <c r="D585" s="292"/>
      <c r="E585" s="293"/>
      <c r="F585" s="294"/>
      <c r="G585" s="302"/>
      <c r="H585" s="190"/>
      <c r="I585" s="303"/>
      <c r="J585" s="190"/>
      <c r="K585" s="304"/>
      <c r="L585" s="305" t="str">
        <f t="shared" si="52"/>
        <v/>
      </c>
      <c r="M585" s="194"/>
      <c r="N585" s="230"/>
      <c r="P585" s="386" t="str">
        <f t="shared" si="53"/>
        <v/>
      </c>
      <c r="Q585" s="386" t="str">
        <f t="shared" si="54"/>
        <v/>
      </c>
      <c r="R585" s="386" t="str">
        <f t="shared" si="55"/>
        <v/>
      </c>
      <c r="S585" s="386" t="str">
        <f t="shared" si="56"/>
        <v/>
      </c>
    </row>
    <row r="586" spans="1:19" ht="16.5" customHeight="1" x14ac:dyDescent="0.35">
      <c r="A586" s="205" t="str">
        <f>IF(A581="Lun","Mar",IF(A581="Mar","Mer",IF(A581="Mer","Jeu",IF(A581="Jeu","Ven",IF(A581="Ven","Sam",IF(A581="Sam","Dim",IF(A581="Dim","Lun")))))))</f>
        <v>Sam</v>
      </c>
      <c r="B586" s="173">
        <f>B581+1</f>
        <v>44338</v>
      </c>
      <c r="C586" s="23"/>
      <c r="D586" s="312"/>
      <c r="E586" s="313"/>
      <c r="F586" s="284" t="s">
        <v>16</v>
      </c>
      <c r="G586" s="288"/>
      <c r="H586" s="242"/>
      <c r="I586" s="289"/>
      <c r="J586" s="242"/>
      <c r="K586" s="290"/>
      <c r="L586" s="291" t="str">
        <f t="shared" si="52"/>
        <v/>
      </c>
      <c r="M586" s="58"/>
      <c r="N586" s="140"/>
      <c r="P586" s="386" t="str">
        <f t="shared" si="53"/>
        <v/>
      </c>
      <c r="Q586" s="386" t="str">
        <f t="shared" si="54"/>
        <v/>
      </c>
      <c r="R586" s="386">
        <f t="shared" si="55"/>
        <v>0.44791666666666669</v>
      </c>
      <c r="S586" s="386">
        <f t="shared" si="56"/>
        <v>0.60416666666666663</v>
      </c>
    </row>
    <row r="587" spans="1:19" ht="16.5" customHeight="1" x14ac:dyDescent="0.35">
      <c r="A587" s="22"/>
      <c r="B587" s="65"/>
      <c r="C587" s="23"/>
      <c r="D587" s="292"/>
      <c r="E587" s="293"/>
      <c r="F587" s="294"/>
      <c r="G587" s="295"/>
      <c r="H587" s="20"/>
      <c r="I587" s="296"/>
      <c r="J587" s="20"/>
      <c r="K587" s="297"/>
      <c r="L587" s="298" t="str">
        <f t="shared" si="52"/>
        <v/>
      </c>
      <c r="M587" s="19"/>
      <c r="N587" s="140"/>
      <c r="P587" s="386" t="str">
        <f t="shared" si="53"/>
        <v/>
      </c>
      <c r="Q587" s="386" t="str">
        <f t="shared" si="54"/>
        <v/>
      </c>
      <c r="R587" s="386" t="str">
        <f t="shared" si="55"/>
        <v/>
      </c>
      <c r="S587" s="386" t="str">
        <f t="shared" si="56"/>
        <v/>
      </c>
    </row>
    <row r="588" spans="1:19" ht="16.5" customHeight="1" x14ac:dyDescent="0.35">
      <c r="A588" s="72"/>
      <c r="B588" s="101"/>
      <c r="C588" s="201"/>
      <c r="D588" s="292"/>
      <c r="E588" s="293"/>
      <c r="F588" s="294"/>
      <c r="G588" s="295"/>
      <c r="H588" s="20"/>
      <c r="I588" s="296"/>
      <c r="J588" s="20"/>
      <c r="K588" s="297"/>
      <c r="L588" s="298" t="str">
        <f t="shared" si="52"/>
        <v/>
      </c>
      <c r="M588" s="19"/>
      <c r="N588" s="140"/>
      <c r="P588" s="386" t="str">
        <f t="shared" si="53"/>
        <v/>
      </c>
      <c r="Q588" s="386" t="str">
        <f t="shared" si="54"/>
        <v/>
      </c>
      <c r="R588" s="386" t="str">
        <f t="shared" si="55"/>
        <v/>
      </c>
      <c r="S588" s="386" t="str">
        <f t="shared" si="56"/>
        <v/>
      </c>
    </row>
    <row r="589" spans="1:19" ht="16.5" customHeight="1" x14ac:dyDescent="0.35">
      <c r="A589" s="47"/>
      <c r="B589" s="101"/>
      <c r="C589" s="187"/>
      <c r="D589" s="292"/>
      <c r="E589" s="293"/>
      <c r="F589" s="294"/>
      <c r="G589" s="302"/>
      <c r="H589" s="190"/>
      <c r="I589" s="303"/>
      <c r="J589" s="190"/>
      <c r="K589" s="304"/>
      <c r="L589" s="305" t="str">
        <f t="shared" si="52"/>
        <v/>
      </c>
      <c r="M589" s="194"/>
      <c r="N589" s="140"/>
      <c r="P589" s="386" t="str">
        <f t="shared" si="53"/>
        <v/>
      </c>
      <c r="Q589" s="386" t="str">
        <f t="shared" si="54"/>
        <v/>
      </c>
      <c r="R589" s="386" t="str">
        <f t="shared" si="55"/>
        <v/>
      </c>
      <c r="S589" s="386" t="str">
        <f t="shared" si="56"/>
        <v/>
      </c>
    </row>
    <row r="590" spans="1:19" ht="16.5" customHeight="1" x14ac:dyDescent="0.35">
      <c r="A590" s="47"/>
      <c r="B590" s="101"/>
      <c r="C590" s="51"/>
      <c r="D590" s="292"/>
      <c r="E590" s="293"/>
      <c r="F590" s="294"/>
      <c r="G590" s="288"/>
      <c r="H590" s="242"/>
      <c r="I590" s="289"/>
      <c r="J590" s="242"/>
      <c r="K590" s="290"/>
      <c r="L590" s="291" t="str">
        <f t="shared" si="52"/>
        <v/>
      </c>
      <c r="M590" s="58"/>
      <c r="N590" s="140"/>
      <c r="P590" s="386" t="str">
        <f t="shared" si="53"/>
        <v/>
      </c>
      <c r="Q590" s="386" t="str">
        <f t="shared" si="54"/>
        <v/>
      </c>
      <c r="R590" s="386" t="str">
        <f t="shared" si="55"/>
        <v/>
      </c>
      <c r="S590" s="386" t="str">
        <f t="shared" si="56"/>
        <v/>
      </c>
    </row>
    <row r="591" spans="1:19" ht="16.5" customHeight="1" x14ac:dyDescent="0.35">
      <c r="A591" s="47"/>
      <c r="B591" s="101"/>
      <c r="C591" s="51"/>
      <c r="D591" s="292"/>
      <c r="E591" s="293"/>
      <c r="F591" s="294"/>
      <c r="G591" s="295"/>
      <c r="H591" s="20"/>
      <c r="I591" s="296"/>
      <c r="J591" s="20"/>
      <c r="K591" s="297"/>
      <c r="L591" s="298" t="str">
        <f t="shared" si="52"/>
        <v/>
      </c>
      <c r="M591" s="19"/>
      <c r="N591" s="145"/>
      <c r="P591" s="386" t="str">
        <f t="shared" si="53"/>
        <v/>
      </c>
      <c r="Q591" s="386" t="str">
        <f t="shared" si="54"/>
        <v/>
      </c>
      <c r="R591" s="386" t="str">
        <f t="shared" si="55"/>
        <v/>
      </c>
      <c r="S591" s="386" t="str">
        <f t="shared" si="56"/>
        <v/>
      </c>
    </row>
    <row r="592" spans="1:19" ht="16.5" customHeight="1" x14ac:dyDescent="0.35">
      <c r="A592" s="205" t="str">
        <f>IF(A586="Lun","Mar",IF(A586="Mar","Mer",IF(A586="Mer","Jeu",IF(A586="Jeu","Ven",IF(A586="Ven","Sam",IF(A586="Sam","Dim",IF(A586="Dim","Lun")))))))</f>
        <v>Dim</v>
      </c>
      <c r="B592" s="173">
        <f>B586+1</f>
        <v>44339</v>
      </c>
      <c r="C592" s="60"/>
      <c r="D592" s="312"/>
      <c r="E592" s="313"/>
      <c r="F592" s="284"/>
      <c r="G592" s="295"/>
      <c r="H592" s="20"/>
      <c r="I592" s="296"/>
      <c r="J592" s="20"/>
      <c r="K592" s="297"/>
      <c r="L592" s="298" t="str">
        <f t="shared" si="52"/>
        <v/>
      </c>
      <c r="M592" s="19"/>
      <c r="N592" s="139"/>
      <c r="P592" s="386" t="str">
        <f t="shared" si="53"/>
        <v/>
      </c>
      <c r="Q592" s="386" t="str">
        <f t="shared" si="54"/>
        <v/>
      </c>
      <c r="R592" s="386" t="str">
        <f t="shared" si="55"/>
        <v/>
      </c>
      <c r="S592" s="386" t="str">
        <f t="shared" si="56"/>
        <v/>
      </c>
    </row>
    <row r="593" spans="1:19" ht="16.5" customHeight="1" x14ac:dyDescent="0.35">
      <c r="A593" s="79"/>
      <c r="B593" s="102"/>
      <c r="C593" s="187"/>
      <c r="D593" s="292"/>
      <c r="E593" s="293"/>
      <c r="F593" s="294"/>
      <c r="G593" s="302"/>
      <c r="H593" s="190"/>
      <c r="I593" s="303"/>
      <c r="J593" s="190"/>
      <c r="K593" s="304"/>
      <c r="L593" s="305" t="str">
        <f t="shared" si="52"/>
        <v/>
      </c>
      <c r="M593" s="194"/>
      <c r="N593" s="140"/>
      <c r="P593" s="386" t="str">
        <f t="shared" si="53"/>
        <v/>
      </c>
      <c r="Q593" s="386" t="str">
        <f t="shared" si="54"/>
        <v/>
      </c>
      <c r="R593" s="386" t="str">
        <f t="shared" si="55"/>
        <v/>
      </c>
      <c r="S593" s="386" t="str">
        <f t="shared" si="56"/>
        <v/>
      </c>
    </row>
    <row r="594" spans="1:19" ht="16.5" customHeight="1" x14ac:dyDescent="0.35">
      <c r="A594" s="79"/>
      <c r="B594" s="102"/>
      <c r="C594" s="23"/>
      <c r="D594" s="292"/>
      <c r="E594" s="293"/>
      <c r="F594" s="294"/>
      <c r="G594" s="288"/>
      <c r="H594" s="57"/>
      <c r="I594" s="289"/>
      <c r="J594" s="57"/>
      <c r="K594" s="290"/>
      <c r="L594" s="291" t="str">
        <f t="shared" si="52"/>
        <v/>
      </c>
      <c r="M594" s="58"/>
      <c r="N594" s="140"/>
      <c r="P594" s="386" t="str">
        <f t="shared" si="53"/>
        <v/>
      </c>
      <c r="Q594" s="386" t="str">
        <f t="shared" si="54"/>
        <v/>
      </c>
      <c r="R594" s="386" t="str">
        <f t="shared" si="55"/>
        <v/>
      </c>
      <c r="S594" s="386" t="str">
        <f t="shared" si="56"/>
        <v/>
      </c>
    </row>
    <row r="595" spans="1:19" ht="16.5" customHeight="1" x14ac:dyDescent="0.35">
      <c r="A595" s="80"/>
      <c r="B595" s="105"/>
      <c r="C595" s="23"/>
      <c r="D595" s="309"/>
      <c r="E595" s="310"/>
      <c r="F595" s="317"/>
      <c r="G595" s="295"/>
      <c r="H595" s="20"/>
      <c r="I595" s="296"/>
      <c r="J595" s="20"/>
      <c r="K595" s="297"/>
      <c r="L595" s="298" t="str">
        <f t="shared" si="52"/>
        <v/>
      </c>
      <c r="M595" s="19"/>
      <c r="N595" s="140"/>
      <c r="P595" s="386" t="str">
        <f t="shared" si="53"/>
        <v/>
      </c>
      <c r="Q595" s="386" t="str">
        <f t="shared" si="54"/>
        <v/>
      </c>
      <c r="R595" s="386" t="str">
        <f t="shared" si="55"/>
        <v/>
      </c>
      <c r="S595" s="386" t="str">
        <f t="shared" si="56"/>
        <v/>
      </c>
    </row>
    <row r="596" spans="1:19" ht="16.5" customHeight="1" x14ac:dyDescent="0.35">
      <c r="A596" s="205" t="str">
        <f>IF(A592="Lun","Mar",IF(A592="Mar","Mer",IF(A592="Mer","Jeu",IF(A592="Jeu","Ven",IF(A592="Ven","Sam",IF(A592="Sam","Dim",IF(A592="Dim","Lun")))))))</f>
        <v>Lun</v>
      </c>
      <c r="B596" s="173">
        <f>B592+1</f>
        <v>44340</v>
      </c>
      <c r="C596" s="201"/>
      <c r="D596" s="312"/>
      <c r="E596" s="313"/>
      <c r="F596" s="284"/>
      <c r="G596" s="295"/>
      <c r="H596" s="20"/>
      <c r="I596" s="296"/>
      <c r="J596" s="20"/>
      <c r="K596" s="297"/>
      <c r="L596" s="298" t="str">
        <f t="shared" si="52"/>
        <v/>
      </c>
      <c r="M596" s="19"/>
      <c r="N596" s="148"/>
      <c r="P596" s="386" t="str">
        <f t="shared" si="53"/>
        <v/>
      </c>
      <c r="Q596" s="386" t="str">
        <f t="shared" si="54"/>
        <v/>
      </c>
      <c r="R596" s="386" t="str">
        <f t="shared" si="55"/>
        <v/>
      </c>
      <c r="S596" s="386" t="str">
        <f t="shared" si="56"/>
        <v/>
      </c>
    </row>
    <row r="597" spans="1:19" ht="16.5" customHeight="1" x14ac:dyDescent="0.35">
      <c r="A597" s="233" t="b">
        <f>IF(A593="Lun","Mar",IF(A593="Mar","Mer",IF(A593="Mer","Jeu",IF(A593="Jeu","Ven",IF(A593="Ven","Sam",IF(A593="Sam","Dim",IF(A593="Dim","Lun")))))))</f>
        <v>0</v>
      </c>
      <c r="B597" s="234">
        <f>B593+1</f>
        <v>1</v>
      </c>
      <c r="C597" s="187"/>
      <c r="D597" s="292" t="s">
        <v>35</v>
      </c>
      <c r="E597" s="293"/>
      <c r="F597" s="294"/>
      <c r="G597" s="302"/>
      <c r="H597" s="190"/>
      <c r="I597" s="303"/>
      <c r="J597" s="190"/>
      <c r="K597" s="304"/>
      <c r="L597" s="305" t="str">
        <f t="shared" si="52"/>
        <v/>
      </c>
      <c r="M597" s="194"/>
      <c r="N597" s="140"/>
      <c r="P597" s="386">
        <f t="shared" si="53"/>
        <v>0.66666666666666663</v>
      </c>
      <c r="Q597" s="386">
        <f t="shared" si="54"/>
        <v>0.79166666666666663</v>
      </c>
      <c r="R597" s="386" t="str">
        <f t="shared" si="55"/>
        <v/>
      </c>
      <c r="S597" s="386" t="str">
        <f t="shared" si="56"/>
        <v/>
      </c>
    </row>
    <row r="598" spans="1:19" ht="16.5" customHeight="1" x14ac:dyDescent="0.35">
      <c r="A598" s="87"/>
      <c r="B598" s="114"/>
      <c r="C598" s="51"/>
      <c r="D598" s="292"/>
      <c r="E598" s="293"/>
      <c r="F598" s="294"/>
      <c r="G598" s="288"/>
      <c r="H598" s="242"/>
      <c r="I598" s="289"/>
      <c r="J598" s="242"/>
      <c r="K598" s="290"/>
      <c r="L598" s="291" t="str">
        <f t="shared" si="52"/>
        <v/>
      </c>
      <c r="M598" s="58"/>
      <c r="N598" s="140"/>
      <c r="P598" s="386" t="str">
        <f t="shared" si="53"/>
        <v/>
      </c>
      <c r="Q598" s="386" t="str">
        <f t="shared" si="54"/>
        <v/>
      </c>
      <c r="R598" s="386" t="str">
        <f t="shared" si="55"/>
        <v/>
      </c>
      <c r="S598" s="386" t="str">
        <f t="shared" si="56"/>
        <v/>
      </c>
    </row>
    <row r="599" spans="1:19" ht="16.5" customHeight="1" x14ac:dyDescent="0.35">
      <c r="A599" s="44"/>
      <c r="B599" s="65"/>
      <c r="C599" s="51"/>
      <c r="D599" s="292"/>
      <c r="E599" s="293"/>
      <c r="F599" s="294"/>
      <c r="G599" s="295"/>
      <c r="H599" s="20"/>
      <c r="I599" s="296"/>
      <c r="J599" s="20"/>
      <c r="K599" s="297"/>
      <c r="L599" s="298" t="str">
        <f t="shared" si="52"/>
        <v/>
      </c>
      <c r="M599" s="19"/>
      <c r="N599" s="140"/>
      <c r="P599" s="386" t="str">
        <f t="shared" si="53"/>
        <v/>
      </c>
      <c r="Q599" s="386" t="str">
        <f t="shared" si="54"/>
        <v/>
      </c>
      <c r="R599" s="386" t="str">
        <f t="shared" si="55"/>
        <v/>
      </c>
      <c r="S599" s="386" t="str">
        <f t="shared" si="56"/>
        <v/>
      </c>
    </row>
    <row r="600" spans="1:19" ht="16.5" customHeight="1" x14ac:dyDescent="0.35">
      <c r="A600" s="73"/>
      <c r="B600" s="107"/>
      <c r="C600" s="60"/>
      <c r="D600" s="292"/>
      <c r="E600" s="293"/>
      <c r="F600" s="294"/>
      <c r="G600" s="295"/>
      <c r="H600" s="20"/>
      <c r="I600" s="296"/>
      <c r="J600" s="20"/>
      <c r="K600" s="297"/>
      <c r="L600" s="298" t="str">
        <f t="shared" si="52"/>
        <v/>
      </c>
      <c r="M600" s="19"/>
      <c r="N600" s="140"/>
      <c r="P600" s="386" t="str">
        <f t="shared" si="53"/>
        <v/>
      </c>
      <c r="Q600" s="386" t="str">
        <f t="shared" si="54"/>
        <v/>
      </c>
      <c r="R600" s="386" t="str">
        <f t="shared" si="55"/>
        <v/>
      </c>
      <c r="S600" s="386" t="str">
        <f t="shared" si="56"/>
        <v/>
      </c>
    </row>
    <row r="601" spans="1:19" ht="16.5" customHeight="1" x14ac:dyDescent="0.35">
      <c r="A601" s="205" t="str">
        <f>IF(A596="Lun","Mar",IF(A596="Mar","Mer",IF(A596="Mer","Jeu",IF(A596="Jeu","Ven",IF(A596="Ven","Sam",IF(A596="Sam","Dim",IF(A596="Dim","Lun")))))))</f>
        <v>Mar</v>
      </c>
      <c r="B601" s="173">
        <f>B596+1</f>
        <v>44341</v>
      </c>
      <c r="C601" s="187"/>
      <c r="D601" s="312"/>
      <c r="E601" s="313"/>
      <c r="F601" s="284" t="s">
        <v>6</v>
      </c>
      <c r="G601" s="295"/>
      <c r="H601" s="20"/>
      <c r="I601" s="296"/>
      <c r="J601" s="20"/>
      <c r="K601" s="297"/>
      <c r="L601" s="298" t="str">
        <f t="shared" si="52"/>
        <v/>
      </c>
      <c r="M601" s="19"/>
      <c r="N601" s="139"/>
      <c r="P601" s="386" t="str">
        <f t="shared" si="53"/>
        <v/>
      </c>
      <c r="Q601" s="386" t="str">
        <f t="shared" si="54"/>
        <v/>
      </c>
      <c r="R601" s="386">
        <f t="shared" si="55"/>
        <v>0.16666666666666666</v>
      </c>
      <c r="S601" s="386">
        <f t="shared" si="56"/>
        <v>0.32291666666666669</v>
      </c>
    </row>
    <row r="602" spans="1:19" ht="16.5" customHeight="1" x14ac:dyDescent="0.35">
      <c r="A602" s="195"/>
      <c r="B602" s="70"/>
      <c r="C602" s="23"/>
      <c r="D602" s="292"/>
      <c r="E602" s="293"/>
      <c r="F602" s="294"/>
      <c r="G602" s="295"/>
      <c r="H602" s="20"/>
      <c r="I602" s="296"/>
      <c r="J602" s="20"/>
      <c r="K602" s="297"/>
      <c r="L602" s="298" t="str">
        <f t="shared" si="52"/>
        <v/>
      </c>
      <c r="M602" s="19"/>
      <c r="N602" s="140"/>
      <c r="P602" s="386" t="str">
        <f t="shared" si="53"/>
        <v/>
      </c>
      <c r="Q602" s="386" t="str">
        <f t="shared" si="54"/>
        <v/>
      </c>
      <c r="R602" s="386" t="str">
        <f t="shared" si="55"/>
        <v/>
      </c>
      <c r="S602" s="386" t="str">
        <f t="shared" si="56"/>
        <v/>
      </c>
    </row>
    <row r="603" spans="1:19" ht="16.5" customHeight="1" x14ac:dyDescent="0.35">
      <c r="A603" s="195"/>
      <c r="B603" s="70"/>
      <c r="C603" s="23"/>
      <c r="D603" s="292" t="s">
        <v>40</v>
      </c>
      <c r="E603" s="293"/>
      <c r="F603" s="294"/>
      <c r="G603" s="302"/>
      <c r="H603" s="190"/>
      <c r="I603" s="303"/>
      <c r="J603" s="190"/>
      <c r="K603" s="304"/>
      <c r="L603" s="305" t="str">
        <f t="shared" si="52"/>
        <v/>
      </c>
      <c r="M603" s="194"/>
      <c r="N603" s="140"/>
      <c r="P603" s="386">
        <f t="shared" si="53"/>
        <v>0.55208333333333337</v>
      </c>
      <c r="Q603" s="386">
        <f t="shared" si="54"/>
        <v>0.67708333333333337</v>
      </c>
      <c r="R603" s="386" t="str">
        <f t="shared" si="55"/>
        <v/>
      </c>
      <c r="S603" s="386" t="str">
        <f t="shared" si="56"/>
        <v/>
      </c>
    </row>
    <row r="604" spans="1:19" ht="16.5" customHeight="1" x14ac:dyDescent="0.35">
      <c r="A604" s="195"/>
      <c r="B604" s="70"/>
      <c r="C604" s="23"/>
      <c r="D604" s="292"/>
      <c r="E604" s="293"/>
      <c r="F604" s="294"/>
      <c r="G604" s="288"/>
      <c r="H604" s="57"/>
      <c r="I604" s="289"/>
      <c r="J604" s="57"/>
      <c r="K604" s="290"/>
      <c r="L604" s="291" t="str">
        <f t="shared" si="52"/>
        <v/>
      </c>
      <c r="M604" s="58"/>
      <c r="N604" s="140"/>
      <c r="P604" s="386" t="str">
        <f t="shared" si="53"/>
        <v/>
      </c>
      <c r="Q604" s="386" t="str">
        <f t="shared" si="54"/>
        <v/>
      </c>
      <c r="R604" s="386" t="str">
        <f t="shared" si="55"/>
        <v/>
      </c>
      <c r="S604" s="386" t="str">
        <f t="shared" si="56"/>
        <v/>
      </c>
    </row>
    <row r="605" spans="1:19" ht="16.5" customHeight="1" x14ac:dyDescent="0.35">
      <c r="A605" s="205" t="str">
        <f>IF(A601="Lun","Mar",IF(A601="Mar","Mer",IF(A601="Mer","Jeu",IF(A601="Jeu","Ven",IF(A601="Ven","Sam",IF(A601="Sam","Dim",IF(A601="Dim","Lun")))))))</f>
        <v>Mer</v>
      </c>
      <c r="B605" s="173">
        <f>B601+1</f>
        <v>44342</v>
      </c>
      <c r="C605" s="23"/>
      <c r="D605" s="312"/>
      <c r="E605" s="313"/>
      <c r="F605" s="284" t="s">
        <v>24</v>
      </c>
      <c r="G605" s="295"/>
      <c r="H605" s="20"/>
      <c r="I605" s="296"/>
      <c r="J605" s="20"/>
      <c r="K605" s="297"/>
      <c r="L605" s="298" t="str">
        <f t="shared" si="52"/>
        <v/>
      </c>
      <c r="M605" s="19"/>
      <c r="N605" s="139"/>
      <c r="P605" s="386" t="str">
        <f t="shared" si="53"/>
        <v/>
      </c>
      <c r="Q605" s="386" t="str">
        <f t="shared" si="54"/>
        <v/>
      </c>
      <c r="R605" s="386">
        <f t="shared" si="55"/>
        <v>0.21874999999999997</v>
      </c>
      <c r="S605" s="386">
        <f t="shared" si="56"/>
        <v>0.375</v>
      </c>
    </row>
    <row r="606" spans="1:19" ht="16.5" customHeight="1" x14ac:dyDescent="0.35">
      <c r="A606" s="72"/>
      <c r="B606" s="101"/>
      <c r="C606" s="201"/>
      <c r="D606" s="292"/>
      <c r="E606" s="293"/>
      <c r="F606" s="294"/>
      <c r="G606" s="295"/>
      <c r="H606" s="20"/>
      <c r="I606" s="296"/>
      <c r="J606" s="20"/>
      <c r="K606" s="297"/>
      <c r="L606" s="298" t="str">
        <f t="shared" si="52"/>
        <v/>
      </c>
      <c r="M606" s="19"/>
      <c r="N606" s="141"/>
      <c r="P606" s="386" t="str">
        <f t="shared" si="53"/>
        <v/>
      </c>
      <c r="Q606" s="386" t="str">
        <f t="shared" si="54"/>
        <v/>
      </c>
      <c r="R606" s="386" t="str">
        <f t="shared" si="55"/>
        <v/>
      </c>
      <c r="S606" s="386" t="str">
        <f t="shared" si="56"/>
        <v/>
      </c>
    </row>
    <row r="607" spans="1:19" ht="16.5" customHeight="1" x14ac:dyDescent="0.35">
      <c r="A607" s="72"/>
      <c r="B607" s="101"/>
      <c r="C607" s="187"/>
      <c r="D607" s="292" t="s">
        <v>60</v>
      </c>
      <c r="E607" s="293"/>
      <c r="F607" s="294"/>
      <c r="G607" s="302"/>
      <c r="H607" s="190"/>
      <c r="I607" s="303"/>
      <c r="J607" s="190"/>
      <c r="K607" s="304"/>
      <c r="L607" s="305" t="str">
        <f t="shared" si="52"/>
        <v/>
      </c>
      <c r="M607" s="194"/>
      <c r="N607" s="141"/>
      <c r="P607" s="386">
        <f t="shared" si="53"/>
        <v>0.58333333333333337</v>
      </c>
      <c r="Q607" s="386">
        <f t="shared" si="54"/>
        <v>0.70833333333333337</v>
      </c>
      <c r="R607" s="386" t="str">
        <f t="shared" si="55"/>
        <v/>
      </c>
      <c r="S607" s="386" t="str">
        <f t="shared" si="56"/>
        <v/>
      </c>
    </row>
    <row r="608" spans="1:19" ht="16.5" customHeight="1" x14ac:dyDescent="0.35">
      <c r="A608" s="72"/>
      <c r="B608" s="101"/>
      <c r="C608" s="51"/>
      <c r="D608" s="292"/>
      <c r="E608" s="293"/>
      <c r="F608" s="294"/>
      <c r="G608" s="288"/>
      <c r="H608" s="242"/>
      <c r="I608" s="289"/>
      <c r="J608" s="242"/>
      <c r="K608" s="290"/>
      <c r="L608" s="291" t="str">
        <f t="shared" si="52"/>
        <v/>
      </c>
      <c r="M608" s="58"/>
      <c r="N608" s="141"/>
      <c r="P608" s="386" t="str">
        <f t="shared" si="53"/>
        <v/>
      </c>
      <c r="Q608" s="386" t="str">
        <f t="shared" si="54"/>
        <v/>
      </c>
      <c r="R608" s="386" t="str">
        <f t="shared" si="55"/>
        <v/>
      </c>
      <c r="S608" s="386" t="str">
        <f t="shared" si="56"/>
        <v/>
      </c>
    </row>
    <row r="609" spans="1:19" ht="16.5" customHeight="1" x14ac:dyDescent="0.35">
      <c r="A609" s="205" t="str">
        <f>IF(A605="Lun","Mar",IF(A605="Mar","Mer",IF(A605="Mer","Jeu",IF(A605="Jeu","Ven",IF(A605="Ven","Sam",IF(A605="Sam","Dim",IF(A605="Dim","Lun")))))))</f>
        <v>Jeu</v>
      </c>
      <c r="B609" s="173">
        <f>B605+1</f>
        <v>44343</v>
      </c>
      <c r="C609" s="51"/>
      <c r="D609" s="312"/>
      <c r="E609" s="313"/>
      <c r="F609" s="284" t="s">
        <v>12</v>
      </c>
      <c r="G609" s="295"/>
      <c r="H609" s="20"/>
      <c r="I609" s="296"/>
      <c r="J609" s="20"/>
      <c r="K609" s="297"/>
      <c r="L609" s="298" t="str">
        <f t="shared" si="52"/>
        <v/>
      </c>
      <c r="M609" s="19"/>
      <c r="N609" s="139"/>
      <c r="P609" s="386" t="str">
        <f t="shared" si="53"/>
        <v/>
      </c>
      <c r="Q609" s="386" t="str">
        <f t="shared" si="54"/>
        <v/>
      </c>
      <c r="R609" s="386">
        <f t="shared" si="55"/>
        <v>0.24999999999999997</v>
      </c>
      <c r="S609" s="386">
        <f t="shared" si="56"/>
        <v>0.40625</v>
      </c>
    </row>
    <row r="610" spans="1:19" ht="16.5" customHeight="1" x14ac:dyDescent="0.35">
      <c r="A610" s="245"/>
      <c r="B610" s="66"/>
      <c r="C610" s="60"/>
      <c r="D610" s="292"/>
      <c r="E610" s="293"/>
      <c r="F610" s="294"/>
      <c r="G610" s="295"/>
      <c r="H610" s="46"/>
      <c r="I610" s="296"/>
      <c r="J610" s="20"/>
      <c r="K610" s="297"/>
      <c r="L610" s="298" t="str">
        <f t="shared" si="52"/>
        <v/>
      </c>
      <c r="M610" s="19"/>
      <c r="N610" s="140"/>
      <c r="P610" s="386" t="str">
        <f t="shared" si="53"/>
        <v/>
      </c>
      <c r="Q610" s="386" t="str">
        <f t="shared" si="54"/>
        <v/>
      </c>
      <c r="R610" s="386" t="str">
        <f t="shared" si="55"/>
        <v/>
      </c>
      <c r="S610" s="386" t="str">
        <f t="shared" si="56"/>
        <v/>
      </c>
    </row>
    <row r="611" spans="1:19" ht="16.5" customHeight="1" x14ac:dyDescent="0.35">
      <c r="A611" s="233" t="b">
        <f>IF(A607="Lun","Mar",IF(A607="Mar","Mer",IF(A607="Mer","Jeu",IF(A607="Jeu","Ven",IF(A607="Ven","Sam",IF(A607="Sam","Dim",IF(A607="Dim","Lun")))))))</f>
        <v>0</v>
      </c>
      <c r="B611" s="234">
        <f>B607+1</f>
        <v>1</v>
      </c>
      <c r="C611" s="187"/>
      <c r="D611" s="292" t="s">
        <v>53</v>
      </c>
      <c r="E611" s="293"/>
      <c r="F611" s="294"/>
      <c r="G611" s="302"/>
      <c r="H611" s="190"/>
      <c r="I611" s="303"/>
      <c r="J611" s="190"/>
      <c r="K611" s="304"/>
      <c r="L611" s="305" t="str">
        <f t="shared" si="52"/>
        <v/>
      </c>
      <c r="M611" s="194"/>
      <c r="N611" s="140"/>
      <c r="P611" s="386">
        <f t="shared" si="53"/>
        <v>0.61458333333333337</v>
      </c>
      <c r="Q611" s="386">
        <f t="shared" si="54"/>
        <v>0.73958333333333337</v>
      </c>
      <c r="R611" s="386" t="str">
        <f t="shared" si="55"/>
        <v/>
      </c>
      <c r="S611" s="386" t="str">
        <f t="shared" si="56"/>
        <v/>
      </c>
    </row>
    <row r="612" spans="1:19" ht="16.5" customHeight="1" x14ac:dyDescent="0.35">
      <c r="A612" s="202"/>
      <c r="B612" s="203"/>
      <c r="C612" s="23"/>
      <c r="D612" s="309"/>
      <c r="E612" s="310"/>
      <c r="F612" s="294" t="s">
        <v>75</v>
      </c>
      <c r="G612" s="288"/>
      <c r="H612" s="247"/>
      <c r="I612" s="289"/>
      <c r="J612" s="57"/>
      <c r="K612" s="290"/>
      <c r="L612" s="291" t="str">
        <f t="shared" si="52"/>
        <v/>
      </c>
      <c r="M612" s="58"/>
      <c r="N612" s="230"/>
      <c r="P612" s="386" t="str">
        <f t="shared" si="53"/>
        <v/>
      </c>
      <c r="Q612" s="386" t="str">
        <f t="shared" si="54"/>
        <v/>
      </c>
      <c r="R612" s="386">
        <f t="shared" si="55"/>
        <v>0.73958333333333326</v>
      </c>
      <c r="S612" s="386">
        <f t="shared" si="56"/>
        <v>0.89583333333333326</v>
      </c>
    </row>
    <row r="613" spans="1:19" ht="16.5" customHeight="1" x14ac:dyDescent="0.35">
      <c r="A613" s="205" t="str">
        <f>IF(A609="Lun","Mar",IF(A609="Mar","Mer",IF(A609="Mer","Jeu",IF(A609="Jeu","Ven",IF(A609="Ven","Sam",IF(A609="Sam","Dim",IF(A609="Dim","Lun")))))))</f>
        <v>Ven</v>
      </c>
      <c r="B613" s="173">
        <f>B609+1</f>
        <v>44344</v>
      </c>
      <c r="C613" s="23"/>
      <c r="D613" s="312" t="s">
        <v>85</v>
      </c>
      <c r="E613" s="344"/>
      <c r="F613" s="284" t="s">
        <v>12</v>
      </c>
      <c r="G613" s="295"/>
      <c r="H613" s="20"/>
      <c r="I613" s="296"/>
      <c r="J613" s="20"/>
      <c r="K613" s="297"/>
      <c r="L613" s="298" t="str">
        <f t="shared" si="52"/>
        <v/>
      </c>
      <c r="M613" s="19"/>
      <c r="N613" s="139"/>
      <c r="P613" s="386">
        <f t="shared" si="53"/>
        <v>0.13541666666666666</v>
      </c>
      <c r="Q613" s="386">
        <f t="shared" si="54"/>
        <v>0.26041666666666663</v>
      </c>
      <c r="R613" s="386">
        <f t="shared" si="55"/>
        <v>0.24999999999999997</v>
      </c>
      <c r="S613" s="386">
        <f t="shared" si="56"/>
        <v>0.40625</v>
      </c>
    </row>
    <row r="614" spans="1:19" ht="16.5" customHeight="1" x14ac:dyDescent="0.35">
      <c r="A614" s="64"/>
      <c r="B614" s="66"/>
      <c r="C614" s="201"/>
      <c r="D614" s="292"/>
      <c r="E614" s="337"/>
      <c r="F614" s="294"/>
      <c r="G614" s="295"/>
      <c r="H614" s="20"/>
      <c r="I614" s="296"/>
      <c r="J614" s="20"/>
      <c r="K614" s="297"/>
      <c r="L614" s="298" t="str">
        <f t="shared" si="52"/>
        <v/>
      </c>
      <c r="M614" s="19"/>
      <c r="N614" s="140"/>
      <c r="P614" s="386" t="str">
        <f t="shared" si="53"/>
        <v/>
      </c>
      <c r="Q614" s="386" t="str">
        <f t="shared" si="54"/>
        <v/>
      </c>
      <c r="R614" s="386" t="str">
        <f t="shared" si="55"/>
        <v/>
      </c>
      <c r="S614" s="386" t="str">
        <f t="shared" si="56"/>
        <v/>
      </c>
    </row>
    <row r="615" spans="1:19" ht="16.5" customHeight="1" x14ac:dyDescent="0.35">
      <c r="A615" s="233" t="b">
        <f>IF(A611="Lun","Mar",IF(A611="Mar","Mer",IF(A611="Mer","Jeu",IF(A611="Jeu","Ven",IF(A611="Ven","Sam",IF(A611="Sam","Dim",IF(A611="Dim","Lun")))))))</f>
        <v>0</v>
      </c>
      <c r="B615" s="234">
        <f>B611+1</f>
        <v>2</v>
      </c>
      <c r="C615" s="187"/>
      <c r="D615" s="292" t="s">
        <v>25</v>
      </c>
      <c r="E615" s="337"/>
      <c r="F615" s="294"/>
      <c r="G615" s="295"/>
      <c r="H615" s="20"/>
      <c r="I615" s="296"/>
      <c r="J615" s="20"/>
      <c r="K615" s="297"/>
      <c r="L615" s="298" t="str">
        <f t="shared" si="52"/>
        <v/>
      </c>
      <c r="M615" s="19"/>
      <c r="N615" s="140"/>
      <c r="P615" s="386">
        <f t="shared" si="53"/>
        <v>0.63541666666666663</v>
      </c>
      <c r="Q615" s="386">
        <f t="shared" si="54"/>
        <v>0.76041666666666663</v>
      </c>
      <c r="R615" s="386" t="str">
        <f t="shared" si="55"/>
        <v/>
      </c>
      <c r="S615" s="386" t="str">
        <f t="shared" si="56"/>
        <v/>
      </c>
    </row>
    <row r="616" spans="1:19" ht="16.5" customHeight="1" x14ac:dyDescent="0.35">
      <c r="A616" s="195"/>
      <c r="B616" s="70"/>
      <c r="C616" s="23"/>
      <c r="D616" s="292"/>
      <c r="E616" s="337"/>
      <c r="F616" s="317"/>
      <c r="G616" s="350"/>
      <c r="H616" s="242"/>
      <c r="I616" s="351"/>
      <c r="J616" s="242"/>
      <c r="K616" s="352"/>
      <c r="L616" s="353" t="str">
        <f t="shared" si="52"/>
        <v/>
      </c>
      <c r="M616" s="252"/>
      <c r="N616" s="141"/>
      <c r="P616" s="386" t="str">
        <f t="shared" si="53"/>
        <v/>
      </c>
      <c r="Q616" s="386" t="str">
        <f t="shared" si="54"/>
        <v/>
      </c>
      <c r="R616" s="386" t="str">
        <f t="shared" si="55"/>
        <v/>
      </c>
      <c r="S616" s="386" t="str">
        <f t="shared" si="56"/>
        <v/>
      </c>
    </row>
    <row r="617" spans="1:19" ht="16.5" customHeight="1" x14ac:dyDescent="0.35">
      <c r="A617" s="205" t="str">
        <f>IF(A613="Lun","Mar",IF(A613="Mar","Mer",IF(A613="Mer","Jeu",IF(A613="Jeu","Ven",IF(A613="Ven","Sam",IF(A613="Sam","Dim",IF(A613="Dim","Lun")))))))</f>
        <v>Sam</v>
      </c>
      <c r="B617" s="173">
        <f>B613+1</f>
        <v>44345</v>
      </c>
      <c r="C617" s="23"/>
      <c r="D617" s="312"/>
      <c r="E617" s="313"/>
      <c r="F617" s="294" t="s">
        <v>12</v>
      </c>
      <c r="G617" s="295"/>
      <c r="H617" s="20"/>
      <c r="I617" s="296"/>
      <c r="J617" s="20"/>
      <c r="K617" s="297"/>
      <c r="L617" s="298" t="str">
        <f t="shared" si="52"/>
        <v/>
      </c>
      <c r="M617" s="19"/>
      <c r="N617" s="139"/>
      <c r="P617" s="386" t="str">
        <f t="shared" si="53"/>
        <v/>
      </c>
      <c r="Q617" s="386" t="str">
        <f t="shared" si="54"/>
        <v/>
      </c>
      <c r="R617" s="386">
        <f t="shared" si="55"/>
        <v>0.24999999999999997</v>
      </c>
      <c r="S617" s="386">
        <f t="shared" si="56"/>
        <v>0.40625</v>
      </c>
    </row>
    <row r="618" spans="1:19" ht="16.5" customHeight="1" x14ac:dyDescent="0.35">
      <c r="A618" s="22"/>
      <c r="B618" s="65"/>
      <c r="C618" s="23"/>
      <c r="D618" s="292"/>
      <c r="E618" s="293"/>
      <c r="F618" s="294"/>
      <c r="G618" s="295"/>
      <c r="H618" s="46"/>
      <c r="I618" s="296"/>
      <c r="J618" s="20"/>
      <c r="K618" s="297"/>
      <c r="L618" s="298" t="str">
        <f t="shared" si="52"/>
        <v/>
      </c>
      <c r="M618" s="19"/>
      <c r="N618" s="140"/>
      <c r="P618" s="386" t="str">
        <f t="shared" si="53"/>
        <v/>
      </c>
      <c r="Q618" s="386" t="str">
        <f t="shared" si="54"/>
        <v/>
      </c>
      <c r="R618" s="386" t="str">
        <f t="shared" si="55"/>
        <v/>
      </c>
      <c r="S618" s="386" t="str">
        <f t="shared" si="56"/>
        <v/>
      </c>
    </row>
    <row r="619" spans="1:19" ht="16.5" customHeight="1" x14ac:dyDescent="0.35">
      <c r="A619" s="47"/>
      <c r="B619" s="101"/>
      <c r="C619" s="187"/>
      <c r="D619" s="292"/>
      <c r="E619" s="293"/>
      <c r="F619" s="294"/>
      <c r="G619" s="302"/>
      <c r="H619" s="190"/>
      <c r="I619" s="303"/>
      <c r="J619" s="190"/>
      <c r="K619" s="304"/>
      <c r="L619" s="305" t="str">
        <f t="shared" si="52"/>
        <v/>
      </c>
      <c r="M619" s="194"/>
      <c r="N619" s="141"/>
      <c r="P619" s="386" t="str">
        <f t="shared" si="53"/>
        <v/>
      </c>
      <c r="Q619" s="386" t="str">
        <f t="shared" si="54"/>
        <v/>
      </c>
      <c r="R619" s="386" t="str">
        <f t="shared" si="55"/>
        <v/>
      </c>
      <c r="S619" s="386" t="str">
        <f t="shared" si="56"/>
        <v/>
      </c>
    </row>
    <row r="620" spans="1:19" ht="16.5" customHeight="1" x14ac:dyDescent="0.35">
      <c r="A620" s="47"/>
      <c r="B620" s="101"/>
      <c r="C620" s="51"/>
      <c r="D620" s="292"/>
      <c r="E620" s="293"/>
      <c r="F620" s="294"/>
      <c r="G620" s="350"/>
      <c r="H620" s="242"/>
      <c r="I620" s="351"/>
      <c r="J620" s="242"/>
      <c r="K620" s="352"/>
      <c r="L620" s="353" t="str">
        <f t="shared" si="52"/>
        <v/>
      </c>
      <c r="M620" s="252"/>
      <c r="N620" s="140"/>
      <c r="P620" s="386" t="str">
        <f t="shared" si="53"/>
        <v/>
      </c>
      <c r="Q620" s="386" t="str">
        <f t="shared" si="54"/>
        <v/>
      </c>
      <c r="R620" s="386" t="str">
        <f t="shared" si="55"/>
        <v/>
      </c>
      <c r="S620" s="386" t="str">
        <f t="shared" si="56"/>
        <v/>
      </c>
    </row>
    <row r="621" spans="1:19" ht="16.5" customHeight="1" x14ac:dyDescent="0.35">
      <c r="A621" s="47"/>
      <c r="B621" s="101"/>
      <c r="C621" s="51"/>
      <c r="D621" s="292"/>
      <c r="E621" s="293"/>
      <c r="F621" s="294"/>
      <c r="G621" s="295"/>
      <c r="H621" s="20"/>
      <c r="I621" s="296"/>
      <c r="J621" s="20"/>
      <c r="K621" s="297"/>
      <c r="L621" s="298" t="str">
        <f t="shared" si="52"/>
        <v/>
      </c>
      <c r="M621" s="19"/>
      <c r="N621" s="140"/>
      <c r="P621" s="386" t="str">
        <f t="shared" si="53"/>
        <v/>
      </c>
      <c r="Q621" s="386" t="str">
        <f t="shared" si="54"/>
        <v/>
      </c>
      <c r="R621" s="386" t="str">
        <f t="shared" si="55"/>
        <v/>
      </c>
      <c r="S621" s="386" t="str">
        <f t="shared" si="56"/>
        <v/>
      </c>
    </row>
    <row r="622" spans="1:19" ht="16.5" customHeight="1" x14ac:dyDescent="0.35">
      <c r="A622" s="205" t="str">
        <f>IF(A617="Lun","Mar",IF(A617="Mar","Mer",IF(A617="Mer","Jeu",IF(A617="Jeu","Ven",IF(A617="Ven","Sam",IF(A617="Sam","Dim",IF(A617="Dim","Lun")))))))</f>
        <v>Dim</v>
      </c>
      <c r="B622" s="173">
        <f>B617+1</f>
        <v>44346</v>
      </c>
      <c r="C622" s="60"/>
      <c r="D622" s="312"/>
      <c r="E622" s="313"/>
      <c r="F622" s="284"/>
      <c r="G622" s="295"/>
      <c r="H622" s="20"/>
      <c r="I622" s="296"/>
      <c r="J622" s="20"/>
      <c r="K622" s="297"/>
      <c r="L622" s="298" t="str">
        <f t="shared" si="52"/>
        <v/>
      </c>
      <c r="M622" s="19"/>
      <c r="N622" s="139"/>
      <c r="P622" s="386" t="str">
        <f t="shared" si="53"/>
        <v/>
      </c>
      <c r="Q622" s="386" t="str">
        <f t="shared" si="54"/>
        <v/>
      </c>
      <c r="R622" s="386" t="str">
        <f t="shared" si="55"/>
        <v/>
      </c>
      <c r="S622" s="386" t="str">
        <f t="shared" si="56"/>
        <v/>
      </c>
    </row>
    <row r="623" spans="1:19" ht="16.5" customHeight="1" x14ac:dyDescent="0.35">
      <c r="A623" s="88"/>
      <c r="B623" s="107"/>
      <c r="C623" s="187"/>
      <c r="D623" s="292"/>
      <c r="E623" s="293"/>
      <c r="F623" s="294"/>
      <c r="G623" s="295"/>
      <c r="H623" s="20"/>
      <c r="I623" s="296"/>
      <c r="J623" s="20"/>
      <c r="K623" s="297"/>
      <c r="L623" s="298" t="str">
        <f t="shared" si="52"/>
        <v/>
      </c>
      <c r="M623" s="19"/>
      <c r="N623" s="140"/>
      <c r="P623" s="386" t="str">
        <f t="shared" si="53"/>
        <v/>
      </c>
      <c r="Q623" s="386" t="str">
        <f t="shared" si="54"/>
        <v/>
      </c>
      <c r="R623" s="386" t="str">
        <f t="shared" si="55"/>
        <v/>
      </c>
      <c r="S623" s="386" t="str">
        <f t="shared" si="56"/>
        <v/>
      </c>
    </row>
    <row r="624" spans="1:19" ht="16.5" customHeight="1" x14ac:dyDescent="0.35">
      <c r="A624" s="79"/>
      <c r="B624" s="102"/>
      <c r="C624" s="23"/>
      <c r="D624" s="292"/>
      <c r="E624" s="293"/>
      <c r="F624" s="294"/>
      <c r="G624" s="302"/>
      <c r="H624" s="190"/>
      <c r="I624" s="303"/>
      <c r="J624" s="190"/>
      <c r="K624" s="304"/>
      <c r="L624" s="305" t="str">
        <f t="shared" si="52"/>
        <v/>
      </c>
      <c r="M624" s="194"/>
      <c r="N624" s="140"/>
      <c r="P624" s="386" t="str">
        <f t="shared" si="53"/>
        <v/>
      </c>
      <c r="Q624" s="386" t="str">
        <f t="shared" si="54"/>
        <v/>
      </c>
      <c r="R624" s="386" t="str">
        <f t="shared" si="55"/>
        <v/>
      </c>
      <c r="S624" s="386" t="str">
        <f t="shared" si="56"/>
        <v/>
      </c>
    </row>
    <row r="625" spans="1:19" ht="16.5" customHeight="1" x14ac:dyDescent="0.35">
      <c r="A625" s="79"/>
      <c r="B625" s="102"/>
      <c r="C625" s="23"/>
      <c r="D625" s="292"/>
      <c r="E625" s="293"/>
      <c r="F625" s="294"/>
      <c r="G625" s="350"/>
      <c r="H625" s="242"/>
      <c r="I625" s="351"/>
      <c r="J625" s="242"/>
      <c r="K625" s="352"/>
      <c r="L625" s="353" t="str">
        <f t="shared" si="52"/>
        <v/>
      </c>
      <c r="M625" s="252"/>
      <c r="N625" s="140"/>
      <c r="P625" s="386" t="str">
        <f t="shared" si="53"/>
        <v/>
      </c>
      <c r="Q625" s="386" t="str">
        <f t="shared" si="54"/>
        <v/>
      </c>
      <c r="R625" s="386" t="str">
        <f t="shared" si="55"/>
        <v/>
      </c>
      <c r="S625" s="386" t="str">
        <f t="shared" si="56"/>
        <v/>
      </c>
    </row>
    <row r="626" spans="1:19" ht="16.5" customHeight="1" x14ac:dyDescent="0.35">
      <c r="A626" s="205" t="str">
        <f>IF(A622="Lun","Mar",IF(A622="Mar","Mer",IF(A622="Mer","Jeu",IF(A622="Jeu","Ven",IF(A622="Ven","Sam",IF(A622="Sam","Dim",IF(A622="Dim","Lun")))))))</f>
        <v>Lun</v>
      </c>
      <c r="B626" s="173">
        <f>B622+1</f>
        <v>44347</v>
      </c>
      <c r="C626" s="23"/>
      <c r="D626" s="312" t="s">
        <v>42</v>
      </c>
      <c r="E626" s="313"/>
      <c r="F626" s="284"/>
      <c r="G626" s="295"/>
      <c r="H626" s="20"/>
      <c r="I626" s="296"/>
      <c r="J626" s="20"/>
      <c r="K626" s="297"/>
      <c r="L626" s="298" t="str">
        <f t="shared" si="52"/>
        <v/>
      </c>
      <c r="M626" s="19"/>
      <c r="N626" s="139"/>
      <c r="P626" s="386">
        <f t="shared" si="53"/>
        <v>0.26041666666666669</v>
      </c>
      <c r="Q626" s="386">
        <f t="shared" si="54"/>
        <v>0.38541666666666669</v>
      </c>
      <c r="R626" s="386" t="str">
        <f t="shared" si="55"/>
        <v/>
      </c>
      <c r="S626" s="386" t="str">
        <f t="shared" si="56"/>
        <v/>
      </c>
    </row>
    <row r="627" spans="1:19" ht="16.5" customHeight="1" x14ac:dyDescent="0.35">
      <c r="A627" s="47"/>
      <c r="B627" s="101"/>
      <c r="C627" s="201"/>
      <c r="D627" s="292"/>
      <c r="E627" s="293"/>
      <c r="F627" s="339"/>
      <c r="G627" s="295"/>
      <c r="H627" s="20"/>
      <c r="I627" s="296"/>
      <c r="J627" s="20"/>
      <c r="K627" s="297"/>
      <c r="L627" s="298" t="str">
        <f t="shared" si="52"/>
        <v/>
      </c>
      <c r="M627" s="19"/>
      <c r="N627" s="151"/>
      <c r="P627" s="386" t="str">
        <f t="shared" si="53"/>
        <v/>
      </c>
      <c r="Q627" s="386" t="str">
        <f t="shared" si="54"/>
        <v/>
      </c>
      <c r="R627" s="386" t="str">
        <f t="shared" si="55"/>
        <v/>
      </c>
      <c r="S627" s="386" t="str">
        <f t="shared" si="56"/>
        <v/>
      </c>
    </row>
    <row r="628" spans="1:19" ht="16.5" customHeight="1" x14ac:dyDescent="0.35">
      <c r="A628" s="47"/>
      <c r="B628" s="101"/>
      <c r="C628" s="187"/>
      <c r="D628" s="354"/>
      <c r="E628" s="293"/>
      <c r="F628" s="294"/>
      <c r="G628" s="295"/>
      <c r="H628" s="20"/>
      <c r="I628" s="296"/>
      <c r="J628" s="20"/>
      <c r="K628" s="297"/>
      <c r="L628" s="298" t="str">
        <f t="shared" si="52"/>
        <v/>
      </c>
      <c r="M628" s="19"/>
      <c r="N628" s="141"/>
      <c r="P628" s="386" t="str">
        <f t="shared" si="53"/>
        <v/>
      </c>
      <c r="Q628" s="386" t="str">
        <f t="shared" si="54"/>
        <v/>
      </c>
      <c r="R628" s="386" t="str">
        <f t="shared" si="55"/>
        <v/>
      </c>
      <c r="S628" s="386" t="str">
        <f t="shared" si="56"/>
        <v/>
      </c>
    </row>
    <row r="629" spans="1:19" ht="16.5" customHeight="1" x14ac:dyDescent="0.35">
      <c r="A629" s="47"/>
      <c r="B629" s="101"/>
      <c r="C629" s="51"/>
      <c r="D629" s="292"/>
      <c r="E629" s="293"/>
      <c r="F629" s="294"/>
      <c r="G629" s="302"/>
      <c r="H629" s="190"/>
      <c r="I629" s="303"/>
      <c r="J629" s="190"/>
      <c r="K629" s="304"/>
      <c r="L629" s="305" t="str">
        <f t="shared" si="52"/>
        <v/>
      </c>
      <c r="M629" s="194"/>
      <c r="N629" s="152"/>
      <c r="P629" s="386" t="str">
        <f t="shared" si="53"/>
        <v/>
      </c>
      <c r="Q629" s="386" t="str">
        <f t="shared" si="54"/>
        <v/>
      </c>
      <c r="R629" s="386" t="str">
        <f t="shared" si="55"/>
        <v/>
      </c>
      <c r="S629" s="386" t="str">
        <f t="shared" si="56"/>
        <v/>
      </c>
    </row>
    <row r="630" spans="1:19" ht="16.5" customHeight="1" x14ac:dyDescent="0.35">
      <c r="A630" s="205" t="str">
        <f>IF(A626="Lun","Mar",IF(A626="Mar","Mer",IF(A626="Mer","Jeu",IF(A626="Jeu","Ven",IF(A626="Ven","Sam",IF(A626="Sam","Dim",IF(A626="Dim","Lun")))))))</f>
        <v>Mar</v>
      </c>
      <c r="B630" s="173">
        <f>B626+1</f>
        <v>44348</v>
      </c>
      <c r="C630" s="51"/>
      <c r="D630" s="312"/>
      <c r="E630" s="313"/>
      <c r="F630" s="284" t="s">
        <v>7</v>
      </c>
      <c r="G630" s="350"/>
      <c r="H630" s="242"/>
      <c r="I630" s="351"/>
      <c r="J630" s="242"/>
      <c r="K630" s="352"/>
      <c r="L630" s="353" t="str">
        <f t="shared" si="52"/>
        <v/>
      </c>
      <c r="M630" s="252"/>
      <c r="N630" s="153"/>
      <c r="P630" s="386" t="str">
        <f t="shared" si="53"/>
        <v/>
      </c>
      <c r="Q630" s="386" t="str">
        <f t="shared" si="54"/>
        <v/>
      </c>
      <c r="R630" s="386">
        <f t="shared" si="55"/>
        <v>0.27083333333333337</v>
      </c>
      <c r="S630" s="386">
        <f t="shared" si="56"/>
        <v>0.42708333333333337</v>
      </c>
    </row>
    <row r="631" spans="1:19" ht="16.5" customHeight="1" x14ac:dyDescent="0.35">
      <c r="A631" s="22"/>
      <c r="B631" s="65"/>
      <c r="C631" s="51"/>
      <c r="D631" s="292"/>
      <c r="E631" s="293"/>
      <c r="F631" s="294"/>
      <c r="G631" s="295"/>
      <c r="H631" s="20"/>
      <c r="I631" s="296"/>
      <c r="J631" s="20"/>
      <c r="K631" s="297"/>
      <c r="L631" s="298" t="str">
        <f t="shared" si="52"/>
        <v/>
      </c>
      <c r="M631" s="19"/>
      <c r="N631" s="140"/>
      <c r="P631" s="386" t="str">
        <f t="shared" si="53"/>
        <v/>
      </c>
      <c r="Q631" s="386" t="str">
        <f t="shared" si="54"/>
        <v/>
      </c>
      <c r="R631" s="386" t="str">
        <f t="shared" si="55"/>
        <v/>
      </c>
      <c r="S631" s="386" t="str">
        <f t="shared" si="56"/>
        <v/>
      </c>
    </row>
    <row r="632" spans="1:19" ht="16.5" customHeight="1" x14ac:dyDescent="0.35">
      <c r="A632" s="47"/>
      <c r="B632" s="101"/>
      <c r="C632" s="60"/>
      <c r="D632" s="292" t="s">
        <v>83</v>
      </c>
      <c r="E632" s="293"/>
      <c r="F632" s="294"/>
      <c r="G632" s="295"/>
      <c r="H632" s="20"/>
      <c r="I632" s="296"/>
      <c r="J632" s="20"/>
      <c r="K632" s="297"/>
      <c r="L632" s="298" t="str">
        <f t="shared" si="52"/>
        <v/>
      </c>
      <c r="M632" s="19"/>
      <c r="N632" s="140"/>
      <c r="P632" s="386">
        <f t="shared" si="53"/>
        <v>0.4375</v>
      </c>
      <c r="Q632" s="386">
        <f t="shared" si="54"/>
        <v>0.5625</v>
      </c>
      <c r="R632" s="386" t="str">
        <f t="shared" si="55"/>
        <v/>
      </c>
      <c r="S632" s="386" t="str">
        <f t="shared" si="56"/>
        <v/>
      </c>
    </row>
    <row r="633" spans="1:19" ht="16.5" customHeight="1" x14ac:dyDescent="0.35">
      <c r="A633" s="47"/>
      <c r="B633" s="101"/>
      <c r="C633" s="187"/>
      <c r="D633" s="292"/>
      <c r="E633" s="293"/>
      <c r="F633" s="294"/>
      <c r="G633" s="302"/>
      <c r="H633" s="190"/>
      <c r="I633" s="303"/>
      <c r="J633" s="190"/>
      <c r="K633" s="304"/>
      <c r="L633" s="305" t="str">
        <f t="shared" si="52"/>
        <v/>
      </c>
      <c r="M633" s="194"/>
      <c r="N633" s="140"/>
      <c r="P633" s="386" t="str">
        <f t="shared" si="53"/>
        <v/>
      </c>
      <c r="Q633" s="386" t="str">
        <f t="shared" si="54"/>
        <v/>
      </c>
      <c r="R633" s="386" t="str">
        <f t="shared" si="55"/>
        <v/>
      </c>
      <c r="S633" s="386" t="str">
        <f t="shared" si="56"/>
        <v/>
      </c>
    </row>
    <row r="634" spans="1:19" ht="16.5" customHeight="1" x14ac:dyDescent="0.35">
      <c r="A634" s="185" t="str">
        <f>IF(A630="Lun","Mar",IF(A630="Mar","Mer",IF(A630="Mer","Jeu",IF(A630="Jeu","Ven",IF(A630="Ven","Sam",IF(A630="Sam","Dim",IF(A630="Dim","Lun")))))))</f>
        <v>Mer</v>
      </c>
      <c r="B634" s="186">
        <f>B630+1</f>
        <v>44349</v>
      </c>
      <c r="C634" s="51"/>
      <c r="D634" s="285"/>
      <c r="E634" s="286"/>
      <c r="F634" s="287" t="s">
        <v>26</v>
      </c>
      <c r="G634" s="350"/>
      <c r="H634" s="242"/>
      <c r="I634" s="351"/>
      <c r="J634" s="242"/>
      <c r="K634" s="352"/>
      <c r="L634" s="353" t="str">
        <f t="shared" si="52"/>
        <v/>
      </c>
      <c r="M634" s="252"/>
      <c r="N634" s="148"/>
      <c r="P634" s="386" t="str">
        <f t="shared" si="53"/>
        <v/>
      </c>
      <c r="Q634" s="386" t="str">
        <f t="shared" si="54"/>
        <v/>
      </c>
      <c r="R634" s="386">
        <f t="shared" si="55"/>
        <v>0.33333333333333337</v>
      </c>
      <c r="S634" s="386">
        <f t="shared" si="56"/>
        <v>0.48958333333333337</v>
      </c>
    </row>
    <row r="635" spans="1:19" ht="16.5" customHeight="1" x14ac:dyDescent="0.35">
      <c r="A635" s="50"/>
      <c r="B635" s="65"/>
      <c r="C635" s="51"/>
      <c r="D635" s="292"/>
      <c r="E635" s="293"/>
      <c r="F635" s="294"/>
      <c r="G635" s="295"/>
      <c r="H635" s="20"/>
      <c r="I635" s="296"/>
      <c r="J635" s="20"/>
      <c r="K635" s="297"/>
      <c r="L635" s="298" t="str">
        <f t="shared" si="52"/>
        <v/>
      </c>
      <c r="M635" s="19"/>
      <c r="N635" s="140"/>
      <c r="P635" s="386" t="str">
        <f t="shared" si="53"/>
        <v/>
      </c>
      <c r="Q635" s="386" t="str">
        <f t="shared" si="54"/>
        <v/>
      </c>
      <c r="R635" s="386" t="str">
        <f t="shared" si="55"/>
        <v/>
      </c>
      <c r="S635" s="386" t="str">
        <f t="shared" si="56"/>
        <v/>
      </c>
    </row>
    <row r="636" spans="1:19" ht="16.5" customHeight="1" x14ac:dyDescent="0.35">
      <c r="A636" s="236"/>
      <c r="B636" s="101"/>
      <c r="C636" s="60"/>
      <c r="D636" s="292" t="s">
        <v>48</v>
      </c>
      <c r="E636" s="293"/>
      <c r="F636" s="294"/>
      <c r="G636" s="295"/>
      <c r="H636" s="20"/>
      <c r="I636" s="296"/>
      <c r="J636" s="20"/>
      <c r="K636" s="297"/>
      <c r="L636" s="298" t="str">
        <f t="shared" si="52"/>
        <v/>
      </c>
      <c r="M636" s="19"/>
      <c r="N636" s="140"/>
      <c r="P636" s="386">
        <f t="shared" si="53"/>
        <v>0.5</v>
      </c>
      <c r="Q636" s="386">
        <f t="shared" si="54"/>
        <v>0.625</v>
      </c>
      <c r="R636" s="386" t="str">
        <f t="shared" si="55"/>
        <v/>
      </c>
      <c r="S636" s="386" t="str">
        <f t="shared" si="56"/>
        <v/>
      </c>
    </row>
    <row r="637" spans="1:19" ht="16.5" customHeight="1" x14ac:dyDescent="0.35">
      <c r="A637" s="244"/>
      <c r="B637" s="101"/>
      <c r="C637" s="187"/>
      <c r="D637" s="292"/>
      <c r="E637" s="293"/>
      <c r="F637" s="294" t="s">
        <v>86</v>
      </c>
      <c r="G637" s="295"/>
      <c r="H637" s="20"/>
      <c r="I637" s="296"/>
      <c r="J637" s="20"/>
      <c r="K637" s="297"/>
      <c r="L637" s="298" t="str">
        <f t="shared" si="52"/>
        <v/>
      </c>
      <c r="M637" s="19"/>
      <c r="N637" s="140"/>
      <c r="P637" s="386" t="str">
        <f t="shared" si="53"/>
        <v/>
      </c>
      <c r="Q637" s="386" t="str">
        <f t="shared" si="54"/>
        <v/>
      </c>
      <c r="R637" s="386" t="e">
        <f t="shared" si="55"/>
        <v>#VALUE!</v>
      </c>
      <c r="S637" s="386" t="e">
        <f t="shared" si="56"/>
        <v>#VALUE!</v>
      </c>
    </row>
    <row r="638" spans="1:19" ht="16.5" customHeight="1" x14ac:dyDescent="0.35">
      <c r="A638" s="205" t="str">
        <f>IF(A634="Lun","Mar",IF(A634="Mar","Mer",IF(A634="Mer","Jeu",IF(A634="Jeu","Ven",IF(A634="Ven","Sam",IF(A634="Sam","Dim",IF(A634="Dim","Lun")))))))</f>
        <v>Jeu</v>
      </c>
      <c r="B638" s="173">
        <f>B634+1</f>
        <v>44350</v>
      </c>
      <c r="C638" s="51"/>
      <c r="D638" s="312" t="s">
        <v>78</v>
      </c>
      <c r="E638" s="313"/>
      <c r="F638" s="284"/>
      <c r="G638" s="295"/>
      <c r="H638" s="20"/>
      <c r="I638" s="296"/>
      <c r="J638" s="20"/>
      <c r="K638" s="297"/>
      <c r="L638" s="298" t="str">
        <f t="shared" si="52"/>
        <v/>
      </c>
      <c r="M638" s="19"/>
      <c r="N638" s="139"/>
      <c r="P638" s="386" t="e">
        <f t="shared" si="53"/>
        <v>#VALUE!</v>
      </c>
      <c r="Q638" s="386" t="e">
        <f t="shared" si="54"/>
        <v>#VALUE!</v>
      </c>
      <c r="R638" s="386" t="str">
        <f t="shared" si="55"/>
        <v/>
      </c>
      <c r="S638" s="386" t="str">
        <f t="shared" si="56"/>
        <v/>
      </c>
    </row>
    <row r="639" spans="1:19" ht="16.5" customHeight="1" x14ac:dyDescent="0.35">
      <c r="A639" s="47"/>
      <c r="B639" s="70"/>
      <c r="C639" s="51"/>
      <c r="D639" s="292"/>
      <c r="E639" s="293"/>
      <c r="F639" s="294" t="s">
        <v>30</v>
      </c>
      <c r="G639" s="302"/>
      <c r="H639" s="190"/>
      <c r="I639" s="303"/>
      <c r="J639" s="190"/>
      <c r="K639" s="304"/>
      <c r="L639" s="305" t="str">
        <f t="shared" ref="L639:L702" si="57">IF(H639="","",J639-H639)</f>
        <v/>
      </c>
      <c r="M639" s="194"/>
      <c r="N639" s="140"/>
      <c r="P639" s="386" t="str">
        <f t="shared" si="53"/>
        <v/>
      </c>
      <c r="Q639" s="386" t="str">
        <f t="shared" si="54"/>
        <v/>
      </c>
      <c r="R639" s="386">
        <f t="shared" si="55"/>
        <v>0.38541666666666669</v>
      </c>
      <c r="S639" s="386">
        <f t="shared" si="56"/>
        <v>0.54166666666666663</v>
      </c>
    </row>
    <row r="640" spans="1:19" ht="16.5" customHeight="1" x14ac:dyDescent="0.35">
      <c r="A640" s="47"/>
      <c r="B640" s="70"/>
      <c r="C640" s="51"/>
      <c r="D640" s="292" t="s">
        <v>54</v>
      </c>
      <c r="E640" s="293"/>
      <c r="F640" s="294"/>
      <c r="G640" s="350"/>
      <c r="H640" s="242"/>
      <c r="I640" s="351"/>
      <c r="J640" s="242"/>
      <c r="K640" s="352"/>
      <c r="L640" s="353" t="str">
        <f t="shared" si="57"/>
        <v/>
      </c>
      <c r="M640" s="252"/>
      <c r="N640" s="140"/>
      <c r="P640" s="386">
        <f t="shared" si="53"/>
        <v>0.54166666666666663</v>
      </c>
      <c r="Q640" s="386">
        <f t="shared" si="54"/>
        <v>0.66666666666666663</v>
      </c>
      <c r="R640" s="386" t="str">
        <f t="shared" si="55"/>
        <v/>
      </c>
      <c r="S640" s="386" t="str">
        <f t="shared" si="56"/>
        <v/>
      </c>
    </row>
    <row r="641" spans="1:19" ht="16.5" customHeight="1" x14ac:dyDescent="0.35">
      <c r="A641" s="202"/>
      <c r="B641" s="203"/>
      <c r="C641" s="51"/>
      <c r="D641" s="309"/>
      <c r="E641" s="310"/>
      <c r="F641" s="317"/>
      <c r="G641" s="295"/>
      <c r="H641" s="20"/>
      <c r="I641" s="296"/>
      <c r="J641" s="20"/>
      <c r="K641" s="297"/>
      <c r="L641" s="298" t="str">
        <f t="shared" si="57"/>
        <v/>
      </c>
      <c r="M641" s="19"/>
      <c r="N641" s="230"/>
      <c r="P641" s="386" t="str">
        <f t="shared" si="53"/>
        <v/>
      </c>
      <c r="Q641" s="386" t="str">
        <f t="shared" si="54"/>
        <v/>
      </c>
      <c r="R641" s="386" t="str">
        <f t="shared" si="55"/>
        <v/>
      </c>
      <c r="S641" s="386" t="str">
        <f t="shared" si="56"/>
        <v/>
      </c>
    </row>
    <row r="642" spans="1:19" ht="16.5" customHeight="1" x14ac:dyDescent="0.35">
      <c r="A642" s="205" t="str">
        <f>IF(A638="Lun","Mar",IF(A638="Mar","Mer",IF(A638="Mer","Jeu",IF(A638="Jeu","Ven",IF(A638="Ven","Sam",IF(A638="Sam","Dim",IF(A638="Dim","Lun")))))))</f>
        <v>Ven</v>
      </c>
      <c r="B642" s="173">
        <f>B638+1</f>
        <v>44351</v>
      </c>
      <c r="C642" s="60"/>
      <c r="D642" s="312"/>
      <c r="E642" s="313"/>
      <c r="F642" s="284" t="s">
        <v>37</v>
      </c>
      <c r="G642" s="295"/>
      <c r="H642" s="20"/>
      <c r="I642" s="296"/>
      <c r="J642" s="20"/>
      <c r="K642" s="297"/>
      <c r="L642" s="298" t="str">
        <f t="shared" si="57"/>
        <v/>
      </c>
      <c r="M642" s="19"/>
      <c r="N642" s="144"/>
      <c r="P642" s="386" t="str">
        <f t="shared" si="53"/>
        <v/>
      </c>
      <c r="Q642" s="386" t="str">
        <f t="shared" si="54"/>
        <v/>
      </c>
      <c r="R642" s="386">
        <f t="shared" si="55"/>
        <v>0.42708333333333337</v>
      </c>
      <c r="S642" s="386">
        <f t="shared" si="56"/>
        <v>0.58333333333333337</v>
      </c>
    </row>
    <row r="643" spans="1:19" ht="16.5" customHeight="1" x14ac:dyDescent="0.35">
      <c r="A643" s="233" t="b">
        <f>IF(A637="Lun","Mar",IF(A637="Mar","Mer",IF(A637="Mer","Jeu",IF(A637="Jeu","Ven",IF(A637="Ven","Sam",IF(A637="Sam","Dim",IF(A637="Dim","Lun")))))))</f>
        <v>0</v>
      </c>
      <c r="B643" s="234">
        <f>B637+1</f>
        <v>1</v>
      </c>
      <c r="C643" s="187"/>
      <c r="D643" s="292"/>
      <c r="E643" s="293"/>
      <c r="F643" s="294"/>
      <c r="G643" s="302"/>
      <c r="H643" s="190"/>
      <c r="I643" s="303"/>
      <c r="J643" s="190"/>
      <c r="K643" s="304"/>
      <c r="L643" s="305" t="str">
        <f t="shared" si="57"/>
        <v/>
      </c>
      <c r="M643" s="194"/>
      <c r="N643" s="144"/>
      <c r="P643" s="386" t="str">
        <f t="shared" si="53"/>
        <v/>
      </c>
      <c r="Q643" s="386" t="str">
        <f t="shared" si="54"/>
        <v/>
      </c>
      <c r="R643" s="386" t="str">
        <f t="shared" si="55"/>
        <v/>
      </c>
      <c r="S643" s="386" t="str">
        <f t="shared" si="56"/>
        <v/>
      </c>
    </row>
    <row r="644" spans="1:19" ht="16.5" customHeight="1" x14ac:dyDescent="0.35">
      <c r="A644" s="195"/>
      <c r="B644" s="70"/>
      <c r="C644" s="23"/>
      <c r="D644" s="292" t="s">
        <v>60</v>
      </c>
      <c r="E644" s="293"/>
      <c r="F644" s="294"/>
      <c r="G644" s="350"/>
      <c r="H644" s="242"/>
      <c r="I644" s="351"/>
      <c r="J644" s="242"/>
      <c r="K644" s="352"/>
      <c r="L644" s="353" t="str">
        <f t="shared" si="57"/>
        <v/>
      </c>
      <c r="M644" s="252"/>
      <c r="N644" s="144"/>
      <c r="P644" s="386">
        <f t="shared" ref="P644:P707" si="58">IF(D644="","",MOD(VALUE(LEFT(D644,2)&amp;":"&amp;RIGHT(D644,2))-IF(O644=1,1/24,0.75/24),1))</f>
        <v>0.58333333333333337</v>
      </c>
      <c r="Q644" s="386">
        <f t="shared" ref="Q644:Q707" si="59">IF(D644="","",MOD(VALUE(LEFT(D644,2)&amp;":"&amp;RIGHT(D644,2))+(2.25/24),1))</f>
        <v>0.70833333333333337</v>
      </c>
      <c r="R644" s="386" t="str">
        <f t="shared" ref="R644:R707" si="60">IF(F644="","",MOD(VALUE(LEFT(F644,2)&amp;":"&amp;RIGHT(F644,2))-(1.25/24),1))</f>
        <v/>
      </c>
      <c r="S644" s="386" t="str">
        <f t="shared" ref="S644:S707" si="61">IF(F644="","",MOD(VALUE(LEFT(F644,2)&amp;":"&amp;RIGHT(F644,2))+(2.5/24),1))</f>
        <v/>
      </c>
    </row>
    <row r="645" spans="1:19" ht="16.5" customHeight="1" x14ac:dyDescent="0.35">
      <c r="A645" s="195"/>
      <c r="B645" s="70"/>
      <c r="C645" s="23"/>
      <c r="D645" s="292"/>
      <c r="E645" s="355"/>
      <c r="F645" s="294"/>
      <c r="G645" s="295"/>
      <c r="H645" s="20"/>
      <c r="I645" s="296"/>
      <c r="J645" s="20"/>
      <c r="K645" s="297"/>
      <c r="L645" s="298" t="str">
        <f t="shared" si="57"/>
        <v/>
      </c>
      <c r="M645" s="19"/>
      <c r="N645" s="144"/>
      <c r="P645" s="386" t="str">
        <f t="shared" si="58"/>
        <v/>
      </c>
      <c r="Q645" s="386" t="str">
        <f t="shared" si="59"/>
        <v/>
      </c>
      <c r="R645" s="386" t="str">
        <f t="shared" si="60"/>
        <v/>
      </c>
      <c r="S645" s="386" t="str">
        <f t="shared" si="61"/>
        <v/>
      </c>
    </row>
    <row r="646" spans="1:19" ht="16.5" customHeight="1" x14ac:dyDescent="0.35">
      <c r="A646" s="205" t="str">
        <f>IF(A642="Lun","Mar",IF(A642="Mar","Mer",IF(A642="Mer","Jeu",IF(A642="Jeu","Ven",IF(A642="Ven","Sam",IF(A642="Sam","Dim",IF(A642="Dim","Lun")))))))</f>
        <v>Sam</v>
      </c>
      <c r="B646" s="173">
        <f>B642+1</f>
        <v>44352</v>
      </c>
      <c r="C646" s="201"/>
      <c r="D646" s="312"/>
      <c r="E646" s="313"/>
      <c r="F646" s="284" t="s">
        <v>57</v>
      </c>
      <c r="G646" s="295"/>
      <c r="H646" s="20"/>
      <c r="I646" s="296"/>
      <c r="J646" s="20"/>
      <c r="K646" s="297"/>
      <c r="L646" s="298" t="str">
        <f t="shared" si="57"/>
        <v/>
      </c>
      <c r="M646" s="19"/>
      <c r="N646" s="154"/>
      <c r="P646" s="386" t="str">
        <f t="shared" si="58"/>
        <v/>
      </c>
      <c r="Q646" s="386" t="str">
        <f t="shared" si="59"/>
        <v/>
      </c>
      <c r="R646" s="386">
        <f t="shared" si="60"/>
        <v>0.45833333333333331</v>
      </c>
      <c r="S646" s="386">
        <f t="shared" si="61"/>
        <v>0.61458333333333326</v>
      </c>
    </row>
    <row r="647" spans="1:19" ht="16.5" customHeight="1" x14ac:dyDescent="0.35">
      <c r="A647" s="233" t="b">
        <f>IF(A643="Lun","Mar",IF(A643="Mar","Mer",IF(A643="Mer","Jeu",IF(A643="Jeu","Ven",IF(A643="Ven","Sam",IF(A643="Sam","Dim",IF(A643="Dim","Lun")))))))</f>
        <v>0</v>
      </c>
      <c r="B647" s="234">
        <f>B643+1</f>
        <v>2</v>
      </c>
      <c r="C647" s="187"/>
      <c r="D647" s="292"/>
      <c r="E647" s="293"/>
      <c r="F647" s="294"/>
      <c r="G647" s="302"/>
      <c r="H647" s="190"/>
      <c r="I647" s="303"/>
      <c r="J647" s="190"/>
      <c r="K647" s="304"/>
      <c r="L647" s="305" t="str">
        <f t="shared" si="57"/>
        <v/>
      </c>
      <c r="M647" s="194"/>
      <c r="N647" s="155"/>
      <c r="P647" s="386" t="str">
        <f t="shared" si="58"/>
        <v/>
      </c>
      <c r="Q647" s="386" t="str">
        <f t="shared" si="59"/>
        <v/>
      </c>
      <c r="R647" s="386" t="str">
        <f t="shared" si="60"/>
        <v/>
      </c>
      <c r="S647" s="386" t="str">
        <f t="shared" si="61"/>
        <v/>
      </c>
    </row>
    <row r="648" spans="1:19" ht="16.5" customHeight="1" x14ac:dyDescent="0.35">
      <c r="A648" s="195"/>
      <c r="B648" s="70"/>
      <c r="C648" s="23"/>
      <c r="D648" s="292"/>
      <c r="E648" s="293"/>
      <c r="F648" s="294"/>
      <c r="G648" s="350"/>
      <c r="H648" s="242"/>
      <c r="I648" s="351"/>
      <c r="J648" s="242"/>
      <c r="K648" s="352"/>
      <c r="L648" s="353" t="str">
        <f t="shared" si="57"/>
        <v/>
      </c>
      <c r="M648" s="252"/>
      <c r="N648" s="144"/>
      <c r="P648" s="386" t="str">
        <f t="shared" si="58"/>
        <v/>
      </c>
      <c r="Q648" s="386" t="str">
        <f t="shared" si="59"/>
        <v/>
      </c>
      <c r="R648" s="386" t="str">
        <f t="shared" si="60"/>
        <v/>
      </c>
      <c r="S648" s="386" t="str">
        <f t="shared" si="61"/>
        <v/>
      </c>
    </row>
    <row r="649" spans="1:19" ht="16.5" customHeight="1" x14ac:dyDescent="0.35">
      <c r="A649" s="84"/>
      <c r="B649" s="222"/>
      <c r="C649" s="23"/>
      <c r="D649" s="299"/>
      <c r="E649" s="300"/>
      <c r="F649" s="301"/>
      <c r="G649" s="295"/>
      <c r="H649" s="20"/>
      <c r="I649" s="296"/>
      <c r="J649" s="20"/>
      <c r="K649" s="297"/>
      <c r="L649" s="298" t="str">
        <f t="shared" si="57"/>
        <v/>
      </c>
      <c r="M649" s="19"/>
      <c r="N649" s="156"/>
      <c r="P649" s="386" t="str">
        <f t="shared" si="58"/>
        <v/>
      </c>
      <c r="Q649" s="386" t="str">
        <f t="shared" si="59"/>
        <v/>
      </c>
      <c r="R649" s="386" t="str">
        <f t="shared" si="60"/>
        <v/>
      </c>
      <c r="S649" s="386" t="str">
        <f t="shared" si="61"/>
        <v/>
      </c>
    </row>
    <row r="650" spans="1:19" ht="16.5" customHeight="1" x14ac:dyDescent="0.35">
      <c r="A650" s="72" t="str">
        <f>IF(A646="Lun","Mar",IF(A646="Mar","Mer",IF(A646="Mer","Jeu",IF(A646="Jeu","Ven",IF(A646="Ven","Sam",IF(A646="Sam","Dim",IF(A646="Dim","Lun")))))))</f>
        <v>Dim</v>
      </c>
      <c r="B650" s="101">
        <f>B646+1</f>
        <v>44353</v>
      </c>
      <c r="C650" s="201"/>
      <c r="D650" s="292"/>
      <c r="E650" s="293"/>
      <c r="F650" s="294"/>
      <c r="G650" s="295"/>
      <c r="H650" s="20"/>
      <c r="I650" s="296"/>
      <c r="J650" s="20"/>
      <c r="K650" s="297"/>
      <c r="L650" s="298" t="str">
        <f t="shared" si="57"/>
        <v/>
      </c>
      <c r="M650" s="19"/>
      <c r="N650" s="144"/>
      <c r="P650" s="386" t="str">
        <f t="shared" si="58"/>
        <v/>
      </c>
      <c r="Q650" s="386" t="str">
        <f t="shared" si="59"/>
        <v/>
      </c>
      <c r="R650" s="386" t="str">
        <f t="shared" si="60"/>
        <v/>
      </c>
      <c r="S650" s="386" t="str">
        <f t="shared" si="61"/>
        <v/>
      </c>
    </row>
    <row r="651" spans="1:19" ht="16.5" customHeight="1" x14ac:dyDescent="0.35">
      <c r="A651" s="79"/>
      <c r="B651" s="102"/>
      <c r="C651" s="187"/>
      <c r="D651" s="292"/>
      <c r="E651" s="293"/>
      <c r="F651" s="294"/>
      <c r="G651" s="302"/>
      <c r="H651" s="190"/>
      <c r="I651" s="303"/>
      <c r="J651" s="190"/>
      <c r="K651" s="304"/>
      <c r="L651" s="305" t="str">
        <f t="shared" si="57"/>
        <v/>
      </c>
      <c r="M651" s="194"/>
      <c r="N651" s="140"/>
      <c r="P651" s="386" t="str">
        <f t="shared" si="58"/>
        <v/>
      </c>
      <c r="Q651" s="386" t="str">
        <f t="shared" si="59"/>
        <v/>
      </c>
      <c r="R651" s="386" t="str">
        <f t="shared" si="60"/>
        <v/>
      </c>
      <c r="S651" s="386" t="str">
        <f t="shared" si="61"/>
        <v/>
      </c>
    </row>
    <row r="652" spans="1:19" ht="16.5" customHeight="1" x14ac:dyDescent="0.35">
      <c r="A652" s="79"/>
      <c r="B652" s="102"/>
      <c r="C652" s="23"/>
      <c r="D652" s="292"/>
      <c r="E652" s="293"/>
      <c r="F652" s="294"/>
      <c r="G652" s="350"/>
      <c r="H652" s="242"/>
      <c r="I652" s="351"/>
      <c r="J652" s="242"/>
      <c r="K652" s="352"/>
      <c r="L652" s="353" t="str">
        <f t="shared" si="57"/>
        <v/>
      </c>
      <c r="M652" s="252"/>
      <c r="N652" s="140"/>
      <c r="P652" s="386" t="str">
        <f t="shared" si="58"/>
        <v/>
      </c>
      <c r="Q652" s="386" t="str">
        <f t="shared" si="59"/>
        <v/>
      </c>
      <c r="R652" s="386" t="str">
        <f t="shared" si="60"/>
        <v/>
      </c>
      <c r="S652" s="386" t="str">
        <f t="shared" si="61"/>
        <v/>
      </c>
    </row>
    <row r="653" spans="1:19" ht="16.5" customHeight="1" x14ac:dyDescent="0.35">
      <c r="A653" s="73"/>
      <c r="B653" s="115"/>
      <c r="C653" s="23"/>
      <c r="D653" s="292"/>
      <c r="E653" s="293"/>
      <c r="F653" s="294"/>
      <c r="G653" s="295"/>
      <c r="H653" s="20"/>
      <c r="I653" s="296"/>
      <c r="J653" s="20"/>
      <c r="K653" s="297"/>
      <c r="L653" s="298" t="str">
        <f t="shared" si="57"/>
        <v/>
      </c>
      <c r="M653" s="19"/>
      <c r="N653" s="140"/>
      <c r="P653" s="386" t="str">
        <f t="shared" si="58"/>
        <v/>
      </c>
      <c r="Q653" s="386" t="str">
        <f t="shared" si="59"/>
        <v/>
      </c>
      <c r="R653" s="386" t="str">
        <f t="shared" si="60"/>
        <v/>
      </c>
      <c r="S653" s="386" t="str">
        <f t="shared" si="61"/>
        <v/>
      </c>
    </row>
    <row r="654" spans="1:19" ht="16.5" customHeight="1" x14ac:dyDescent="0.35">
      <c r="A654" s="198"/>
      <c r="B654" s="253"/>
      <c r="C654" s="201"/>
      <c r="D654" s="356"/>
      <c r="E654" s="357"/>
      <c r="F654" s="356"/>
      <c r="G654" s="295"/>
      <c r="H654" s="20"/>
      <c r="I654" s="296"/>
      <c r="J654" s="20"/>
      <c r="K654" s="297"/>
      <c r="L654" s="298" t="str">
        <f t="shared" si="57"/>
        <v/>
      </c>
      <c r="M654" s="19"/>
      <c r="N654" s="157"/>
      <c r="P654" s="386" t="str">
        <f t="shared" si="58"/>
        <v/>
      </c>
      <c r="Q654" s="386" t="str">
        <f t="shared" si="59"/>
        <v/>
      </c>
      <c r="R654" s="386" t="str">
        <f t="shared" si="60"/>
        <v/>
      </c>
      <c r="S654" s="386" t="str">
        <f t="shared" si="61"/>
        <v/>
      </c>
    </row>
    <row r="655" spans="1:19" ht="16.5" customHeight="1" x14ac:dyDescent="0.35">
      <c r="A655" s="205" t="str">
        <f>IF(A650="Lun","Mar",IF(A650="Mar","Mer",IF(A650="Mer","Jeu",IF(A650="Jeu","Ven",IF(A650="Ven","Sam",IF(A650="Sam","Dim",IF(A650="Dim","Lun")))))))</f>
        <v>Lun</v>
      </c>
      <c r="B655" s="173">
        <f>B650+1</f>
        <v>44354</v>
      </c>
      <c r="C655" s="187"/>
      <c r="D655" s="312"/>
      <c r="E655" s="313"/>
      <c r="F655" s="284"/>
      <c r="G655" s="295"/>
      <c r="H655" s="20"/>
      <c r="I655" s="296"/>
      <c r="J655" s="20"/>
      <c r="K655" s="297"/>
      <c r="L655" s="298" t="str">
        <f t="shared" si="57"/>
        <v/>
      </c>
      <c r="M655" s="19"/>
      <c r="N655" s="140"/>
      <c r="P655" s="386" t="str">
        <f t="shared" si="58"/>
        <v/>
      </c>
      <c r="Q655" s="386" t="str">
        <f t="shared" si="59"/>
        <v/>
      </c>
      <c r="R655" s="386" t="str">
        <f t="shared" si="60"/>
        <v/>
      </c>
      <c r="S655" s="386" t="str">
        <f t="shared" si="61"/>
        <v/>
      </c>
    </row>
    <row r="656" spans="1:19" ht="16.5" customHeight="1" x14ac:dyDescent="0.35">
      <c r="A656" s="47"/>
      <c r="B656" s="101"/>
      <c r="C656" s="23"/>
      <c r="D656" s="292"/>
      <c r="E656" s="293"/>
      <c r="F656" s="294"/>
      <c r="G656" s="302"/>
      <c r="H656" s="190"/>
      <c r="I656" s="303"/>
      <c r="J656" s="190"/>
      <c r="K656" s="304"/>
      <c r="L656" s="305" t="str">
        <f t="shared" si="57"/>
        <v/>
      </c>
      <c r="M656" s="194"/>
      <c r="N656" s="141"/>
      <c r="P656" s="386" t="str">
        <f t="shared" si="58"/>
        <v/>
      </c>
      <c r="Q656" s="386" t="str">
        <f t="shared" si="59"/>
        <v/>
      </c>
      <c r="R656" s="386" t="str">
        <f t="shared" si="60"/>
        <v/>
      </c>
      <c r="S656" s="386" t="str">
        <f t="shared" si="61"/>
        <v/>
      </c>
    </row>
    <row r="657" spans="1:19" ht="16.5" customHeight="1" x14ac:dyDescent="0.35">
      <c r="A657" s="47"/>
      <c r="B657" s="101"/>
      <c r="C657" s="23"/>
      <c r="D657" s="292" t="s">
        <v>40</v>
      </c>
      <c r="E657" s="293"/>
      <c r="F657" s="294"/>
      <c r="G657" s="350"/>
      <c r="H657" s="242"/>
      <c r="I657" s="351"/>
      <c r="J657" s="242"/>
      <c r="K657" s="352"/>
      <c r="L657" s="353" t="str">
        <f t="shared" si="57"/>
        <v/>
      </c>
      <c r="M657" s="252"/>
      <c r="N657" s="140"/>
      <c r="P657" s="386">
        <f t="shared" si="58"/>
        <v>0.55208333333333337</v>
      </c>
      <c r="Q657" s="386">
        <f t="shared" si="59"/>
        <v>0.67708333333333337</v>
      </c>
      <c r="R657" s="386" t="str">
        <f t="shared" si="60"/>
        <v/>
      </c>
      <c r="S657" s="386" t="str">
        <f t="shared" si="61"/>
        <v/>
      </c>
    </row>
    <row r="658" spans="1:19" ht="16.5" customHeight="1" x14ac:dyDescent="0.35">
      <c r="A658" s="47"/>
      <c r="B658" s="101"/>
      <c r="C658" s="23"/>
      <c r="D658" s="292"/>
      <c r="E658" s="293"/>
      <c r="F658" s="294"/>
      <c r="G658" s="295"/>
      <c r="H658" s="20"/>
      <c r="I658" s="296"/>
      <c r="J658" s="20"/>
      <c r="K658" s="297"/>
      <c r="L658" s="298" t="str">
        <f t="shared" si="57"/>
        <v/>
      </c>
      <c r="M658" s="19"/>
      <c r="N658" s="141"/>
      <c r="P658" s="386" t="str">
        <f t="shared" si="58"/>
        <v/>
      </c>
      <c r="Q658" s="386" t="str">
        <f t="shared" si="59"/>
        <v/>
      </c>
      <c r="R658" s="386" t="str">
        <f t="shared" si="60"/>
        <v/>
      </c>
      <c r="S658" s="386" t="str">
        <f t="shared" si="61"/>
        <v/>
      </c>
    </row>
    <row r="659" spans="1:19" ht="16.5" customHeight="1" x14ac:dyDescent="0.35">
      <c r="A659" s="205" t="str">
        <f>IF(A655="Lun","Mar",IF(A655="Mar","Mer",IF(A655="Mer","Jeu",IF(A655="Jeu","Ven",IF(A655="Ven","Sam",IF(A655="Sam","Dim",IF(A655="Dim","Lun")))))))</f>
        <v>Mar</v>
      </c>
      <c r="B659" s="173">
        <f>B655+1</f>
        <v>44355</v>
      </c>
      <c r="C659" s="201"/>
      <c r="D659" s="312"/>
      <c r="E659" s="313"/>
      <c r="F659" s="284" t="s">
        <v>6</v>
      </c>
      <c r="G659" s="295"/>
      <c r="H659" s="20"/>
      <c r="I659" s="296"/>
      <c r="J659" s="20"/>
      <c r="K659" s="297"/>
      <c r="L659" s="298" t="str">
        <f t="shared" si="57"/>
        <v/>
      </c>
      <c r="M659" s="19"/>
      <c r="N659" s="139"/>
      <c r="P659" s="386" t="str">
        <f t="shared" si="58"/>
        <v/>
      </c>
      <c r="Q659" s="386" t="str">
        <f t="shared" si="59"/>
        <v/>
      </c>
      <c r="R659" s="386">
        <f t="shared" si="60"/>
        <v>0.16666666666666666</v>
      </c>
      <c r="S659" s="386">
        <f t="shared" si="61"/>
        <v>0.32291666666666669</v>
      </c>
    </row>
    <row r="660" spans="1:19" ht="16.5" customHeight="1" x14ac:dyDescent="0.35">
      <c r="A660" s="47"/>
      <c r="B660" s="101"/>
      <c r="C660" s="187"/>
      <c r="D660" s="292"/>
      <c r="E660" s="293"/>
      <c r="F660" s="294"/>
      <c r="G660" s="295"/>
      <c r="H660" s="20"/>
      <c r="I660" s="296"/>
      <c r="J660" s="20"/>
      <c r="K660" s="297"/>
      <c r="L660" s="298" t="str">
        <f t="shared" si="57"/>
        <v/>
      </c>
      <c r="M660" s="19"/>
      <c r="N660" s="140"/>
      <c r="P660" s="386" t="str">
        <f t="shared" si="58"/>
        <v/>
      </c>
      <c r="Q660" s="386" t="str">
        <f t="shared" si="59"/>
        <v/>
      </c>
      <c r="R660" s="386" t="str">
        <f t="shared" si="60"/>
        <v/>
      </c>
      <c r="S660" s="386" t="str">
        <f t="shared" si="61"/>
        <v/>
      </c>
    </row>
    <row r="661" spans="1:19" ht="16.5" customHeight="1" x14ac:dyDescent="0.35">
      <c r="A661" s="47"/>
      <c r="B661" s="101"/>
      <c r="C661" s="51"/>
      <c r="D661" s="292" t="s">
        <v>20</v>
      </c>
      <c r="E661" s="293"/>
      <c r="F661" s="294"/>
      <c r="G661" s="302"/>
      <c r="H661" s="190"/>
      <c r="I661" s="303"/>
      <c r="J661" s="190"/>
      <c r="K661" s="304"/>
      <c r="L661" s="305" t="str">
        <f t="shared" si="57"/>
        <v/>
      </c>
      <c r="M661" s="194"/>
      <c r="N661" s="140"/>
      <c r="P661" s="386">
        <f t="shared" si="58"/>
        <v>0.59375</v>
      </c>
      <c r="Q661" s="386">
        <f t="shared" si="59"/>
        <v>0.71875</v>
      </c>
      <c r="R661" s="386" t="str">
        <f t="shared" si="60"/>
        <v/>
      </c>
      <c r="S661" s="386" t="str">
        <f t="shared" si="61"/>
        <v/>
      </c>
    </row>
    <row r="662" spans="1:19" ht="16.5" customHeight="1" x14ac:dyDescent="0.35">
      <c r="A662" s="47"/>
      <c r="B662" s="101"/>
      <c r="C662" s="51"/>
      <c r="D662" s="292"/>
      <c r="E662" s="293"/>
      <c r="F662" s="294"/>
      <c r="G662" s="350"/>
      <c r="H662" s="242"/>
      <c r="I662" s="351"/>
      <c r="J662" s="242"/>
      <c r="K662" s="352"/>
      <c r="L662" s="353" t="str">
        <f t="shared" si="57"/>
        <v/>
      </c>
      <c r="M662" s="252"/>
      <c r="N662" s="140"/>
      <c r="P662" s="386" t="str">
        <f t="shared" si="58"/>
        <v/>
      </c>
      <c r="Q662" s="386" t="str">
        <f t="shared" si="59"/>
        <v/>
      </c>
      <c r="R662" s="386" t="str">
        <f t="shared" si="60"/>
        <v/>
      </c>
      <c r="S662" s="386" t="str">
        <f t="shared" si="61"/>
        <v/>
      </c>
    </row>
    <row r="663" spans="1:19" ht="16.5" customHeight="1" x14ac:dyDescent="0.35">
      <c r="A663" s="205" t="str">
        <f>IF(A659="Lun","Mar",IF(A659="Mar","Mer",IF(A659="Mer","Jeu",IF(A659="Jeu","Ven",IF(A659="Ven","Sam",IF(A659="Sam","Dim",IF(A659="Dim","Lun")))))))</f>
        <v>Mer</v>
      </c>
      <c r="B663" s="173">
        <f>B659+1</f>
        <v>44356</v>
      </c>
      <c r="C663" s="51"/>
      <c r="D663" s="312"/>
      <c r="E663" s="313"/>
      <c r="F663" s="284" t="s">
        <v>41</v>
      </c>
      <c r="G663" s="295"/>
      <c r="H663" s="20"/>
      <c r="I663" s="296"/>
      <c r="J663" s="20"/>
      <c r="K663" s="297"/>
      <c r="L663" s="298" t="str">
        <f t="shared" si="57"/>
        <v/>
      </c>
      <c r="M663" s="19"/>
      <c r="N663" s="158"/>
      <c r="P663" s="386" t="str">
        <f t="shared" si="58"/>
        <v/>
      </c>
      <c r="Q663" s="386" t="str">
        <f t="shared" si="59"/>
        <v/>
      </c>
      <c r="R663" s="386">
        <f t="shared" si="60"/>
        <v>0.19791666666666666</v>
      </c>
      <c r="S663" s="386">
        <f t="shared" si="61"/>
        <v>0.35416666666666669</v>
      </c>
    </row>
    <row r="664" spans="1:19" ht="16.5" customHeight="1" x14ac:dyDescent="0.35">
      <c r="A664" s="47"/>
      <c r="B664" s="101"/>
      <c r="C664" s="60"/>
      <c r="D664" s="292" t="s">
        <v>20</v>
      </c>
      <c r="E664" s="293"/>
      <c r="F664" s="294"/>
      <c r="G664" s="295"/>
      <c r="H664" s="20"/>
      <c r="I664" s="296"/>
      <c r="J664" s="20"/>
      <c r="K664" s="297"/>
      <c r="L664" s="298" t="str">
        <f t="shared" si="57"/>
        <v/>
      </c>
      <c r="M664" s="19"/>
      <c r="N664" s="141"/>
      <c r="P664" s="386">
        <f t="shared" si="58"/>
        <v>0.59375</v>
      </c>
      <c r="Q664" s="386">
        <f t="shared" si="59"/>
        <v>0.71875</v>
      </c>
      <c r="R664" s="386" t="str">
        <f t="shared" si="60"/>
        <v/>
      </c>
      <c r="S664" s="386" t="str">
        <f t="shared" si="61"/>
        <v/>
      </c>
    </row>
    <row r="665" spans="1:19" ht="16.5" customHeight="1" x14ac:dyDescent="0.35">
      <c r="A665" s="47"/>
      <c r="B665" s="101"/>
      <c r="C665" s="187"/>
      <c r="D665" s="292"/>
      <c r="E665" s="293"/>
      <c r="F665" s="294" t="s">
        <v>8</v>
      </c>
      <c r="G665" s="295"/>
      <c r="H665" s="20"/>
      <c r="I665" s="296"/>
      <c r="J665" s="20"/>
      <c r="K665" s="297"/>
      <c r="L665" s="298" t="str">
        <f t="shared" si="57"/>
        <v/>
      </c>
      <c r="M665" s="19"/>
      <c r="N665" s="140"/>
      <c r="P665" s="386" t="str">
        <f t="shared" si="58"/>
        <v/>
      </c>
      <c r="Q665" s="386" t="str">
        <f t="shared" si="59"/>
        <v/>
      </c>
      <c r="R665" s="386">
        <f t="shared" si="60"/>
        <v>0.70833333333333326</v>
      </c>
      <c r="S665" s="386">
        <f t="shared" si="61"/>
        <v>0.86458333333333326</v>
      </c>
    </row>
    <row r="666" spans="1:19" ht="16.5" customHeight="1" x14ac:dyDescent="0.35">
      <c r="A666" s="47"/>
      <c r="B666" s="101"/>
      <c r="C666" s="51"/>
      <c r="D666" s="292"/>
      <c r="E666" s="293"/>
      <c r="F666" s="294"/>
      <c r="G666" s="295"/>
      <c r="H666" s="20"/>
      <c r="I666" s="296"/>
      <c r="J666" s="20"/>
      <c r="K666" s="297"/>
      <c r="L666" s="298" t="str">
        <f t="shared" si="57"/>
        <v/>
      </c>
      <c r="M666" s="19"/>
      <c r="N666" s="230"/>
      <c r="P666" s="386" t="str">
        <f t="shared" si="58"/>
        <v/>
      </c>
      <c r="Q666" s="386" t="str">
        <f t="shared" si="59"/>
        <v/>
      </c>
      <c r="R666" s="386" t="str">
        <f t="shared" si="60"/>
        <v/>
      </c>
      <c r="S666" s="386" t="str">
        <f t="shared" si="61"/>
        <v/>
      </c>
    </row>
    <row r="667" spans="1:19" ht="16.5" customHeight="1" x14ac:dyDescent="0.35">
      <c r="A667" s="221" t="str">
        <f>IF(A663="Lun","Mar",IF(A663="Mar","Mer",IF(A663="Mer","Jeu",IF(A663="Jeu","Ven",IF(A663="Ven","Sam",IF(A663="Sam","Dim",IF(A663="Dim","Lun")))))))</f>
        <v>Jeu</v>
      </c>
      <c r="B667" s="104">
        <f>B663+1</f>
        <v>44357</v>
      </c>
      <c r="C667" s="51"/>
      <c r="D667" s="312" t="s">
        <v>85</v>
      </c>
      <c r="E667" s="313"/>
      <c r="F667" s="284" t="s">
        <v>24</v>
      </c>
      <c r="G667" s="295"/>
      <c r="H667" s="20"/>
      <c r="I667" s="296"/>
      <c r="J667" s="20"/>
      <c r="K667" s="297"/>
      <c r="L667" s="298" t="str">
        <f t="shared" si="57"/>
        <v/>
      </c>
      <c r="M667" s="19"/>
      <c r="N667" s="158"/>
      <c r="P667" s="386">
        <f t="shared" si="58"/>
        <v>0.13541666666666666</v>
      </c>
      <c r="Q667" s="386">
        <f t="shared" si="59"/>
        <v>0.26041666666666663</v>
      </c>
      <c r="R667" s="386">
        <f t="shared" si="60"/>
        <v>0.21874999999999997</v>
      </c>
      <c r="S667" s="386">
        <f t="shared" si="61"/>
        <v>0.375</v>
      </c>
    </row>
    <row r="668" spans="1:19" ht="16.5" customHeight="1" x14ac:dyDescent="0.35">
      <c r="A668" s="195"/>
      <c r="B668" s="70"/>
      <c r="C668" s="51"/>
      <c r="D668" s="292"/>
      <c r="E668" s="293"/>
      <c r="F668" s="294"/>
      <c r="G668" s="302"/>
      <c r="H668" s="190"/>
      <c r="I668" s="303"/>
      <c r="J668" s="190"/>
      <c r="K668" s="304"/>
      <c r="L668" s="305" t="str">
        <f t="shared" si="57"/>
        <v/>
      </c>
      <c r="M668" s="194"/>
      <c r="N668" s="140"/>
      <c r="P668" s="386" t="str">
        <f t="shared" si="58"/>
        <v/>
      </c>
      <c r="Q668" s="386" t="str">
        <f t="shared" si="59"/>
        <v/>
      </c>
      <c r="R668" s="386" t="str">
        <f t="shared" si="60"/>
        <v/>
      </c>
      <c r="S668" s="386" t="str">
        <f t="shared" si="61"/>
        <v/>
      </c>
    </row>
    <row r="669" spans="1:19" ht="16.5" customHeight="1" x14ac:dyDescent="0.35">
      <c r="A669" s="195"/>
      <c r="B669" s="70"/>
      <c r="C669" s="51"/>
      <c r="D669" s="292" t="s">
        <v>47</v>
      </c>
      <c r="E669" s="293"/>
      <c r="F669" s="294"/>
      <c r="G669" s="350"/>
      <c r="H669" s="242"/>
      <c r="I669" s="351"/>
      <c r="J669" s="242"/>
      <c r="K669" s="352"/>
      <c r="L669" s="353" t="str">
        <f t="shared" si="57"/>
        <v/>
      </c>
      <c r="M669" s="252"/>
      <c r="N669" s="140"/>
      <c r="P669" s="386">
        <f t="shared" si="58"/>
        <v>0.60416666666666663</v>
      </c>
      <c r="Q669" s="386">
        <f t="shared" si="59"/>
        <v>0.72916666666666663</v>
      </c>
      <c r="R669" s="386" t="str">
        <f t="shared" si="60"/>
        <v/>
      </c>
      <c r="S669" s="386" t="str">
        <f t="shared" si="61"/>
        <v/>
      </c>
    </row>
    <row r="670" spans="1:19" ht="16.5" customHeight="1" x14ac:dyDescent="0.35">
      <c r="A670" s="195"/>
      <c r="B670" s="70"/>
      <c r="C670" s="51"/>
      <c r="D670" s="292"/>
      <c r="E670" s="293"/>
      <c r="F670" s="294" t="s">
        <v>87</v>
      </c>
      <c r="G670" s="295"/>
      <c r="H670" s="20"/>
      <c r="I670" s="296"/>
      <c r="J670" s="20"/>
      <c r="K670" s="297"/>
      <c r="L670" s="298" t="str">
        <f t="shared" si="57"/>
        <v/>
      </c>
      <c r="M670" s="19"/>
      <c r="N670" s="140"/>
      <c r="P670" s="386" t="str">
        <f t="shared" si="58"/>
        <v/>
      </c>
      <c r="Q670" s="386" t="str">
        <f t="shared" si="59"/>
        <v/>
      </c>
      <c r="R670" s="386" t="e">
        <f t="shared" si="60"/>
        <v>#VALUE!</v>
      </c>
      <c r="S670" s="386" t="e">
        <f t="shared" si="61"/>
        <v>#VALUE!</v>
      </c>
    </row>
    <row r="671" spans="1:19" ht="16.5" customHeight="1" x14ac:dyDescent="0.35">
      <c r="A671" s="84"/>
      <c r="B671" s="222"/>
      <c r="C671" s="60"/>
      <c r="D671" s="309"/>
      <c r="E671" s="310"/>
      <c r="F671" s="317"/>
      <c r="G671" s="295"/>
      <c r="H671" s="20"/>
      <c r="I671" s="296"/>
      <c r="J671" s="20"/>
      <c r="K671" s="297"/>
      <c r="L671" s="298" t="str">
        <f t="shared" si="57"/>
        <v/>
      </c>
      <c r="M671" s="19"/>
      <c r="N671" s="230"/>
      <c r="P671" s="386" t="str">
        <f t="shared" si="58"/>
        <v/>
      </c>
      <c r="Q671" s="386" t="str">
        <f t="shared" si="59"/>
        <v/>
      </c>
      <c r="R671" s="386" t="str">
        <f t="shared" si="60"/>
        <v/>
      </c>
      <c r="S671" s="386" t="str">
        <f t="shared" si="61"/>
        <v/>
      </c>
    </row>
    <row r="672" spans="1:19" ht="16.5" customHeight="1" x14ac:dyDescent="0.35">
      <c r="A672" s="72" t="str">
        <f>IF(A667="Lun","Mar",IF(A667="Mar","Mer",IF(A667="Mer","Jeu",IF(A667="Jeu","Ven",IF(A667="Ven","Sam",IF(A667="Sam","Dim",IF(A667="Dim","Lun")))))))</f>
        <v>Ven</v>
      </c>
      <c r="B672" s="101">
        <f>B667+1</f>
        <v>44358</v>
      </c>
      <c r="C672" s="187"/>
      <c r="D672" s="312" t="s">
        <v>88</v>
      </c>
      <c r="E672" s="313"/>
      <c r="F672" s="284" t="s">
        <v>42</v>
      </c>
      <c r="G672" s="302"/>
      <c r="H672" s="190"/>
      <c r="I672" s="303"/>
      <c r="J672" s="190"/>
      <c r="K672" s="304"/>
      <c r="L672" s="305" t="str">
        <f t="shared" si="57"/>
        <v/>
      </c>
      <c r="M672" s="194"/>
      <c r="N672" s="159"/>
      <c r="P672" s="386" t="e">
        <f t="shared" si="58"/>
        <v>#VALUE!</v>
      </c>
      <c r="Q672" s="386" t="e">
        <f t="shared" si="59"/>
        <v>#VALUE!</v>
      </c>
      <c r="R672" s="386">
        <f t="shared" si="60"/>
        <v>0.23958333333333334</v>
      </c>
      <c r="S672" s="386">
        <f t="shared" si="61"/>
        <v>0.39583333333333337</v>
      </c>
    </row>
    <row r="673" spans="1:19" ht="16.5" customHeight="1" x14ac:dyDescent="0.35">
      <c r="A673" s="41"/>
      <c r="B673" s="65"/>
      <c r="C673" s="51"/>
      <c r="D673" s="292"/>
      <c r="E673" s="293"/>
      <c r="F673" s="294"/>
      <c r="G673" s="350"/>
      <c r="H673" s="242"/>
      <c r="I673" s="351"/>
      <c r="J673" s="242"/>
      <c r="K673" s="352"/>
      <c r="L673" s="353" t="str">
        <f t="shared" si="57"/>
        <v/>
      </c>
      <c r="M673" s="252"/>
      <c r="N673" s="140"/>
      <c r="P673" s="386" t="str">
        <f t="shared" si="58"/>
        <v/>
      </c>
      <c r="Q673" s="386" t="str">
        <f t="shared" si="59"/>
        <v/>
      </c>
      <c r="R673" s="386" t="str">
        <f t="shared" si="60"/>
        <v/>
      </c>
      <c r="S673" s="386" t="str">
        <f t="shared" si="61"/>
        <v/>
      </c>
    </row>
    <row r="674" spans="1:19" ht="16.5" customHeight="1" x14ac:dyDescent="0.35">
      <c r="A674" s="22"/>
      <c r="B674" s="65"/>
      <c r="C674" s="51"/>
      <c r="D674" s="292" t="s">
        <v>63</v>
      </c>
      <c r="E674" s="293"/>
      <c r="F674" s="294"/>
      <c r="G674" s="295"/>
      <c r="H674" s="20"/>
      <c r="I674" s="296"/>
      <c r="J674" s="20"/>
      <c r="K674" s="297"/>
      <c r="L674" s="298" t="str">
        <f t="shared" si="57"/>
        <v/>
      </c>
      <c r="M674" s="19"/>
      <c r="N674" s="140"/>
      <c r="P674" s="386">
        <f t="shared" si="58"/>
        <v>0.625</v>
      </c>
      <c r="Q674" s="386">
        <f t="shared" si="59"/>
        <v>0.75</v>
      </c>
      <c r="R674" s="386" t="str">
        <f t="shared" si="60"/>
        <v/>
      </c>
      <c r="S674" s="386" t="str">
        <f t="shared" si="61"/>
        <v/>
      </c>
    </row>
    <row r="675" spans="1:19" ht="16.5" customHeight="1" x14ac:dyDescent="0.35">
      <c r="A675" s="89"/>
      <c r="B675" s="89"/>
      <c r="C675" s="60"/>
      <c r="D675" s="292"/>
      <c r="E675" s="293"/>
      <c r="F675" s="294"/>
      <c r="G675" s="295"/>
      <c r="H675" s="20"/>
      <c r="I675" s="296"/>
      <c r="J675" s="20"/>
      <c r="K675" s="297"/>
      <c r="L675" s="298" t="str">
        <f t="shared" si="57"/>
        <v/>
      </c>
      <c r="M675" s="19"/>
      <c r="N675" s="140"/>
      <c r="P675" s="386" t="str">
        <f t="shared" si="58"/>
        <v/>
      </c>
      <c r="Q675" s="386" t="str">
        <f t="shared" si="59"/>
        <v/>
      </c>
      <c r="R675" s="386" t="str">
        <f t="shared" si="60"/>
        <v/>
      </c>
      <c r="S675" s="386" t="str">
        <f t="shared" si="61"/>
        <v/>
      </c>
    </row>
    <row r="676" spans="1:19" ht="16.5" customHeight="1" x14ac:dyDescent="0.35">
      <c r="A676" s="89"/>
      <c r="B676" s="89"/>
      <c r="C676" s="187"/>
      <c r="D676" s="292"/>
      <c r="E676" s="293"/>
      <c r="F676" s="294"/>
      <c r="G676" s="302"/>
      <c r="H676" s="190"/>
      <c r="I676" s="303"/>
      <c r="J676" s="190"/>
      <c r="K676" s="304"/>
      <c r="L676" s="305" t="str">
        <f t="shared" si="57"/>
        <v/>
      </c>
      <c r="M676" s="194"/>
      <c r="N676" s="140"/>
      <c r="P676" s="386" t="str">
        <f t="shared" si="58"/>
        <v/>
      </c>
      <c r="Q676" s="386" t="str">
        <f t="shared" si="59"/>
        <v/>
      </c>
      <c r="R676" s="386" t="str">
        <f t="shared" si="60"/>
        <v/>
      </c>
      <c r="S676" s="386" t="str">
        <f t="shared" si="61"/>
        <v/>
      </c>
    </row>
    <row r="677" spans="1:19" ht="16.5" customHeight="1" x14ac:dyDescent="0.35">
      <c r="A677" s="195"/>
      <c r="B677" s="70"/>
      <c r="C677" s="23"/>
      <c r="D677" s="292"/>
      <c r="E677" s="293"/>
      <c r="F677" s="294"/>
      <c r="G677" s="350"/>
      <c r="H677" s="242"/>
      <c r="I677" s="351"/>
      <c r="J677" s="242"/>
      <c r="K677" s="352"/>
      <c r="L677" s="353" t="str">
        <f t="shared" si="57"/>
        <v/>
      </c>
      <c r="M677" s="252"/>
      <c r="N677" s="140"/>
      <c r="P677" s="386" t="str">
        <f t="shared" si="58"/>
        <v/>
      </c>
      <c r="Q677" s="386" t="str">
        <f t="shared" si="59"/>
        <v/>
      </c>
      <c r="R677" s="386" t="str">
        <f t="shared" si="60"/>
        <v/>
      </c>
      <c r="S677" s="386" t="str">
        <f t="shared" si="61"/>
        <v/>
      </c>
    </row>
    <row r="678" spans="1:19" ht="16.5" customHeight="1" x14ac:dyDescent="0.35">
      <c r="A678" s="205" t="str">
        <f>IF(A672="Lun","Mar",IF(A672="Mar","Mer",IF(A672="Mer","Jeu",IF(A672="Jeu","Ven",IF(A672="Ven","Sam",IF(A672="Sam","Dim",IF(A672="Dim","Lun")))))))</f>
        <v>Sam</v>
      </c>
      <c r="B678" s="173">
        <f>B672+1</f>
        <v>44359</v>
      </c>
      <c r="C678" s="23"/>
      <c r="D678" s="312"/>
      <c r="E678" s="313"/>
      <c r="F678" s="284" t="s">
        <v>12</v>
      </c>
      <c r="G678" s="295"/>
      <c r="H678" s="20"/>
      <c r="I678" s="296"/>
      <c r="J678" s="20"/>
      <c r="K678" s="297"/>
      <c r="L678" s="298" t="str">
        <f t="shared" si="57"/>
        <v/>
      </c>
      <c r="M678" s="19"/>
      <c r="N678" s="159"/>
      <c r="P678" s="386" t="str">
        <f t="shared" si="58"/>
        <v/>
      </c>
      <c r="Q678" s="386" t="str">
        <f t="shared" si="59"/>
        <v/>
      </c>
      <c r="R678" s="386">
        <f t="shared" si="60"/>
        <v>0.24999999999999997</v>
      </c>
      <c r="S678" s="386">
        <f t="shared" si="61"/>
        <v>0.40625</v>
      </c>
    </row>
    <row r="679" spans="1:19" ht="16.5" customHeight="1" x14ac:dyDescent="0.35">
      <c r="A679" s="64"/>
      <c r="B679" s="66"/>
      <c r="C679" s="201"/>
      <c r="D679" s="292"/>
      <c r="E679" s="293"/>
      <c r="F679" s="294"/>
      <c r="G679" s="295"/>
      <c r="H679" s="20"/>
      <c r="I679" s="296"/>
      <c r="J679" s="20"/>
      <c r="K679" s="297"/>
      <c r="L679" s="298" t="str">
        <f t="shared" si="57"/>
        <v/>
      </c>
      <c r="M679" s="19"/>
      <c r="N679" s="144"/>
      <c r="P679" s="386" t="str">
        <f t="shared" si="58"/>
        <v/>
      </c>
      <c r="Q679" s="386" t="str">
        <f t="shared" si="59"/>
        <v/>
      </c>
      <c r="R679" s="386" t="str">
        <f t="shared" si="60"/>
        <v/>
      </c>
      <c r="S679" s="386" t="str">
        <f t="shared" si="61"/>
        <v/>
      </c>
    </row>
    <row r="680" spans="1:19" ht="16.5" customHeight="1" x14ac:dyDescent="0.35">
      <c r="A680" s="233" t="b">
        <f>IF(A676="Lun","Mar",IF(A676="Mar","Mer",IF(A676="Mer","Jeu",IF(A676="Jeu","Ven",IF(A676="Ven","Sam",IF(A676="Sam","Dim",IF(A676="Dim","Lun")))))))</f>
        <v>0</v>
      </c>
      <c r="B680" s="234">
        <f>B676+1</f>
        <v>1</v>
      </c>
      <c r="C680" s="187"/>
      <c r="D680" s="292"/>
      <c r="E680" s="293"/>
      <c r="F680" s="294"/>
      <c r="G680" s="302"/>
      <c r="H680" s="190"/>
      <c r="I680" s="303"/>
      <c r="J680" s="190"/>
      <c r="K680" s="304"/>
      <c r="L680" s="305" t="str">
        <f t="shared" si="57"/>
        <v/>
      </c>
      <c r="M680" s="194"/>
      <c r="N680" s="144"/>
      <c r="P680" s="386" t="str">
        <f t="shared" si="58"/>
        <v/>
      </c>
      <c r="Q680" s="386" t="str">
        <f t="shared" si="59"/>
        <v/>
      </c>
      <c r="R680" s="386" t="str">
        <f t="shared" si="60"/>
        <v/>
      </c>
      <c r="S680" s="386" t="str">
        <f t="shared" si="61"/>
        <v/>
      </c>
    </row>
    <row r="681" spans="1:19" ht="16.5" customHeight="1" x14ac:dyDescent="0.35">
      <c r="A681" s="90"/>
      <c r="B681" s="89"/>
      <c r="C681" s="23"/>
      <c r="D681" s="292"/>
      <c r="E681" s="293"/>
      <c r="F681" s="294"/>
      <c r="G681" s="350"/>
      <c r="H681" s="242"/>
      <c r="I681" s="351"/>
      <c r="J681" s="242"/>
      <c r="K681" s="352"/>
      <c r="L681" s="353" t="str">
        <f t="shared" si="57"/>
        <v/>
      </c>
      <c r="M681" s="252"/>
      <c r="N681" s="144"/>
      <c r="P681" s="386" t="str">
        <f t="shared" si="58"/>
        <v/>
      </c>
      <c r="Q681" s="386" t="str">
        <f t="shared" si="59"/>
        <v/>
      </c>
      <c r="R681" s="386" t="str">
        <f t="shared" si="60"/>
        <v/>
      </c>
      <c r="S681" s="386" t="str">
        <f t="shared" si="61"/>
        <v/>
      </c>
    </row>
    <row r="682" spans="1:19" ht="16.5" customHeight="1" x14ac:dyDescent="0.35">
      <c r="A682" s="202"/>
      <c r="B682" s="204"/>
      <c r="C682" s="23"/>
      <c r="D682" s="309"/>
      <c r="E682" s="310"/>
      <c r="F682" s="317"/>
      <c r="G682" s="295"/>
      <c r="H682" s="20"/>
      <c r="I682" s="296"/>
      <c r="J682" s="20"/>
      <c r="K682" s="297"/>
      <c r="L682" s="298" t="str">
        <f t="shared" si="57"/>
        <v/>
      </c>
      <c r="M682" s="19"/>
      <c r="N682" s="254"/>
      <c r="P682" s="386" t="str">
        <f t="shared" si="58"/>
        <v/>
      </c>
      <c r="Q682" s="386" t="str">
        <f t="shared" si="59"/>
        <v/>
      </c>
      <c r="R682" s="386" t="str">
        <f t="shared" si="60"/>
        <v/>
      </c>
      <c r="S682" s="386" t="str">
        <f t="shared" si="61"/>
        <v/>
      </c>
    </row>
    <row r="683" spans="1:19" ht="16.5" customHeight="1" x14ac:dyDescent="0.35">
      <c r="A683" s="205" t="str">
        <f>IF(A678="Lun","Mar",IF(A678="Mar","Mer",IF(A678="Mer","Jeu",IF(A678="Jeu","Ven",IF(A678="Ven","Sam",IF(A678="Sam","Dim",IF(A678="Dim","Lun")))))))</f>
        <v>Dim</v>
      </c>
      <c r="B683" s="173">
        <f>B678+1</f>
        <v>44360</v>
      </c>
      <c r="C683" s="201"/>
      <c r="D683" s="312"/>
      <c r="E683" s="313"/>
      <c r="F683" s="284"/>
      <c r="G683" s="295"/>
      <c r="H683" s="20"/>
      <c r="I683" s="296"/>
      <c r="J683" s="20"/>
      <c r="K683" s="297"/>
      <c r="L683" s="298" t="str">
        <f t="shared" si="57"/>
        <v/>
      </c>
      <c r="M683" s="19"/>
      <c r="N683" s="159"/>
      <c r="P683" s="386" t="str">
        <f t="shared" si="58"/>
        <v/>
      </c>
      <c r="Q683" s="386" t="str">
        <f t="shared" si="59"/>
        <v/>
      </c>
      <c r="R683" s="386" t="str">
        <f t="shared" si="60"/>
        <v/>
      </c>
      <c r="S683" s="386" t="str">
        <f t="shared" si="61"/>
        <v/>
      </c>
    </row>
    <row r="684" spans="1:19" ht="16.5" customHeight="1" x14ac:dyDescent="0.35">
      <c r="A684" s="91"/>
      <c r="B684" s="116"/>
      <c r="C684" s="187"/>
      <c r="D684" s="292"/>
      <c r="E684" s="293"/>
      <c r="F684" s="294"/>
      <c r="G684" s="302"/>
      <c r="H684" s="190"/>
      <c r="I684" s="303"/>
      <c r="J684" s="190"/>
      <c r="K684" s="304"/>
      <c r="L684" s="305" t="str">
        <f t="shared" si="57"/>
        <v/>
      </c>
      <c r="M684" s="194"/>
      <c r="N684" s="144"/>
      <c r="P684" s="386" t="str">
        <f t="shared" si="58"/>
        <v/>
      </c>
      <c r="Q684" s="386" t="str">
        <f t="shared" si="59"/>
        <v/>
      </c>
      <c r="R684" s="386" t="str">
        <f t="shared" si="60"/>
        <v/>
      </c>
      <c r="S684" s="386" t="str">
        <f t="shared" si="61"/>
        <v/>
      </c>
    </row>
    <row r="685" spans="1:19" ht="16.5" customHeight="1" x14ac:dyDescent="0.35">
      <c r="A685" s="91"/>
      <c r="B685" s="116"/>
      <c r="C685" s="51"/>
      <c r="D685" s="292"/>
      <c r="E685" s="293"/>
      <c r="F685" s="294"/>
      <c r="G685" s="350"/>
      <c r="H685" s="242"/>
      <c r="I685" s="351"/>
      <c r="J685" s="242"/>
      <c r="K685" s="352"/>
      <c r="L685" s="353" t="str">
        <f t="shared" si="57"/>
        <v/>
      </c>
      <c r="M685" s="252"/>
      <c r="N685" s="144"/>
      <c r="P685" s="386" t="str">
        <f t="shared" si="58"/>
        <v/>
      </c>
      <c r="Q685" s="386" t="str">
        <f t="shared" si="59"/>
        <v/>
      </c>
      <c r="R685" s="386" t="str">
        <f t="shared" si="60"/>
        <v/>
      </c>
      <c r="S685" s="386" t="str">
        <f t="shared" si="61"/>
        <v/>
      </c>
    </row>
    <row r="686" spans="1:19" ht="16.5" customHeight="1" x14ac:dyDescent="0.35">
      <c r="A686" s="44"/>
      <c r="B686" s="65"/>
      <c r="C686" s="51"/>
      <c r="D686" s="292"/>
      <c r="E686" s="293"/>
      <c r="F686" s="294"/>
      <c r="G686" s="295"/>
      <c r="H686" s="20"/>
      <c r="I686" s="296"/>
      <c r="J686" s="20"/>
      <c r="K686" s="297"/>
      <c r="L686" s="298" t="str">
        <f t="shared" si="57"/>
        <v/>
      </c>
      <c r="M686" s="19"/>
      <c r="N686" s="144"/>
      <c r="P686" s="386" t="str">
        <f t="shared" si="58"/>
        <v/>
      </c>
      <c r="Q686" s="386" t="str">
        <f t="shared" si="59"/>
        <v/>
      </c>
      <c r="R686" s="386" t="str">
        <f t="shared" si="60"/>
        <v/>
      </c>
      <c r="S686" s="386" t="str">
        <f t="shared" si="61"/>
        <v/>
      </c>
    </row>
    <row r="687" spans="1:19" ht="16.5" customHeight="1" x14ac:dyDescent="0.35">
      <c r="A687" s="64"/>
      <c r="B687" s="66"/>
      <c r="C687" s="60"/>
      <c r="D687" s="292"/>
      <c r="E687" s="293"/>
      <c r="F687" s="294"/>
      <c r="G687" s="295"/>
      <c r="H687" s="20"/>
      <c r="I687" s="296"/>
      <c r="J687" s="20"/>
      <c r="K687" s="297"/>
      <c r="L687" s="298" t="str">
        <f t="shared" si="57"/>
        <v/>
      </c>
      <c r="M687" s="19"/>
      <c r="N687" s="144"/>
      <c r="P687" s="386" t="str">
        <f t="shared" si="58"/>
        <v/>
      </c>
      <c r="Q687" s="386" t="str">
        <f t="shared" si="59"/>
        <v/>
      </c>
      <c r="R687" s="386" t="str">
        <f t="shared" si="60"/>
        <v/>
      </c>
      <c r="S687" s="386" t="str">
        <f t="shared" si="61"/>
        <v/>
      </c>
    </row>
    <row r="688" spans="1:19" ht="16.5" customHeight="1" x14ac:dyDescent="0.35">
      <c r="A688" s="92"/>
      <c r="B688" s="92"/>
      <c r="C688" s="187"/>
      <c r="D688" s="292"/>
      <c r="E688" s="293"/>
      <c r="F688" s="294"/>
      <c r="G688" s="302"/>
      <c r="H688" s="190"/>
      <c r="I688" s="303"/>
      <c r="J688" s="190"/>
      <c r="K688" s="304"/>
      <c r="L688" s="305" t="str">
        <f t="shared" si="57"/>
        <v/>
      </c>
      <c r="M688" s="194"/>
      <c r="N688" s="144"/>
      <c r="P688" s="386" t="str">
        <f t="shared" si="58"/>
        <v/>
      </c>
      <c r="Q688" s="386" t="str">
        <f t="shared" si="59"/>
        <v/>
      </c>
      <c r="R688" s="386" t="str">
        <f t="shared" si="60"/>
        <v/>
      </c>
      <c r="S688" s="386" t="str">
        <f t="shared" si="61"/>
        <v/>
      </c>
    </row>
    <row r="689" spans="1:19" ht="16.5" customHeight="1" x14ac:dyDescent="0.35">
      <c r="A689" s="80"/>
      <c r="B689" s="105"/>
      <c r="C689" s="23"/>
      <c r="D689" s="292"/>
      <c r="E689" s="293"/>
      <c r="F689" s="294"/>
      <c r="G689" s="350"/>
      <c r="H689" s="242"/>
      <c r="I689" s="351"/>
      <c r="J689" s="242"/>
      <c r="K689" s="352"/>
      <c r="L689" s="353" t="str">
        <f t="shared" si="57"/>
        <v/>
      </c>
      <c r="M689" s="252"/>
      <c r="N689" s="254"/>
      <c r="P689" s="386" t="str">
        <f t="shared" si="58"/>
        <v/>
      </c>
      <c r="Q689" s="386" t="str">
        <f t="shared" si="59"/>
        <v/>
      </c>
      <c r="R689" s="386" t="str">
        <f t="shared" si="60"/>
        <v/>
      </c>
      <c r="S689" s="386" t="str">
        <f t="shared" si="61"/>
        <v/>
      </c>
    </row>
    <row r="690" spans="1:19" ht="16.5" customHeight="1" x14ac:dyDescent="0.35">
      <c r="A690" s="205" t="str">
        <f>IF(A683="Lun","Mar",IF(A683="Mar","Mer",IF(A683="Mer","Jeu",IF(A683="Jeu","Ven",IF(A683="Ven","Sam",IF(A683="Sam","Dim",IF(A683="Dim","Lun")))))))</f>
        <v>Lun</v>
      </c>
      <c r="B690" s="173">
        <f>B683+1</f>
        <v>44361</v>
      </c>
      <c r="C690" s="23"/>
      <c r="D690" s="312"/>
      <c r="E690" s="313"/>
      <c r="F690" s="284"/>
      <c r="G690" s="295"/>
      <c r="H690" s="20"/>
      <c r="I690" s="296"/>
      <c r="J690" s="20"/>
      <c r="K690" s="297"/>
      <c r="L690" s="298" t="str">
        <f t="shared" si="57"/>
        <v/>
      </c>
      <c r="M690" s="19"/>
      <c r="N690" s="139"/>
      <c r="P690" s="386" t="str">
        <f t="shared" si="58"/>
        <v/>
      </c>
      <c r="Q690" s="386" t="str">
        <f t="shared" si="59"/>
        <v/>
      </c>
      <c r="R690" s="386" t="str">
        <f t="shared" si="60"/>
        <v/>
      </c>
      <c r="S690" s="386" t="str">
        <f t="shared" si="61"/>
        <v/>
      </c>
    </row>
    <row r="691" spans="1:19" ht="16.5" customHeight="1" x14ac:dyDescent="0.35">
      <c r="A691" s="64"/>
      <c r="B691" s="66"/>
      <c r="C691" s="201"/>
      <c r="D691" s="292" t="s">
        <v>8</v>
      </c>
      <c r="E691" s="293"/>
      <c r="F691" s="294"/>
      <c r="G691" s="295"/>
      <c r="H691" s="20"/>
      <c r="I691" s="296"/>
      <c r="J691" s="20"/>
      <c r="K691" s="297"/>
      <c r="L691" s="298" t="str">
        <f t="shared" si="57"/>
        <v/>
      </c>
      <c r="M691" s="19"/>
      <c r="N691" s="155"/>
      <c r="P691" s="386">
        <f t="shared" si="58"/>
        <v>0.72916666666666663</v>
      </c>
      <c r="Q691" s="386">
        <f t="shared" si="59"/>
        <v>0.85416666666666663</v>
      </c>
      <c r="R691" s="386" t="str">
        <f t="shared" si="60"/>
        <v/>
      </c>
      <c r="S691" s="386" t="str">
        <f t="shared" si="61"/>
        <v/>
      </c>
    </row>
    <row r="692" spans="1:19" ht="16.5" customHeight="1" x14ac:dyDescent="0.35">
      <c r="A692" s="47"/>
      <c r="B692" s="101"/>
      <c r="C692" s="187"/>
      <c r="D692" s="292"/>
      <c r="E692" s="293"/>
      <c r="F692" s="294"/>
      <c r="G692" s="295"/>
      <c r="H692" s="20"/>
      <c r="I692" s="296"/>
      <c r="J692" s="20"/>
      <c r="K692" s="297"/>
      <c r="L692" s="298" t="str">
        <f t="shared" si="57"/>
        <v/>
      </c>
      <c r="M692" s="19"/>
      <c r="N692" s="140"/>
      <c r="P692" s="386" t="str">
        <f t="shared" si="58"/>
        <v/>
      </c>
      <c r="Q692" s="386" t="str">
        <f t="shared" si="59"/>
        <v/>
      </c>
      <c r="R692" s="386" t="str">
        <f t="shared" si="60"/>
        <v/>
      </c>
      <c r="S692" s="386" t="str">
        <f t="shared" si="61"/>
        <v/>
      </c>
    </row>
    <row r="693" spans="1:19" ht="16.5" customHeight="1" x14ac:dyDescent="0.35">
      <c r="A693" s="47"/>
      <c r="B693" s="101"/>
      <c r="C693" s="51"/>
      <c r="D693" s="292"/>
      <c r="E693" s="293"/>
      <c r="F693" s="294"/>
      <c r="G693" s="302"/>
      <c r="H693" s="190"/>
      <c r="I693" s="303"/>
      <c r="J693" s="190"/>
      <c r="K693" s="304"/>
      <c r="L693" s="305" t="str">
        <f t="shared" si="57"/>
        <v/>
      </c>
      <c r="M693" s="194"/>
      <c r="N693" s="230"/>
      <c r="P693" s="386" t="str">
        <f t="shared" si="58"/>
        <v/>
      </c>
      <c r="Q693" s="386" t="str">
        <f t="shared" si="59"/>
        <v/>
      </c>
      <c r="R693" s="386" t="str">
        <f t="shared" si="60"/>
        <v/>
      </c>
      <c r="S693" s="386" t="str">
        <f t="shared" si="61"/>
        <v/>
      </c>
    </row>
    <row r="694" spans="1:19" ht="16.5" customHeight="1" x14ac:dyDescent="0.35">
      <c r="A694" s="205" t="str">
        <f>IF(A690="Lun","Mar",IF(A690="Mar","Mer",IF(A690="Mer","Jeu",IF(A690="Jeu","Ven",IF(A690="Ven","Sam",IF(A690="Sam","Dim",IF(A690="Dim","Lun")))))))</f>
        <v>Mar</v>
      </c>
      <c r="B694" s="173">
        <f>B690+1</f>
        <v>44362</v>
      </c>
      <c r="C694" s="51"/>
      <c r="D694" s="312"/>
      <c r="E694" s="313"/>
      <c r="F694" s="284" t="s">
        <v>12</v>
      </c>
      <c r="G694" s="350"/>
      <c r="H694" s="242"/>
      <c r="I694" s="351"/>
      <c r="J694" s="242"/>
      <c r="K694" s="352"/>
      <c r="L694" s="353" t="str">
        <f t="shared" si="57"/>
        <v/>
      </c>
      <c r="M694" s="252"/>
      <c r="N694" s="139"/>
      <c r="P694" s="386" t="str">
        <f t="shared" si="58"/>
        <v/>
      </c>
      <c r="Q694" s="386" t="str">
        <f t="shared" si="59"/>
        <v/>
      </c>
      <c r="R694" s="386">
        <f t="shared" si="60"/>
        <v>0.24999999999999997</v>
      </c>
      <c r="S694" s="386">
        <f t="shared" si="61"/>
        <v>0.40625</v>
      </c>
    </row>
    <row r="695" spans="1:19" ht="16.5" customHeight="1" x14ac:dyDescent="0.35">
      <c r="A695" s="22"/>
      <c r="B695" s="65"/>
      <c r="C695" s="51"/>
      <c r="D695" s="292"/>
      <c r="E695" s="293"/>
      <c r="F695" s="294"/>
      <c r="G695" s="295"/>
      <c r="H695" s="20"/>
      <c r="I695" s="296"/>
      <c r="J695" s="20"/>
      <c r="K695" s="297"/>
      <c r="L695" s="298" t="str">
        <f t="shared" si="57"/>
        <v/>
      </c>
      <c r="M695" s="19"/>
      <c r="N695" s="140"/>
      <c r="P695" s="386" t="str">
        <f t="shared" si="58"/>
        <v/>
      </c>
      <c r="Q695" s="386" t="str">
        <f t="shared" si="59"/>
        <v/>
      </c>
      <c r="R695" s="386" t="str">
        <f t="shared" si="60"/>
        <v/>
      </c>
      <c r="S695" s="386" t="str">
        <f t="shared" si="61"/>
        <v/>
      </c>
    </row>
    <row r="696" spans="1:19" ht="16.5" customHeight="1" x14ac:dyDescent="0.35">
      <c r="A696" s="47"/>
      <c r="B696" s="101"/>
      <c r="C696" s="60"/>
      <c r="D696" s="292" t="s">
        <v>8</v>
      </c>
      <c r="E696" s="293"/>
      <c r="F696" s="294"/>
      <c r="G696" s="295"/>
      <c r="H696" s="20"/>
      <c r="I696" s="296"/>
      <c r="J696" s="20"/>
      <c r="K696" s="297"/>
      <c r="L696" s="298" t="str">
        <f t="shared" si="57"/>
        <v/>
      </c>
      <c r="M696" s="19"/>
      <c r="N696" s="140"/>
      <c r="P696" s="386">
        <f t="shared" si="58"/>
        <v>0.72916666666666663</v>
      </c>
      <c r="Q696" s="386">
        <f t="shared" si="59"/>
        <v>0.85416666666666663</v>
      </c>
      <c r="R696" s="386" t="str">
        <f t="shared" si="60"/>
        <v/>
      </c>
      <c r="S696" s="386" t="str">
        <f t="shared" si="61"/>
        <v/>
      </c>
    </row>
    <row r="697" spans="1:19" ht="16.5" customHeight="1" x14ac:dyDescent="0.35">
      <c r="A697" s="202"/>
      <c r="B697" s="204"/>
      <c r="C697" s="187"/>
      <c r="D697" s="309"/>
      <c r="E697" s="310"/>
      <c r="F697" s="317"/>
      <c r="G697" s="295"/>
      <c r="H697" s="20"/>
      <c r="I697" s="296"/>
      <c r="J697" s="20"/>
      <c r="K697" s="297"/>
      <c r="L697" s="298" t="str">
        <f t="shared" si="57"/>
        <v/>
      </c>
      <c r="M697" s="19"/>
      <c r="N697" s="230"/>
      <c r="P697" s="386" t="str">
        <f t="shared" si="58"/>
        <v/>
      </c>
      <c r="Q697" s="386" t="str">
        <f t="shared" si="59"/>
        <v/>
      </c>
      <c r="R697" s="386" t="str">
        <f t="shared" si="60"/>
        <v/>
      </c>
      <c r="S697" s="386" t="str">
        <f t="shared" si="61"/>
        <v/>
      </c>
    </row>
    <row r="698" spans="1:19" ht="16.5" customHeight="1" x14ac:dyDescent="0.35">
      <c r="A698" s="205" t="str">
        <f>IF(A694="Lun","Mar",IF(A694="Mar","Mer",IF(A694="Mer","Jeu",IF(A694="Jeu","Ven",IF(A694="Ven","Sam",IF(A694="Sam","Dim",IF(A694="Dim","Lun")))))))</f>
        <v>Mer</v>
      </c>
      <c r="B698" s="173">
        <f>B694+1</f>
        <v>44363</v>
      </c>
      <c r="C698" s="51"/>
      <c r="D698" s="312"/>
      <c r="E698" s="313"/>
      <c r="F698" s="284" t="s">
        <v>42</v>
      </c>
      <c r="G698" s="295"/>
      <c r="H698" s="20"/>
      <c r="I698" s="296"/>
      <c r="J698" s="20"/>
      <c r="K698" s="297"/>
      <c r="L698" s="298" t="str">
        <f t="shared" si="57"/>
        <v/>
      </c>
      <c r="M698" s="19"/>
      <c r="N698" s="140"/>
      <c r="P698" s="386" t="str">
        <f t="shared" si="58"/>
        <v/>
      </c>
      <c r="Q698" s="386" t="str">
        <f t="shared" si="59"/>
        <v/>
      </c>
      <c r="R698" s="386">
        <f t="shared" si="60"/>
        <v>0.23958333333333334</v>
      </c>
      <c r="S698" s="386">
        <f t="shared" si="61"/>
        <v>0.39583333333333337</v>
      </c>
    </row>
    <row r="699" spans="1:19" ht="16.5" customHeight="1" x14ac:dyDescent="0.35">
      <c r="A699" s="50"/>
      <c r="B699" s="65"/>
      <c r="C699" s="51"/>
      <c r="D699" s="292"/>
      <c r="E699" s="293"/>
      <c r="F699" s="294"/>
      <c r="G699" s="302"/>
      <c r="H699" s="190"/>
      <c r="I699" s="303"/>
      <c r="J699" s="190"/>
      <c r="K699" s="304"/>
      <c r="L699" s="305" t="str">
        <f t="shared" si="57"/>
        <v/>
      </c>
      <c r="M699" s="194"/>
      <c r="N699" s="140"/>
      <c r="P699" s="386" t="str">
        <f t="shared" si="58"/>
        <v/>
      </c>
      <c r="Q699" s="386" t="str">
        <f t="shared" si="59"/>
        <v/>
      </c>
      <c r="R699" s="386" t="str">
        <f t="shared" si="60"/>
        <v/>
      </c>
      <c r="S699" s="386" t="str">
        <f t="shared" si="61"/>
        <v/>
      </c>
    </row>
    <row r="700" spans="1:19" ht="16.5" customHeight="1" x14ac:dyDescent="0.35">
      <c r="A700" s="47"/>
      <c r="B700" s="101"/>
      <c r="C700" s="51"/>
      <c r="D700" s="292" t="s">
        <v>30</v>
      </c>
      <c r="E700" s="293"/>
      <c r="F700" s="294"/>
      <c r="G700" s="350"/>
      <c r="H700" s="242"/>
      <c r="I700" s="351"/>
      <c r="J700" s="242"/>
      <c r="K700" s="352"/>
      <c r="L700" s="353" t="str">
        <f t="shared" si="57"/>
        <v/>
      </c>
      <c r="M700" s="252"/>
      <c r="N700" s="140"/>
      <c r="P700" s="386">
        <f t="shared" si="58"/>
        <v>0.40625</v>
      </c>
      <c r="Q700" s="386">
        <f t="shared" si="59"/>
        <v>0.53125</v>
      </c>
      <c r="R700" s="386" t="str">
        <f t="shared" si="60"/>
        <v/>
      </c>
      <c r="S700" s="386" t="str">
        <f t="shared" si="61"/>
        <v/>
      </c>
    </row>
    <row r="701" spans="1:19" ht="16.5" customHeight="1" x14ac:dyDescent="0.35">
      <c r="A701" s="202"/>
      <c r="B701" s="204"/>
      <c r="C701" s="51"/>
      <c r="D701" s="309"/>
      <c r="E701" s="310"/>
      <c r="F701" s="317" t="s">
        <v>75</v>
      </c>
      <c r="G701" s="295"/>
      <c r="H701" s="20"/>
      <c r="I701" s="296"/>
      <c r="J701" s="20"/>
      <c r="K701" s="297"/>
      <c r="L701" s="298" t="str">
        <f t="shared" si="57"/>
        <v/>
      </c>
      <c r="M701" s="19"/>
      <c r="N701" s="230"/>
      <c r="P701" s="386" t="str">
        <f t="shared" si="58"/>
        <v/>
      </c>
      <c r="Q701" s="386" t="str">
        <f t="shared" si="59"/>
        <v/>
      </c>
      <c r="R701" s="386">
        <f t="shared" si="60"/>
        <v>0.73958333333333326</v>
      </c>
      <c r="S701" s="386">
        <f t="shared" si="61"/>
        <v>0.89583333333333326</v>
      </c>
    </row>
    <row r="702" spans="1:19" ht="16.5" customHeight="1" x14ac:dyDescent="0.35">
      <c r="A702" s="72" t="str">
        <f>IF(A698="Lun","Mar",IF(A698="Mar","Mer",IF(A698="Mer","Jeu",IF(A698="Jeu","Ven",IF(A698="Ven","Sam",IF(A698="Sam","Dim",IF(A698="Dim","Lun")))))))</f>
        <v>Jeu</v>
      </c>
      <c r="B702" s="101">
        <f>B698+1</f>
        <v>44364</v>
      </c>
      <c r="C702" s="60"/>
      <c r="D702" s="292" t="s">
        <v>89</v>
      </c>
      <c r="E702" s="293"/>
      <c r="F702" s="294" t="s">
        <v>14</v>
      </c>
      <c r="G702" s="295"/>
      <c r="H702" s="20"/>
      <c r="I702" s="296"/>
      <c r="J702" s="20"/>
      <c r="K702" s="297"/>
      <c r="L702" s="298" t="str">
        <f t="shared" si="57"/>
        <v/>
      </c>
      <c r="M702" s="19"/>
      <c r="N702" s="140"/>
      <c r="P702" s="386">
        <f t="shared" si="58"/>
        <v>0.3125</v>
      </c>
      <c r="Q702" s="386">
        <f t="shared" si="59"/>
        <v>0.4375</v>
      </c>
      <c r="R702" s="386">
        <f t="shared" si="60"/>
        <v>0.39583333333333337</v>
      </c>
      <c r="S702" s="386">
        <f t="shared" si="61"/>
        <v>0.55208333333333337</v>
      </c>
    </row>
    <row r="703" spans="1:19" ht="16.5" customHeight="1" x14ac:dyDescent="0.35">
      <c r="A703" s="233" t="b">
        <f>IF(A697="Lun","Mar",IF(A697="Mar","Mer",IF(A697="Mer","Jeu",IF(A697="Jeu","Ven",IF(A697="Ven","Sam",IF(A697="Sam","Dim",IF(A697="Dim","Lun")))))))</f>
        <v>0</v>
      </c>
      <c r="B703" s="234">
        <f>B697+1</f>
        <v>1</v>
      </c>
      <c r="C703" s="187"/>
      <c r="D703" s="292"/>
      <c r="E703" s="293"/>
      <c r="F703" s="294"/>
      <c r="G703" s="302"/>
      <c r="H703" s="190"/>
      <c r="I703" s="303"/>
      <c r="J703" s="190"/>
      <c r="K703" s="304"/>
      <c r="L703" s="305" t="str">
        <f t="shared" ref="L703:L766" si="62">IF(H703="","",J703-H703)</f>
        <v/>
      </c>
      <c r="M703" s="194"/>
      <c r="N703" s="140"/>
      <c r="P703" s="386" t="str">
        <f t="shared" si="58"/>
        <v/>
      </c>
      <c r="Q703" s="386" t="str">
        <f t="shared" si="59"/>
        <v/>
      </c>
      <c r="R703" s="386" t="str">
        <f t="shared" si="60"/>
        <v/>
      </c>
      <c r="S703" s="386" t="str">
        <f t="shared" si="61"/>
        <v/>
      </c>
    </row>
    <row r="704" spans="1:19" ht="16.5" customHeight="1" x14ac:dyDescent="0.35">
      <c r="A704" s="47"/>
      <c r="B704" s="70"/>
      <c r="C704" s="51"/>
      <c r="D704" s="292" t="s">
        <v>9</v>
      </c>
      <c r="E704" s="293"/>
      <c r="F704" s="294"/>
      <c r="G704" s="350"/>
      <c r="H704" s="242"/>
      <c r="I704" s="351"/>
      <c r="J704" s="242"/>
      <c r="K704" s="352"/>
      <c r="L704" s="353" t="str">
        <f t="shared" si="62"/>
        <v/>
      </c>
      <c r="M704" s="252"/>
      <c r="N704" s="140"/>
      <c r="P704" s="386">
        <f t="shared" si="58"/>
        <v>0.8125</v>
      </c>
      <c r="Q704" s="386">
        <f t="shared" si="59"/>
        <v>0.9375</v>
      </c>
      <c r="R704" s="386" t="str">
        <f t="shared" si="60"/>
        <v/>
      </c>
      <c r="S704" s="386" t="str">
        <f t="shared" si="61"/>
        <v/>
      </c>
    </row>
    <row r="705" spans="1:19" ht="16.5" customHeight="1" x14ac:dyDescent="0.35">
      <c r="A705" s="202"/>
      <c r="B705" s="203"/>
      <c r="C705" s="51"/>
      <c r="D705" s="309"/>
      <c r="E705" s="310"/>
      <c r="F705" s="317"/>
      <c r="G705" s="295"/>
      <c r="H705" s="20"/>
      <c r="I705" s="296"/>
      <c r="J705" s="20"/>
      <c r="K705" s="297"/>
      <c r="L705" s="298" t="str">
        <f t="shared" si="62"/>
        <v/>
      </c>
      <c r="M705" s="19"/>
      <c r="N705" s="230"/>
      <c r="P705" s="386" t="str">
        <f t="shared" si="58"/>
        <v/>
      </c>
      <c r="Q705" s="386" t="str">
        <f t="shared" si="59"/>
        <v/>
      </c>
      <c r="R705" s="386" t="str">
        <f t="shared" si="60"/>
        <v/>
      </c>
      <c r="S705" s="386" t="str">
        <f t="shared" si="61"/>
        <v/>
      </c>
    </row>
    <row r="706" spans="1:19" ht="16.5" customHeight="1" x14ac:dyDescent="0.35">
      <c r="A706" s="205" t="str">
        <f>IF(A702="Lun","Mar",IF(A702="Mar","Mer",IF(A702="Mer","Jeu",IF(A702="Jeu","Ven",IF(A702="Ven","Sam",IF(A702="Sam","Dim",IF(A702="Dim","Lun")))))))</f>
        <v>Ven</v>
      </c>
      <c r="B706" s="173">
        <f>B702+1</f>
        <v>44365</v>
      </c>
      <c r="C706" s="60"/>
      <c r="D706" s="312"/>
      <c r="E706" s="313"/>
      <c r="F706" s="284" t="s">
        <v>26</v>
      </c>
      <c r="G706" s="295"/>
      <c r="H706" s="20"/>
      <c r="I706" s="296"/>
      <c r="J706" s="20"/>
      <c r="K706" s="297"/>
      <c r="L706" s="298" t="str">
        <f t="shared" si="62"/>
        <v/>
      </c>
      <c r="M706" s="19"/>
      <c r="N706" s="139"/>
      <c r="P706" s="386" t="str">
        <f t="shared" si="58"/>
        <v/>
      </c>
      <c r="Q706" s="386" t="str">
        <f t="shared" si="59"/>
        <v/>
      </c>
      <c r="R706" s="386">
        <f t="shared" si="60"/>
        <v>0.33333333333333337</v>
      </c>
      <c r="S706" s="386">
        <f t="shared" si="61"/>
        <v>0.48958333333333337</v>
      </c>
    </row>
    <row r="707" spans="1:19" ht="16.5" customHeight="1" x14ac:dyDescent="0.35">
      <c r="A707" s="233" t="b">
        <f>IF(A703="Lun","Mar",IF(A703="Mar","Mer",IF(A703="Mer","Jeu",IF(A703="Jeu","Ven",IF(A703="Ven","Sam",IF(A703="Sam","Dim",IF(A703="Dim","Lun")))))))</f>
        <v>0</v>
      </c>
      <c r="B707" s="234">
        <f>B703+1</f>
        <v>2</v>
      </c>
      <c r="C707" s="187"/>
      <c r="D707" s="292"/>
      <c r="E707" s="293"/>
      <c r="F707" s="294"/>
      <c r="G707" s="302"/>
      <c r="H707" s="190"/>
      <c r="I707" s="303"/>
      <c r="J707" s="190"/>
      <c r="K707" s="304"/>
      <c r="L707" s="305" t="str">
        <f t="shared" si="62"/>
        <v/>
      </c>
      <c r="M707" s="194"/>
      <c r="N707" s="140"/>
      <c r="P707" s="386" t="str">
        <f t="shared" si="58"/>
        <v/>
      </c>
      <c r="Q707" s="386" t="str">
        <f t="shared" si="59"/>
        <v/>
      </c>
      <c r="R707" s="386" t="str">
        <f t="shared" si="60"/>
        <v/>
      </c>
      <c r="S707" s="386" t="str">
        <f t="shared" si="61"/>
        <v/>
      </c>
    </row>
    <row r="708" spans="1:19" ht="16.5" customHeight="1" x14ac:dyDescent="0.35">
      <c r="A708" s="195"/>
      <c r="B708" s="70"/>
      <c r="C708" s="23"/>
      <c r="D708" s="292" t="s">
        <v>46</v>
      </c>
      <c r="E708" s="293"/>
      <c r="F708" s="294"/>
      <c r="G708" s="350"/>
      <c r="H708" s="242"/>
      <c r="I708" s="351"/>
      <c r="J708" s="242"/>
      <c r="K708" s="352"/>
      <c r="L708" s="353" t="str">
        <f t="shared" si="62"/>
        <v/>
      </c>
      <c r="M708" s="252"/>
      <c r="N708" s="150"/>
      <c r="P708" s="386">
        <f t="shared" ref="P708:P771" si="63">IF(D708="","",MOD(VALUE(LEFT(D708,2)&amp;":"&amp;RIGHT(D708,2))-IF(O708=1,1/24,0.75/24),1))</f>
        <v>0.48958333333333337</v>
      </c>
      <c r="Q708" s="386">
        <f t="shared" ref="Q708:Q771" si="64">IF(D708="","",MOD(VALUE(LEFT(D708,2)&amp;":"&amp;RIGHT(D708,2))+(2.25/24),1))</f>
        <v>0.61458333333333337</v>
      </c>
      <c r="R708" s="386" t="str">
        <f t="shared" ref="R708:R771" si="65">IF(F708="","",MOD(VALUE(LEFT(F708,2)&amp;":"&amp;RIGHT(F708,2))-(1.25/24),1))</f>
        <v/>
      </c>
      <c r="S708" s="386" t="str">
        <f t="shared" ref="S708:S771" si="66">IF(F708="","",MOD(VALUE(LEFT(F708,2)&amp;":"&amp;RIGHT(F708,2))+(2.5/24),1))</f>
        <v/>
      </c>
    </row>
    <row r="709" spans="1:19" ht="16.5" customHeight="1" x14ac:dyDescent="0.35">
      <c r="A709" s="195"/>
      <c r="B709" s="70"/>
      <c r="C709" s="23"/>
      <c r="D709" s="292"/>
      <c r="E709" s="293"/>
      <c r="F709" s="294"/>
      <c r="G709" s="295"/>
      <c r="H709" s="20"/>
      <c r="I709" s="296"/>
      <c r="J709" s="20"/>
      <c r="K709" s="297"/>
      <c r="L709" s="298" t="str">
        <f t="shared" si="62"/>
        <v/>
      </c>
      <c r="M709" s="19"/>
      <c r="N709" s="140"/>
      <c r="P709" s="386" t="str">
        <f t="shared" si="63"/>
        <v/>
      </c>
      <c r="Q709" s="386" t="str">
        <f t="shared" si="64"/>
        <v/>
      </c>
      <c r="R709" s="386" t="str">
        <f t="shared" si="65"/>
        <v/>
      </c>
      <c r="S709" s="386" t="str">
        <f t="shared" si="66"/>
        <v/>
      </c>
    </row>
    <row r="710" spans="1:19" ht="16.5" customHeight="1" x14ac:dyDescent="0.35">
      <c r="A710" s="205" t="str">
        <f>IF(A706="Lun","Mar",IF(A706="Mar","Mer",IF(A706="Mer","Jeu",IF(A706="Jeu","Ven",IF(A706="Ven","Sam",IF(A706="Sam","Dim",IF(A706="Dim","Lun")))))))</f>
        <v>Sam</v>
      </c>
      <c r="B710" s="173">
        <f>B706+1</f>
        <v>44366</v>
      </c>
      <c r="C710" s="201"/>
      <c r="D710" s="312"/>
      <c r="E710" s="313"/>
      <c r="F710" s="284" t="s">
        <v>30</v>
      </c>
      <c r="G710" s="295"/>
      <c r="H710" s="20"/>
      <c r="I710" s="296"/>
      <c r="J710" s="20"/>
      <c r="K710" s="297"/>
      <c r="L710" s="298" t="str">
        <f t="shared" si="62"/>
        <v/>
      </c>
      <c r="M710" s="19"/>
      <c r="N710" s="158"/>
      <c r="P710" s="386" t="str">
        <f t="shared" si="63"/>
        <v/>
      </c>
      <c r="Q710" s="386" t="str">
        <f t="shared" si="64"/>
        <v/>
      </c>
      <c r="R710" s="386">
        <f t="shared" si="65"/>
        <v>0.38541666666666669</v>
      </c>
      <c r="S710" s="386">
        <f t="shared" si="66"/>
        <v>0.54166666666666663</v>
      </c>
    </row>
    <row r="711" spans="1:19" ht="16.5" customHeight="1" x14ac:dyDescent="0.35">
      <c r="A711" s="47"/>
      <c r="B711" s="101"/>
      <c r="C711" s="187"/>
      <c r="D711" s="292"/>
      <c r="E711" s="293"/>
      <c r="F711" s="294"/>
      <c r="G711" s="302"/>
      <c r="H711" s="190"/>
      <c r="I711" s="303"/>
      <c r="J711" s="190"/>
      <c r="K711" s="304"/>
      <c r="L711" s="305" t="str">
        <f t="shared" si="62"/>
        <v/>
      </c>
      <c r="M711" s="194"/>
      <c r="N711" s="140"/>
      <c r="P711" s="386" t="str">
        <f t="shared" si="63"/>
        <v/>
      </c>
      <c r="Q711" s="386" t="str">
        <f t="shared" si="64"/>
        <v/>
      </c>
      <c r="R711" s="386" t="str">
        <f t="shared" si="65"/>
        <v/>
      </c>
      <c r="S711" s="386" t="str">
        <f t="shared" si="66"/>
        <v/>
      </c>
    </row>
    <row r="712" spans="1:19" ht="16.5" customHeight="1" x14ac:dyDescent="0.35">
      <c r="A712" s="47"/>
      <c r="B712" s="101"/>
      <c r="C712" s="23"/>
      <c r="D712" s="292"/>
      <c r="E712" s="293"/>
      <c r="F712" s="294"/>
      <c r="G712" s="350"/>
      <c r="H712" s="242"/>
      <c r="I712" s="351"/>
      <c r="J712" s="242"/>
      <c r="K712" s="352"/>
      <c r="L712" s="353" t="str">
        <f t="shared" si="62"/>
        <v/>
      </c>
      <c r="M712" s="252"/>
      <c r="N712" s="155"/>
      <c r="P712" s="386" t="str">
        <f t="shared" si="63"/>
        <v/>
      </c>
      <c r="Q712" s="386" t="str">
        <f t="shared" si="64"/>
        <v/>
      </c>
      <c r="R712" s="386" t="str">
        <f t="shared" si="65"/>
        <v/>
      </c>
      <c r="S712" s="386" t="str">
        <f t="shared" si="66"/>
        <v/>
      </c>
    </row>
    <row r="713" spans="1:19" ht="16.5" customHeight="1" x14ac:dyDescent="0.35">
      <c r="A713" s="47"/>
      <c r="B713" s="101"/>
      <c r="C713" s="23"/>
      <c r="D713" s="292"/>
      <c r="E713" s="293"/>
      <c r="F713" s="294"/>
      <c r="G713" s="295"/>
      <c r="H713" s="20"/>
      <c r="I713" s="296"/>
      <c r="J713" s="20"/>
      <c r="K713" s="297"/>
      <c r="L713" s="298" t="str">
        <f t="shared" si="62"/>
        <v/>
      </c>
      <c r="M713" s="19"/>
      <c r="N713" s="140"/>
      <c r="P713" s="386" t="str">
        <f t="shared" si="63"/>
        <v/>
      </c>
      <c r="Q713" s="386" t="str">
        <f t="shared" si="64"/>
        <v/>
      </c>
      <c r="R713" s="386" t="str">
        <f t="shared" si="65"/>
        <v/>
      </c>
      <c r="S713" s="386" t="str">
        <f t="shared" si="66"/>
        <v/>
      </c>
    </row>
    <row r="714" spans="1:19" ht="16.5" customHeight="1" x14ac:dyDescent="0.35">
      <c r="A714" s="205" t="str">
        <f>IF(A710="Lun","Mar",IF(A710="Mar","Mer",IF(A710="Mer","Jeu",IF(A710="Jeu","Ven",IF(A710="Ven","Sam",IF(A710="Sam","Dim",IF(A710="Dim","Lun")))))))</f>
        <v>Dim</v>
      </c>
      <c r="B714" s="173">
        <f>B710+1</f>
        <v>44367</v>
      </c>
      <c r="C714" s="201"/>
      <c r="D714" s="312"/>
      <c r="E714" s="313"/>
      <c r="F714" s="284"/>
      <c r="G714" s="295"/>
      <c r="H714" s="20"/>
      <c r="I714" s="296"/>
      <c r="J714" s="20"/>
      <c r="K714" s="297"/>
      <c r="L714" s="298" t="str">
        <f t="shared" si="62"/>
        <v/>
      </c>
      <c r="M714" s="19"/>
      <c r="N714" s="139"/>
      <c r="P714" s="386" t="str">
        <f t="shared" si="63"/>
        <v/>
      </c>
      <c r="Q714" s="386" t="str">
        <f t="shared" si="64"/>
        <v/>
      </c>
      <c r="R714" s="386" t="str">
        <f t="shared" si="65"/>
        <v/>
      </c>
      <c r="S714" s="386" t="str">
        <f t="shared" si="66"/>
        <v/>
      </c>
    </row>
    <row r="715" spans="1:19" ht="16.5" customHeight="1" x14ac:dyDescent="0.35">
      <c r="A715" s="79"/>
      <c r="B715" s="102"/>
      <c r="C715" s="187"/>
      <c r="D715" s="292"/>
      <c r="E715" s="293"/>
      <c r="F715" s="294"/>
      <c r="G715" s="302"/>
      <c r="H715" s="190"/>
      <c r="I715" s="303"/>
      <c r="J715" s="190"/>
      <c r="K715" s="304"/>
      <c r="L715" s="305" t="str">
        <f t="shared" si="62"/>
        <v/>
      </c>
      <c r="M715" s="194"/>
      <c r="N715" s="140"/>
      <c r="P715" s="386" t="str">
        <f t="shared" si="63"/>
        <v/>
      </c>
      <c r="Q715" s="386" t="str">
        <f t="shared" si="64"/>
        <v/>
      </c>
      <c r="R715" s="386" t="str">
        <f t="shared" si="65"/>
        <v/>
      </c>
      <c r="S715" s="386" t="str">
        <f t="shared" si="66"/>
        <v/>
      </c>
    </row>
    <row r="716" spans="1:19" ht="16.5" customHeight="1" x14ac:dyDescent="0.35">
      <c r="A716" s="79"/>
      <c r="B716" s="102"/>
      <c r="C716" s="51"/>
      <c r="D716" s="292"/>
      <c r="E716" s="293"/>
      <c r="F716" s="294"/>
      <c r="G716" s="350"/>
      <c r="H716" s="242"/>
      <c r="I716" s="351"/>
      <c r="J716" s="242"/>
      <c r="K716" s="352"/>
      <c r="L716" s="353" t="str">
        <f t="shared" si="62"/>
        <v/>
      </c>
      <c r="M716" s="252"/>
      <c r="N716" s="140"/>
      <c r="P716" s="386" t="str">
        <f t="shared" si="63"/>
        <v/>
      </c>
      <c r="Q716" s="386" t="str">
        <f t="shared" si="64"/>
        <v/>
      </c>
      <c r="R716" s="386" t="str">
        <f t="shared" si="65"/>
        <v/>
      </c>
      <c r="S716" s="386" t="str">
        <f t="shared" si="66"/>
        <v/>
      </c>
    </row>
    <row r="717" spans="1:19" ht="16.5" customHeight="1" x14ac:dyDescent="0.35">
      <c r="A717" s="80"/>
      <c r="B717" s="105"/>
      <c r="C717" s="51"/>
      <c r="D717" s="292"/>
      <c r="E717" s="293"/>
      <c r="F717" s="294"/>
      <c r="G717" s="295"/>
      <c r="H717" s="20"/>
      <c r="I717" s="296"/>
      <c r="J717" s="20"/>
      <c r="K717" s="297"/>
      <c r="L717" s="298" t="str">
        <f t="shared" si="62"/>
        <v/>
      </c>
      <c r="M717" s="19"/>
      <c r="N717" s="140"/>
      <c r="P717" s="386" t="str">
        <f t="shared" si="63"/>
        <v/>
      </c>
      <c r="Q717" s="386" t="str">
        <f t="shared" si="64"/>
        <v/>
      </c>
      <c r="R717" s="386" t="str">
        <f t="shared" si="65"/>
        <v/>
      </c>
      <c r="S717" s="386" t="str">
        <f t="shared" si="66"/>
        <v/>
      </c>
    </row>
    <row r="718" spans="1:19" ht="16.5" customHeight="1" x14ac:dyDescent="0.35">
      <c r="A718" s="205" t="str">
        <f>IF(A714="Lun","Mar",IF(A714="Mar","Mer",IF(A714="Mer","Jeu",IF(A714="Jeu","Ven",IF(A714="Ven","Sam",IF(A714="Sam","Dim",IF(A714="Dim","Lun")))))))</f>
        <v>Lun</v>
      </c>
      <c r="B718" s="173">
        <f>B714+1</f>
        <v>44368</v>
      </c>
      <c r="C718" s="60"/>
      <c r="D718" s="312"/>
      <c r="E718" s="313"/>
      <c r="F718" s="284"/>
      <c r="G718" s="295"/>
      <c r="H718" s="20"/>
      <c r="I718" s="296"/>
      <c r="J718" s="20"/>
      <c r="K718" s="297"/>
      <c r="L718" s="298" t="str">
        <f t="shared" si="62"/>
        <v/>
      </c>
      <c r="M718" s="19"/>
      <c r="N718" s="139"/>
      <c r="P718" s="386" t="str">
        <f t="shared" si="63"/>
        <v/>
      </c>
      <c r="Q718" s="386" t="str">
        <f t="shared" si="64"/>
        <v/>
      </c>
      <c r="R718" s="386" t="str">
        <f t="shared" si="65"/>
        <v/>
      </c>
      <c r="S718" s="386" t="str">
        <f t="shared" si="66"/>
        <v/>
      </c>
    </row>
    <row r="719" spans="1:19" ht="16.5" customHeight="1" x14ac:dyDescent="0.35">
      <c r="A719" s="47"/>
      <c r="B719" s="101"/>
      <c r="C719" s="187"/>
      <c r="D719" s="292" t="s">
        <v>16</v>
      </c>
      <c r="E719" s="293"/>
      <c r="F719" s="294"/>
      <c r="G719" s="302"/>
      <c r="H719" s="190"/>
      <c r="I719" s="303"/>
      <c r="J719" s="190"/>
      <c r="K719" s="304"/>
      <c r="L719" s="305" t="str">
        <f t="shared" si="62"/>
        <v/>
      </c>
      <c r="M719" s="194"/>
      <c r="N719" s="140"/>
      <c r="P719" s="386">
        <f t="shared" si="63"/>
        <v>0.46875</v>
      </c>
      <c r="Q719" s="386">
        <f t="shared" si="64"/>
        <v>0.59375</v>
      </c>
      <c r="R719" s="386" t="str">
        <f t="shared" si="65"/>
        <v/>
      </c>
      <c r="S719" s="386" t="str">
        <f t="shared" si="66"/>
        <v/>
      </c>
    </row>
    <row r="720" spans="1:19" ht="16.5" customHeight="1" x14ac:dyDescent="0.35">
      <c r="A720" s="47"/>
      <c r="B720" s="101"/>
      <c r="C720" s="23"/>
      <c r="D720" s="292"/>
      <c r="E720" s="293"/>
      <c r="F720" s="294"/>
      <c r="G720" s="350"/>
      <c r="H720" s="242"/>
      <c r="I720" s="351"/>
      <c r="J720" s="242"/>
      <c r="K720" s="352"/>
      <c r="L720" s="353" t="str">
        <f t="shared" si="62"/>
        <v/>
      </c>
      <c r="M720" s="252"/>
      <c r="N720" s="140"/>
      <c r="P720" s="386" t="str">
        <f t="shared" si="63"/>
        <v/>
      </c>
      <c r="Q720" s="386" t="str">
        <f t="shared" si="64"/>
        <v/>
      </c>
      <c r="R720" s="386" t="str">
        <f t="shared" si="65"/>
        <v/>
      </c>
      <c r="S720" s="386" t="str">
        <f t="shared" si="66"/>
        <v/>
      </c>
    </row>
    <row r="721" spans="1:19" ht="16.5" customHeight="1" x14ac:dyDescent="0.35">
      <c r="A721" s="47"/>
      <c r="B721" s="101"/>
      <c r="C721" s="23"/>
      <c r="D721" s="292"/>
      <c r="E721" s="293"/>
      <c r="F721" s="294"/>
      <c r="G721" s="295"/>
      <c r="H721" s="20"/>
      <c r="I721" s="296"/>
      <c r="J721" s="20"/>
      <c r="K721" s="297"/>
      <c r="L721" s="298" t="str">
        <f t="shared" si="62"/>
        <v/>
      </c>
      <c r="M721" s="19"/>
      <c r="N721" s="140"/>
      <c r="P721" s="386" t="str">
        <f t="shared" si="63"/>
        <v/>
      </c>
      <c r="Q721" s="386" t="str">
        <f t="shared" si="64"/>
        <v/>
      </c>
      <c r="R721" s="386" t="str">
        <f t="shared" si="65"/>
        <v/>
      </c>
      <c r="S721" s="386" t="str">
        <f t="shared" si="66"/>
        <v/>
      </c>
    </row>
    <row r="722" spans="1:19" ht="16.5" customHeight="1" x14ac:dyDescent="0.35">
      <c r="A722" s="205" t="str">
        <f>IF(A718="Lun","Mar",IF(A718="Mar","Mer",IF(A718="Mer","Jeu",IF(A718="Jeu","Ven",IF(A718="Ven","Sam",IF(A718="Sam","Dim",IF(A718="Dim","Lun")))))))</f>
        <v>Mar</v>
      </c>
      <c r="B722" s="173">
        <f>B718+1</f>
        <v>44369</v>
      </c>
      <c r="C722" s="201"/>
      <c r="D722" s="312"/>
      <c r="E722" s="313"/>
      <c r="F722" s="284" t="s">
        <v>32</v>
      </c>
      <c r="G722" s="295"/>
      <c r="H722" s="20"/>
      <c r="I722" s="296"/>
      <c r="J722" s="20"/>
      <c r="K722" s="297"/>
      <c r="L722" s="298" t="str">
        <f t="shared" si="62"/>
        <v/>
      </c>
      <c r="M722" s="19"/>
      <c r="N722" s="139"/>
      <c r="P722" s="386" t="str">
        <f t="shared" si="63"/>
        <v/>
      </c>
      <c r="Q722" s="386" t="str">
        <f t="shared" si="64"/>
        <v/>
      </c>
      <c r="R722" s="386">
        <f t="shared" si="65"/>
        <v>0.48958333333333331</v>
      </c>
      <c r="S722" s="386">
        <f t="shared" si="66"/>
        <v>0.64583333333333326</v>
      </c>
    </row>
    <row r="723" spans="1:19" ht="16.5" customHeight="1" x14ac:dyDescent="0.35">
      <c r="A723" s="233" t="b">
        <f>IF(A719="Lun","Mar",IF(A719="Mar","Mer",IF(A719="Mer","Jeu",IF(A719="Jeu","Ven",IF(A719="Ven","Sam",IF(A719="Sam","Dim",IF(A719="Dim","Lun")))))))</f>
        <v>0</v>
      </c>
      <c r="B723" s="234">
        <f>B719+1</f>
        <v>1</v>
      </c>
      <c r="C723" s="187"/>
      <c r="D723" s="292"/>
      <c r="E723" s="293"/>
      <c r="F723" s="294"/>
      <c r="G723" s="302"/>
      <c r="H723" s="190"/>
      <c r="I723" s="303"/>
      <c r="J723" s="190"/>
      <c r="K723" s="304"/>
      <c r="L723" s="305" t="str">
        <f t="shared" si="62"/>
        <v/>
      </c>
      <c r="M723" s="194"/>
      <c r="N723" s="140"/>
      <c r="P723" s="386" t="str">
        <f t="shared" si="63"/>
        <v/>
      </c>
      <c r="Q723" s="386" t="str">
        <f t="shared" si="64"/>
        <v/>
      </c>
      <c r="R723" s="386" t="str">
        <f t="shared" si="65"/>
        <v/>
      </c>
      <c r="S723" s="386" t="str">
        <f t="shared" si="66"/>
        <v/>
      </c>
    </row>
    <row r="724" spans="1:19" ht="16.5" customHeight="1" x14ac:dyDescent="0.35">
      <c r="A724" s="47"/>
      <c r="B724" s="101"/>
      <c r="C724" s="51"/>
      <c r="D724" s="292" t="s">
        <v>49</v>
      </c>
      <c r="E724" s="293"/>
      <c r="F724" s="294"/>
      <c r="G724" s="350"/>
      <c r="H724" s="242"/>
      <c r="I724" s="351"/>
      <c r="J724" s="242"/>
      <c r="K724" s="352"/>
      <c r="L724" s="353" t="str">
        <f t="shared" si="62"/>
        <v/>
      </c>
      <c r="M724" s="252"/>
      <c r="N724" s="140"/>
      <c r="P724" s="386">
        <f t="shared" si="63"/>
        <v>0.64583333333333337</v>
      </c>
      <c r="Q724" s="386">
        <f t="shared" si="64"/>
        <v>0.77083333333333337</v>
      </c>
      <c r="R724" s="386" t="str">
        <f t="shared" si="65"/>
        <v/>
      </c>
      <c r="S724" s="386" t="str">
        <f t="shared" si="66"/>
        <v/>
      </c>
    </row>
    <row r="725" spans="1:19" ht="16.5" customHeight="1" x14ac:dyDescent="0.35">
      <c r="A725" s="47"/>
      <c r="B725" s="101"/>
      <c r="C725" s="51"/>
      <c r="D725" s="292"/>
      <c r="E725" s="293"/>
      <c r="F725" s="294"/>
      <c r="G725" s="295"/>
      <c r="H725" s="20"/>
      <c r="I725" s="296"/>
      <c r="J725" s="20"/>
      <c r="K725" s="297"/>
      <c r="L725" s="298" t="str">
        <f t="shared" si="62"/>
        <v/>
      </c>
      <c r="M725" s="19"/>
      <c r="N725" s="140"/>
      <c r="P725" s="386" t="str">
        <f t="shared" si="63"/>
        <v/>
      </c>
      <c r="Q725" s="386" t="str">
        <f t="shared" si="64"/>
        <v/>
      </c>
      <c r="R725" s="386" t="str">
        <f t="shared" si="65"/>
        <v/>
      </c>
      <c r="S725" s="386" t="str">
        <f t="shared" si="66"/>
        <v/>
      </c>
    </row>
    <row r="726" spans="1:19" ht="16.5" customHeight="1" x14ac:dyDescent="0.35">
      <c r="A726" s="205" t="str">
        <f>IF(A722="Lun","Mar",IF(A722="Mar","Mer",IF(A722="Mer","Jeu",IF(A722="Jeu","Ven",IF(A722="Ven","Sam",IF(A722="Sam","Dim",IF(A722="Dim","Lun")))))))</f>
        <v>Mer</v>
      </c>
      <c r="B726" s="173">
        <f>B722+1</f>
        <v>44370</v>
      </c>
      <c r="C726" s="60"/>
      <c r="D726" s="312"/>
      <c r="E726" s="313"/>
      <c r="F726" s="284" t="s">
        <v>50</v>
      </c>
      <c r="G726" s="295"/>
      <c r="H726" s="20"/>
      <c r="I726" s="296"/>
      <c r="J726" s="20"/>
      <c r="K726" s="297"/>
      <c r="L726" s="298" t="str">
        <f t="shared" si="62"/>
        <v/>
      </c>
      <c r="M726" s="19"/>
      <c r="N726" s="139"/>
      <c r="P726" s="386" t="str">
        <f t="shared" si="63"/>
        <v/>
      </c>
      <c r="Q726" s="386" t="str">
        <f t="shared" si="64"/>
        <v/>
      </c>
      <c r="R726" s="386">
        <f t="shared" si="65"/>
        <v>0.15625</v>
      </c>
      <c r="S726" s="386">
        <f t="shared" si="66"/>
        <v>0.3125</v>
      </c>
    </row>
    <row r="727" spans="1:19" ht="16.5" customHeight="1" x14ac:dyDescent="0.35">
      <c r="A727" s="47"/>
      <c r="B727" s="101"/>
      <c r="C727" s="187"/>
      <c r="D727" s="292" t="s">
        <v>54</v>
      </c>
      <c r="E727" s="293"/>
      <c r="F727" s="294"/>
      <c r="G727" s="302"/>
      <c r="H727" s="190"/>
      <c r="I727" s="303"/>
      <c r="J727" s="190"/>
      <c r="K727" s="304"/>
      <c r="L727" s="305" t="str">
        <f t="shared" si="62"/>
        <v/>
      </c>
      <c r="M727" s="194"/>
      <c r="N727" s="140"/>
      <c r="P727" s="386">
        <f t="shared" si="63"/>
        <v>0.54166666666666663</v>
      </c>
      <c r="Q727" s="386">
        <f t="shared" si="64"/>
        <v>0.66666666666666663</v>
      </c>
      <c r="R727" s="386" t="str">
        <f t="shared" si="65"/>
        <v/>
      </c>
      <c r="S727" s="386" t="str">
        <f t="shared" si="66"/>
        <v/>
      </c>
    </row>
    <row r="728" spans="1:19" ht="16.5" customHeight="1" x14ac:dyDescent="0.35">
      <c r="A728" s="47"/>
      <c r="B728" s="101"/>
      <c r="C728" s="51"/>
      <c r="D728" s="292"/>
      <c r="E728" s="293"/>
      <c r="F728" s="294" t="s">
        <v>35</v>
      </c>
      <c r="G728" s="350"/>
      <c r="H728" s="242"/>
      <c r="I728" s="351"/>
      <c r="J728" s="242"/>
      <c r="K728" s="352"/>
      <c r="L728" s="353" t="str">
        <f t="shared" si="62"/>
        <v/>
      </c>
      <c r="M728" s="252"/>
      <c r="N728" s="140"/>
      <c r="P728" s="386" t="str">
        <f t="shared" si="63"/>
        <v/>
      </c>
      <c r="Q728" s="386" t="str">
        <f t="shared" si="64"/>
        <v/>
      </c>
      <c r="R728" s="386">
        <f t="shared" si="65"/>
        <v>0.64583333333333326</v>
      </c>
      <c r="S728" s="386">
        <f t="shared" si="66"/>
        <v>0.80208333333333326</v>
      </c>
    </row>
    <row r="729" spans="1:19" ht="16.5" customHeight="1" x14ac:dyDescent="0.35">
      <c r="A729" s="93"/>
      <c r="B729" s="255"/>
      <c r="C729" s="51"/>
      <c r="D729" s="299"/>
      <c r="E729" s="300"/>
      <c r="F729" s="301"/>
      <c r="G729" s="295"/>
      <c r="H729" s="20"/>
      <c r="I729" s="296"/>
      <c r="J729" s="20"/>
      <c r="K729" s="297"/>
      <c r="L729" s="298" t="str">
        <f t="shared" si="62"/>
        <v/>
      </c>
      <c r="M729" s="19"/>
      <c r="N729" s="146"/>
      <c r="P729" s="386" t="str">
        <f t="shared" si="63"/>
        <v/>
      </c>
      <c r="Q729" s="386" t="str">
        <f t="shared" si="64"/>
        <v/>
      </c>
      <c r="R729" s="386" t="str">
        <f t="shared" si="65"/>
        <v/>
      </c>
      <c r="S729" s="386" t="str">
        <f t="shared" si="66"/>
        <v/>
      </c>
    </row>
    <row r="730" spans="1:19" ht="16.5" customHeight="1" x14ac:dyDescent="0.35">
      <c r="A730" s="236" t="str">
        <f>IF(A726="Lun","Mar",IF(A726="Mar","Mer",IF(A726="Mer","Jeu",IF(A726="Jeu","Ven",IF(A726="Ven","Sam",IF(A726="Sam","Dim",IF(A726="Dim","Lun")))))))</f>
        <v>Jeu</v>
      </c>
      <c r="B730" s="117">
        <f>B726+1</f>
        <v>44371</v>
      </c>
      <c r="C730" s="60"/>
      <c r="D730" s="292" t="s">
        <v>73</v>
      </c>
      <c r="E730" s="293"/>
      <c r="F730" s="294" t="s">
        <v>22</v>
      </c>
      <c r="G730" s="295"/>
      <c r="H730" s="20"/>
      <c r="I730" s="296"/>
      <c r="J730" s="20"/>
      <c r="K730" s="297"/>
      <c r="L730" s="298" t="str">
        <f t="shared" si="62"/>
        <v/>
      </c>
      <c r="M730" s="19"/>
      <c r="N730" s="155"/>
      <c r="P730" s="386">
        <f t="shared" si="63"/>
        <v>0.10416666666666666</v>
      </c>
      <c r="Q730" s="386">
        <f t="shared" si="64"/>
        <v>0.22916666666666666</v>
      </c>
      <c r="R730" s="386">
        <f t="shared" si="65"/>
        <v>0.1875</v>
      </c>
      <c r="S730" s="386">
        <f t="shared" si="66"/>
        <v>0.34375</v>
      </c>
    </row>
    <row r="731" spans="1:19" ht="16.5" customHeight="1" x14ac:dyDescent="0.35">
      <c r="A731" s="244"/>
      <c r="B731" s="113"/>
      <c r="C731" s="187"/>
      <c r="D731" s="292"/>
      <c r="E731" s="293"/>
      <c r="F731" s="294"/>
      <c r="G731" s="302"/>
      <c r="H731" s="190"/>
      <c r="I731" s="303"/>
      <c r="J731" s="190"/>
      <c r="K731" s="304"/>
      <c r="L731" s="305" t="str">
        <f t="shared" si="62"/>
        <v/>
      </c>
      <c r="M731" s="194"/>
      <c r="N731" s="141"/>
      <c r="P731" s="386" t="str">
        <f t="shared" si="63"/>
        <v/>
      </c>
      <c r="Q731" s="386" t="str">
        <f t="shared" si="64"/>
        <v/>
      </c>
      <c r="R731" s="386" t="str">
        <f t="shared" si="65"/>
        <v/>
      </c>
      <c r="S731" s="386" t="str">
        <f t="shared" si="66"/>
        <v/>
      </c>
    </row>
    <row r="732" spans="1:19" ht="16.5" customHeight="1" x14ac:dyDescent="0.35">
      <c r="A732" s="244"/>
      <c r="B732" s="113"/>
      <c r="C732" s="51"/>
      <c r="D732" s="292" t="s">
        <v>20</v>
      </c>
      <c r="E732" s="293"/>
      <c r="F732" s="294"/>
      <c r="G732" s="350"/>
      <c r="H732" s="242"/>
      <c r="I732" s="351"/>
      <c r="J732" s="242"/>
      <c r="K732" s="352"/>
      <c r="L732" s="353" t="str">
        <f t="shared" si="62"/>
        <v/>
      </c>
      <c r="M732" s="252"/>
      <c r="N732" s="140"/>
      <c r="P732" s="386">
        <f t="shared" si="63"/>
        <v>0.59375</v>
      </c>
      <c r="Q732" s="386">
        <f t="shared" si="64"/>
        <v>0.71875</v>
      </c>
      <c r="R732" s="386" t="str">
        <f t="shared" si="65"/>
        <v/>
      </c>
      <c r="S732" s="386" t="str">
        <f t="shared" si="66"/>
        <v/>
      </c>
    </row>
    <row r="733" spans="1:19" ht="16.5" customHeight="1" x14ac:dyDescent="0.35">
      <c r="A733" s="84"/>
      <c r="B733" s="235"/>
      <c r="C733" s="51"/>
      <c r="D733" s="292"/>
      <c r="E733" s="293"/>
      <c r="F733" s="294"/>
      <c r="G733" s="295"/>
      <c r="H733" s="20"/>
      <c r="I733" s="296"/>
      <c r="J733" s="20"/>
      <c r="K733" s="297"/>
      <c r="L733" s="298" t="str">
        <f t="shared" si="62"/>
        <v/>
      </c>
      <c r="M733" s="19"/>
      <c r="N733" s="140"/>
      <c r="P733" s="386" t="str">
        <f t="shared" si="63"/>
        <v/>
      </c>
      <c r="Q733" s="386" t="str">
        <f t="shared" si="64"/>
        <v/>
      </c>
      <c r="R733" s="386" t="str">
        <f t="shared" si="65"/>
        <v/>
      </c>
      <c r="S733" s="386" t="str">
        <f t="shared" si="66"/>
        <v/>
      </c>
    </row>
    <row r="734" spans="1:19" ht="16.5" customHeight="1" x14ac:dyDescent="0.35">
      <c r="A734" s="72" t="str">
        <f>IF(A730="Lun","Mar",IF(A730="Mar","Mer",IF(A730="Mer","Jeu",IF(A730="Jeu","Ven",IF(A730="Ven","Sam",IF(A730="Sam","Dim",IF(A730="Dim","Lun")))))))</f>
        <v>Ven</v>
      </c>
      <c r="B734" s="101">
        <f>B730+1</f>
        <v>44372</v>
      </c>
      <c r="C734" s="60"/>
      <c r="D734" s="312"/>
      <c r="E734" s="313"/>
      <c r="F734" s="284" t="s">
        <v>12</v>
      </c>
      <c r="G734" s="295"/>
      <c r="H734" s="20"/>
      <c r="I734" s="296"/>
      <c r="J734" s="20"/>
      <c r="K734" s="297"/>
      <c r="L734" s="298" t="str">
        <f t="shared" si="62"/>
        <v/>
      </c>
      <c r="M734" s="19"/>
      <c r="N734" s="139"/>
      <c r="P734" s="386" t="str">
        <f t="shared" si="63"/>
        <v/>
      </c>
      <c r="Q734" s="386" t="str">
        <f t="shared" si="64"/>
        <v/>
      </c>
      <c r="R734" s="386">
        <f t="shared" si="65"/>
        <v>0.24999999999999997</v>
      </c>
      <c r="S734" s="386">
        <f t="shared" si="66"/>
        <v>0.40625</v>
      </c>
    </row>
    <row r="735" spans="1:19" ht="16.5" customHeight="1" x14ac:dyDescent="0.35">
      <c r="A735" s="233" t="b">
        <f>IF(A731="Lun","Mar",IF(A731="Mar","Mer",IF(A731="Mer","Jeu",IF(A731="Jeu","Ven",IF(A731="Ven","Sam",IF(A731="Sam","Dim",IF(A731="Dim","Lun")))))))</f>
        <v>0</v>
      </c>
      <c r="B735" s="234">
        <f>B731+1</f>
        <v>1</v>
      </c>
      <c r="C735" s="187"/>
      <c r="D735" s="292"/>
      <c r="E735" s="293"/>
      <c r="F735" s="294"/>
      <c r="G735" s="302"/>
      <c r="H735" s="358"/>
      <c r="I735" s="359"/>
      <c r="J735" s="358"/>
      <c r="K735" s="360"/>
      <c r="L735" s="305" t="str">
        <f t="shared" si="62"/>
        <v/>
      </c>
      <c r="M735" s="194"/>
      <c r="N735" s="140"/>
      <c r="P735" s="386" t="str">
        <f t="shared" si="63"/>
        <v/>
      </c>
      <c r="Q735" s="386" t="str">
        <f t="shared" si="64"/>
        <v/>
      </c>
      <c r="R735" s="386" t="str">
        <f t="shared" si="65"/>
        <v/>
      </c>
      <c r="S735" s="386" t="str">
        <f t="shared" si="66"/>
        <v/>
      </c>
    </row>
    <row r="736" spans="1:19" ht="16.5" customHeight="1" x14ac:dyDescent="0.35">
      <c r="A736" s="22"/>
      <c r="B736" s="65"/>
      <c r="C736" s="23"/>
      <c r="D736" s="292" t="s">
        <v>47</v>
      </c>
      <c r="E736" s="293"/>
      <c r="F736" s="294"/>
      <c r="G736" s="350"/>
      <c r="H736" s="242"/>
      <c r="I736" s="351"/>
      <c r="J736" s="242"/>
      <c r="K736" s="352"/>
      <c r="L736" s="353" t="str">
        <f t="shared" si="62"/>
        <v/>
      </c>
      <c r="M736" s="252"/>
      <c r="N736" s="140"/>
      <c r="P736" s="386">
        <f t="shared" si="63"/>
        <v>0.60416666666666663</v>
      </c>
      <c r="Q736" s="386">
        <f t="shared" si="64"/>
        <v>0.72916666666666663</v>
      </c>
      <c r="R736" s="386" t="str">
        <f t="shared" si="65"/>
        <v/>
      </c>
      <c r="S736" s="386" t="str">
        <f t="shared" si="66"/>
        <v/>
      </c>
    </row>
    <row r="737" spans="1:19" ht="16.5" customHeight="1" x14ac:dyDescent="0.35">
      <c r="A737" s="84"/>
      <c r="B737" s="222"/>
      <c r="C737" s="23"/>
      <c r="D737" s="299"/>
      <c r="E737" s="300"/>
      <c r="F737" s="301"/>
      <c r="G737" s="295"/>
      <c r="H737" s="20"/>
      <c r="I737" s="296"/>
      <c r="J737" s="20"/>
      <c r="K737" s="297"/>
      <c r="L737" s="298" t="str">
        <f t="shared" si="62"/>
        <v/>
      </c>
      <c r="M737" s="19"/>
      <c r="N737" s="146"/>
      <c r="P737" s="386" t="str">
        <f t="shared" si="63"/>
        <v/>
      </c>
      <c r="Q737" s="386" t="str">
        <f t="shared" si="64"/>
        <v/>
      </c>
      <c r="R737" s="386" t="str">
        <f t="shared" si="65"/>
        <v/>
      </c>
      <c r="S737" s="386" t="str">
        <f t="shared" si="66"/>
        <v/>
      </c>
    </row>
    <row r="738" spans="1:19" ht="16.5" customHeight="1" x14ac:dyDescent="0.35">
      <c r="A738" s="72" t="str">
        <f>IF(A734="Lun","Mar",IF(A734="Mar","Mer",IF(A734="Mer","Jeu",IF(A734="Jeu","Ven",IF(A734="Ven","Sam",IF(A734="Sam","Dim",IF(A734="Dim","Lun")))))))</f>
        <v>Sam</v>
      </c>
      <c r="B738" s="101">
        <f>B734+1</f>
        <v>44373</v>
      </c>
      <c r="C738" s="201"/>
      <c r="D738" s="292"/>
      <c r="E738" s="293"/>
      <c r="F738" s="294" t="s">
        <v>12</v>
      </c>
      <c r="G738" s="295"/>
      <c r="H738" s="20"/>
      <c r="I738" s="348"/>
      <c r="J738" s="20"/>
      <c r="K738" s="297"/>
      <c r="L738" s="298" t="str">
        <f t="shared" si="62"/>
        <v/>
      </c>
      <c r="M738" s="19"/>
      <c r="N738" s="140"/>
      <c r="P738" s="386" t="str">
        <f t="shared" si="63"/>
        <v/>
      </c>
      <c r="Q738" s="386" t="str">
        <f t="shared" si="64"/>
        <v/>
      </c>
      <c r="R738" s="386">
        <f t="shared" si="65"/>
        <v>0.24999999999999997</v>
      </c>
      <c r="S738" s="386">
        <f t="shared" si="66"/>
        <v>0.40625</v>
      </c>
    </row>
    <row r="739" spans="1:19" ht="16.5" customHeight="1" x14ac:dyDescent="0.35">
      <c r="A739" s="233" t="b">
        <f>IF(A735="Lun","Mar",IF(A735="Mar","Mer",IF(A735="Mer","Jeu",IF(A735="Jeu","Ven",IF(A735="Ven","Sam",IF(A735="Sam","Dim",IF(A735="Dim","Lun")))))))</f>
        <v>0</v>
      </c>
      <c r="B739" s="234">
        <f>B735+1</f>
        <v>2</v>
      </c>
      <c r="C739" s="187"/>
      <c r="D739" s="306"/>
      <c r="E739" s="293"/>
      <c r="F739" s="294"/>
      <c r="G739" s="302"/>
      <c r="H739" s="256"/>
      <c r="I739" s="361"/>
      <c r="J739" s="256"/>
      <c r="K739" s="304"/>
      <c r="L739" s="305" t="str">
        <f t="shared" si="62"/>
        <v/>
      </c>
      <c r="M739" s="194"/>
      <c r="N739" s="140"/>
      <c r="P739" s="386" t="str">
        <f t="shared" si="63"/>
        <v/>
      </c>
      <c r="Q739" s="386" t="str">
        <f t="shared" si="64"/>
        <v/>
      </c>
      <c r="R739" s="386" t="str">
        <f t="shared" si="65"/>
        <v/>
      </c>
      <c r="S739" s="386" t="str">
        <f t="shared" si="66"/>
        <v/>
      </c>
    </row>
    <row r="740" spans="1:19" ht="16.5" customHeight="1" x14ac:dyDescent="0.35">
      <c r="A740" s="44"/>
      <c r="B740" s="65"/>
      <c r="C740" s="23"/>
      <c r="D740" s="292"/>
      <c r="E740" s="293"/>
      <c r="F740" s="294"/>
      <c r="G740" s="350"/>
      <c r="H740" s="242"/>
      <c r="I740" s="351"/>
      <c r="J740" s="242"/>
      <c r="K740" s="352"/>
      <c r="L740" s="353" t="str">
        <f t="shared" si="62"/>
        <v/>
      </c>
      <c r="M740" s="252"/>
      <c r="N740" s="140"/>
      <c r="P740" s="386" t="str">
        <f t="shared" si="63"/>
        <v/>
      </c>
      <c r="Q740" s="386" t="str">
        <f t="shared" si="64"/>
        <v/>
      </c>
      <c r="R740" s="386" t="str">
        <f t="shared" si="65"/>
        <v/>
      </c>
      <c r="S740" s="386" t="str">
        <f t="shared" si="66"/>
        <v/>
      </c>
    </row>
    <row r="741" spans="1:19" ht="16.5" customHeight="1" x14ac:dyDescent="0.35">
      <c r="A741" s="47"/>
      <c r="B741" s="101"/>
      <c r="C741" s="23"/>
      <c r="D741" s="292"/>
      <c r="E741" s="293"/>
      <c r="F741" s="294"/>
      <c r="G741" s="295"/>
      <c r="H741" s="39"/>
      <c r="I741" s="348"/>
      <c r="J741" s="39"/>
      <c r="K741" s="297"/>
      <c r="L741" s="298" t="str">
        <f t="shared" si="62"/>
        <v/>
      </c>
      <c r="M741" s="19"/>
      <c r="N741" s="140"/>
      <c r="P741" s="386" t="str">
        <f t="shared" si="63"/>
        <v/>
      </c>
      <c r="Q741" s="386" t="str">
        <f t="shared" si="64"/>
        <v/>
      </c>
      <c r="R741" s="386" t="str">
        <f t="shared" si="65"/>
        <v/>
      </c>
      <c r="S741" s="386" t="str">
        <f t="shared" si="66"/>
        <v/>
      </c>
    </row>
    <row r="742" spans="1:19" ht="16.5" customHeight="1" x14ac:dyDescent="0.35">
      <c r="A742" s="205" t="str">
        <f>IF(A738="Lun","Mar",IF(A738="Mar","Mer",IF(A738="Mer","Jeu",IF(A738="Jeu","Ven",IF(A738="Ven","Sam",IF(A738="Sam","Dim",IF(A738="Dim","Lun")))))))</f>
        <v>Dim</v>
      </c>
      <c r="B742" s="173">
        <f>B738+1</f>
        <v>44374</v>
      </c>
      <c r="C742" s="201"/>
      <c r="D742" s="312"/>
      <c r="E742" s="313"/>
      <c r="F742" s="284"/>
      <c r="G742" s="295"/>
      <c r="H742" s="20"/>
      <c r="I742" s="348"/>
      <c r="J742" s="20"/>
      <c r="K742" s="297"/>
      <c r="L742" s="298" t="str">
        <f t="shared" si="62"/>
        <v/>
      </c>
      <c r="M742" s="19"/>
      <c r="N742" s="139"/>
      <c r="P742" s="386" t="str">
        <f t="shared" si="63"/>
        <v/>
      </c>
      <c r="Q742" s="386" t="str">
        <f t="shared" si="64"/>
        <v/>
      </c>
      <c r="R742" s="386" t="str">
        <f t="shared" si="65"/>
        <v/>
      </c>
      <c r="S742" s="386" t="str">
        <f t="shared" si="66"/>
        <v/>
      </c>
    </row>
    <row r="743" spans="1:19" ht="16.5" customHeight="1" x14ac:dyDescent="0.35">
      <c r="A743" s="233" t="b">
        <f>IF(A739="Lun","Mar",IF(A739="Mar","Mer",IF(A739="Mer","Jeu",IF(A739="Jeu","Ven",IF(A739="Ven","Sam",IF(A739="Sam","Dim",IF(A739="Dim","Lun")))))))</f>
        <v>0</v>
      </c>
      <c r="B743" s="234">
        <f>B739+1</f>
        <v>3</v>
      </c>
      <c r="C743" s="187"/>
      <c r="D743" s="292"/>
      <c r="E743" s="293"/>
      <c r="F743" s="294"/>
      <c r="G743" s="302"/>
      <c r="H743" s="190"/>
      <c r="I743" s="303"/>
      <c r="J743" s="190"/>
      <c r="K743" s="304"/>
      <c r="L743" s="305" t="str">
        <f t="shared" si="62"/>
        <v/>
      </c>
      <c r="M743" s="194"/>
      <c r="N743" s="140"/>
      <c r="P743" s="386" t="str">
        <f t="shared" si="63"/>
        <v/>
      </c>
      <c r="Q743" s="386" t="str">
        <f t="shared" si="64"/>
        <v/>
      </c>
      <c r="R743" s="386" t="str">
        <f t="shared" si="65"/>
        <v/>
      </c>
      <c r="S743" s="386" t="str">
        <f t="shared" si="66"/>
        <v/>
      </c>
    </row>
    <row r="744" spans="1:19" ht="16.5" customHeight="1" x14ac:dyDescent="0.35">
      <c r="A744" s="40"/>
      <c r="B744" s="65"/>
      <c r="C744" s="51"/>
      <c r="D744" s="292"/>
      <c r="E744" s="293"/>
      <c r="F744" s="294"/>
      <c r="G744" s="350"/>
      <c r="H744" s="242"/>
      <c r="I744" s="351"/>
      <c r="J744" s="242"/>
      <c r="K744" s="352"/>
      <c r="L744" s="353" t="str">
        <f t="shared" si="62"/>
        <v/>
      </c>
      <c r="M744" s="252"/>
      <c r="N744" s="140"/>
      <c r="P744" s="386" t="str">
        <f t="shared" si="63"/>
        <v/>
      </c>
      <c r="Q744" s="386" t="str">
        <f t="shared" si="64"/>
        <v/>
      </c>
      <c r="R744" s="386" t="str">
        <f t="shared" si="65"/>
        <v/>
      </c>
      <c r="S744" s="386" t="str">
        <f t="shared" si="66"/>
        <v/>
      </c>
    </row>
    <row r="745" spans="1:19" ht="16.5" customHeight="1" x14ac:dyDescent="0.35">
      <c r="A745" s="80"/>
      <c r="B745" s="105"/>
      <c r="C745" s="51"/>
      <c r="D745" s="292"/>
      <c r="E745" s="293"/>
      <c r="F745" s="294"/>
      <c r="G745" s="295"/>
      <c r="H745" s="20"/>
      <c r="I745" s="296"/>
      <c r="J745" s="20"/>
      <c r="K745" s="297"/>
      <c r="L745" s="298" t="str">
        <f t="shared" si="62"/>
        <v/>
      </c>
      <c r="M745" s="19"/>
      <c r="N745" s="140"/>
      <c r="P745" s="386" t="str">
        <f t="shared" si="63"/>
        <v/>
      </c>
      <c r="Q745" s="386" t="str">
        <f t="shared" si="64"/>
        <v/>
      </c>
      <c r="R745" s="386" t="str">
        <f t="shared" si="65"/>
        <v/>
      </c>
      <c r="S745" s="386" t="str">
        <f t="shared" si="66"/>
        <v/>
      </c>
    </row>
    <row r="746" spans="1:19" ht="16.5" customHeight="1" x14ac:dyDescent="0.35">
      <c r="A746" s="205" t="str">
        <f>IF(A742="Lun","Mar",IF(A742="Mar","Mer",IF(A742="Mer","Jeu",IF(A742="Jeu","Ven",IF(A742="Ven","Sam",IF(A742="Sam","Dim",IF(A742="Dim","Lun")))))))</f>
        <v>Lun</v>
      </c>
      <c r="B746" s="173">
        <f>B742+1</f>
        <v>44375</v>
      </c>
      <c r="C746" s="60"/>
      <c r="D746" s="312"/>
      <c r="E746" s="313"/>
      <c r="F746" s="284"/>
      <c r="G746" s="295"/>
      <c r="H746" s="20"/>
      <c r="I746" s="296"/>
      <c r="J746" s="20"/>
      <c r="K746" s="297"/>
      <c r="L746" s="298" t="str">
        <f t="shared" si="62"/>
        <v/>
      </c>
      <c r="M746" s="19"/>
      <c r="N746" s="139"/>
      <c r="P746" s="386" t="str">
        <f t="shared" si="63"/>
        <v/>
      </c>
      <c r="Q746" s="386" t="str">
        <f t="shared" si="64"/>
        <v/>
      </c>
      <c r="R746" s="386" t="str">
        <f t="shared" si="65"/>
        <v/>
      </c>
      <c r="S746" s="386" t="str">
        <f t="shared" si="66"/>
        <v/>
      </c>
    </row>
    <row r="747" spans="1:19" ht="16.5" customHeight="1" x14ac:dyDescent="0.35">
      <c r="A747" s="233" t="b">
        <f>IF(A743="Lun","Mar",IF(A743="Mar","Mer",IF(A743="Mer","Jeu",IF(A743="Jeu","Ven",IF(A743="Ven","Sam",IF(A743="Sam","Dim",IF(A743="Dim","Lun")))))))</f>
        <v>0</v>
      </c>
      <c r="B747" s="234">
        <f>B743+1</f>
        <v>4</v>
      </c>
      <c r="C747" s="187"/>
      <c r="D747" s="292" t="s">
        <v>26</v>
      </c>
      <c r="E747" s="293"/>
      <c r="F747" s="294"/>
      <c r="G747" s="295"/>
      <c r="H747" s="20"/>
      <c r="I747" s="296"/>
      <c r="J747" s="20"/>
      <c r="K747" s="297"/>
      <c r="L747" s="298" t="str">
        <f t="shared" si="62"/>
        <v/>
      </c>
      <c r="M747" s="19"/>
      <c r="N747" s="140"/>
      <c r="P747" s="386">
        <f t="shared" si="63"/>
        <v>0.35416666666666669</v>
      </c>
      <c r="Q747" s="386">
        <f t="shared" si="64"/>
        <v>0.47916666666666669</v>
      </c>
      <c r="R747" s="386" t="str">
        <f t="shared" si="65"/>
        <v/>
      </c>
      <c r="S747" s="386" t="str">
        <f t="shared" si="66"/>
        <v/>
      </c>
    </row>
    <row r="748" spans="1:19" ht="16.5" customHeight="1" x14ac:dyDescent="0.35">
      <c r="A748" s="40"/>
      <c r="B748" s="65"/>
      <c r="C748" s="23"/>
      <c r="D748" s="292"/>
      <c r="E748" s="293"/>
      <c r="F748" s="294"/>
      <c r="G748" s="350"/>
      <c r="H748" s="242"/>
      <c r="I748" s="351"/>
      <c r="J748" s="242"/>
      <c r="K748" s="352"/>
      <c r="L748" s="353" t="str">
        <f t="shared" si="62"/>
        <v/>
      </c>
      <c r="M748" s="252"/>
      <c r="N748" s="140"/>
      <c r="P748" s="386" t="str">
        <f t="shared" si="63"/>
        <v/>
      </c>
      <c r="Q748" s="386" t="str">
        <f t="shared" si="64"/>
        <v/>
      </c>
      <c r="R748" s="386" t="str">
        <f t="shared" si="65"/>
        <v/>
      </c>
      <c r="S748" s="386" t="str">
        <f t="shared" si="66"/>
        <v/>
      </c>
    </row>
    <row r="749" spans="1:19" ht="16.5" customHeight="1" x14ac:dyDescent="0.35">
      <c r="A749" s="47"/>
      <c r="B749" s="101"/>
      <c r="C749" s="23"/>
      <c r="D749" s="292"/>
      <c r="E749" s="293"/>
      <c r="F749" s="294"/>
      <c r="G749" s="295"/>
      <c r="H749" s="20"/>
      <c r="I749" s="296"/>
      <c r="J749" s="20"/>
      <c r="K749" s="297"/>
      <c r="L749" s="298" t="str">
        <f t="shared" si="62"/>
        <v/>
      </c>
      <c r="M749" s="19"/>
      <c r="N749" s="140"/>
      <c r="P749" s="386" t="str">
        <f t="shared" si="63"/>
        <v/>
      </c>
      <c r="Q749" s="386" t="str">
        <f t="shared" si="64"/>
        <v/>
      </c>
      <c r="R749" s="386" t="str">
        <f t="shared" si="65"/>
        <v/>
      </c>
      <c r="S749" s="386" t="str">
        <f t="shared" si="66"/>
        <v/>
      </c>
    </row>
    <row r="750" spans="1:19" ht="16.5" customHeight="1" x14ac:dyDescent="0.35">
      <c r="A750" s="205" t="str">
        <f>IF(A746="Lun","Mar",IF(A746="Mar","Mer",IF(A746="Mer","Jeu",IF(A746="Jeu","Ven",IF(A746="Ven","Sam",IF(A746="Sam","Dim",IF(A746="Dim","Lun")))))))</f>
        <v>Mar</v>
      </c>
      <c r="B750" s="173">
        <f>B746+1</f>
        <v>44376</v>
      </c>
      <c r="C750" s="23"/>
      <c r="D750" s="312"/>
      <c r="E750" s="313"/>
      <c r="F750" s="284" t="s">
        <v>24</v>
      </c>
      <c r="G750" s="295"/>
      <c r="H750" s="20"/>
      <c r="I750" s="296"/>
      <c r="J750" s="20"/>
      <c r="K750" s="297"/>
      <c r="L750" s="298" t="str">
        <f t="shared" si="62"/>
        <v/>
      </c>
      <c r="M750" s="19"/>
      <c r="N750" s="139"/>
      <c r="P750" s="386" t="str">
        <f t="shared" si="63"/>
        <v/>
      </c>
      <c r="Q750" s="386" t="str">
        <f t="shared" si="64"/>
        <v/>
      </c>
      <c r="R750" s="386">
        <f t="shared" si="65"/>
        <v>0.21874999999999997</v>
      </c>
      <c r="S750" s="386">
        <f t="shared" si="66"/>
        <v>0.375</v>
      </c>
    </row>
    <row r="751" spans="1:19" ht="16.5" customHeight="1" x14ac:dyDescent="0.35">
      <c r="A751" s="233" t="b">
        <f>IF(A747="Lun","Mar",IF(A747="Mar","Mer",IF(A747="Mer","Jeu",IF(A747="Jeu","Ven",IF(A747="Ven","Sam",IF(A747="Sam","Dim",IF(A747="Dim","Lun")))))))</f>
        <v>0</v>
      </c>
      <c r="B751" s="234">
        <f>B747+1</f>
        <v>5</v>
      </c>
      <c r="C751" s="187"/>
      <c r="D751" s="292"/>
      <c r="E751" s="293"/>
      <c r="F751" s="294"/>
      <c r="G751" s="302"/>
      <c r="H751" s="190"/>
      <c r="I751" s="303"/>
      <c r="J751" s="190"/>
      <c r="K751" s="304"/>
      <c r="L751" s="305" t="str">
        <f t="shared" si="62"/>
        <v/>
      </c>
      <c r="M751" s="194"/>
      <c r="N751" s="140"/>
      <c r="P751" s="386" t="str">
        <f t="shared" si="63"/>
        <v/>
      </c>
      <c r="Q751" s="386" t="str">
        <f t="shared" si="64"/>
        <v/>
      </c>
      <c r="R751" s="386" t="str">
        <f t="shared" si="65"/>
        <v/>
      </c>
      <c r="S751" s="386" t="str">
        <f t="shared" si="66"/>
        <v/>
      </c>
    </row>
    <row r="752" spans="1:19" ht="16.5" customHeight="1" x14ac:dyDescent="0.35">
      <c r="A752" s="47"/>
      <c r="B752" s="101"/>
      <c r="C752" s="51"/>
      <c r="D752" s="292" t="s">
        <v>55</v>
      </c>
      <c r="E752" s="293"/>
      <c r="F752" s="294"/>
      <c r="G752" s="350"/>
      <c r="H752" s="242"/>
      <c r="I752" s="351"/>
      <c r="J752" s="242"/>
      <c r="K752" s="352"/>
      <c r="L752" s="353" t="str">
        <f t="shared" si="62"/>
        <v/>
      </c>
      <c r="M752" s="252"/>
      <c r="N752" s="140"/>
      <c r="P752" s="386">
        <f t="shared" si="63"/>
        <v>0.38541666666666669</v>
      </c>
      <c r="Q752" s="386">
        <f t="shared" si="64"/>
        <v>0.51041666666666674</v>
      </c>
      <c r="R752" s="386" t="str">
        <f t="shared" si="65"/>
        <v/>
      </c>
      <c r="S752" s="386" t="str">
        <f t="shared" si="66"/>
        <v/>
      </c>
    </row>
    <row r="753" spans="1:19" ht="16.5" customHeight="1" x14ac:dyDescent="0.35">
      <c r="A753" s="47"/>
      <c r="B753" s="101"/>
      <c r="C753" s="51"/>
      <c r="D753" s="292"/>
      <c r="E753" s="293"/>
      <c r="F753" s="294"/>
      <c r="G753" s="295"/>
      <c r="H753" s="20"/>
      <c r="I753" s="296"/>
      <c r="J753" s="20"/>
      <c r="K753" s="297"/>
      <c r="L753" s="298" t="str">
        <f t="shared" si="62"/>
        <v/>
      </c>
      <c r="M753" s="19"/>
      <c r="N753" s="140"/>
      <c r="P753" s="386" t="str">
        <f t="shared" si="63"/>
        <v/>
      </c>
      <c r="Q753" s="386" t="str">
        <f t="shared" si="64"/>
        <v/>
      </c>
      <c r="R753" s="386" t="str">
        <f t="shared" si="65"/>
        <v/>
      </c>
      <c r="S753" s="386" t="str">
        <f t="shared" si="66"/>
        <v/>
      </c>
    </row>
    <row r="754" spans="1:19" ht="16.5" customHeight="1" x14ac:dyDescent="0.35">
      <c r="A754" s="205" t="str">
        <f>IF(A750="Lun","Mar",IF(A750="Mar","Mer",IF(A750="Mer","Jeu",IF(A750="Jeu","Ven",IF(A750="Ven","Sam",IF(A750="Sam","Dim",IF(A750="Dim","Lun")))))))</f>
        <v>Mer</v>
      </c>
      <c r="B754" s="173">
        <f>B750+1</f>
        <v>44377</v>
      </c>
      <c r="C754" s="60"/>
      <c r="D754" s="312"/>
      <c r="E754" s="313"/>
      <c r="F754" s="284" t="s">
        <v>12</v>
      </c>
      <c r="G754" s="295"/>
      <c r="H754" s="20"/>
      <c r="I754" s="296"/>
      <c r="J754" s="20"/>
      <c r="K754" s="297"/>
      <c r="L754" s="298" t="str">
        <f t="shared" si="62"/>
        <v/>
      </c>
      <c r="M754" s="19"/>
      <c r="N754" s="139"/>
      <c r="P754" s="386" t="str">
        <f t="shared" si="63"/>
        <v/>
      </c>
      <c r="Q754" s="386" t="str">
        <f t="shared" si="64"/>
        <v/>
      </c>
      <c r="R754" s="386">
        <f t="shared" si="65"/>
        <v>0.24999999999999997</v>
      </c>
      <c r="S754" s="386">
        <f t="shared" si="66"/>
        <v>0.40625</v>
      </c>
    </row>
    <row r="755" spans="1:19" ht="16.5" customHeight="1" x14ac:dyDescent="0.35">
      <c r="A755" s="233" t="b">
        <f>IF(A751="Lun","Mar",IF(A751="Mar","Mer",IF(A751="Mer","Jeu",IF(A751="Jeu","Ven",IF(A751="Ven","Sam",IF(A751="Sam","Dim",IF(A751="Dim","Lun")))))))</f>
        <v>0</v>
      </c>
      <c r="B755" s="234">
        <f>B751+1</f>
        <v>6</v>
      </c>
      <c r="C755" s="187"/>
      <c r="D755" s="292"/>
      <c r="E755" s="293"/>
      <c r="F755" s="294"/>
      <c r="G755" s="302"/>
      <c r="H755" s="190"/>
      <c r="I755" s="303"/>
      <c r="J755" s="190"/>
      <c r="K755" s="304"/>
      <c r="L755" s="305" t="str">
        <f t="shared" si="62"/>
        <v/>
      </c>
      <c r="M755" s="194"/>
      <c r="N755" s="140"/>
      <c r="P755" s="386" t="str">
        <f t="shared" si="63"/>
        <v/>
      </c>
      <c r="Q755" s="386" t="str">
        <f t="shared" si="64"/>
        <v/>
      </c>
      <c r="R755" s="386" t="str">
        <f t="shared" si="65"/>
        <v/>
      </c>
      <c r="S755" s="386" t="str">
        <f t="shared" si="66"/>
        <v/>
      </c>
    </row>
    <row r="756" spans="1:19" ht="16.5" customHeight="1" x14ac:dyDescent="0.35">
      <c r="A756" s="47"/>
      <c r="B756" s="101"/>
      <c r="C756" s="51"/>
      <c r="D756" s="292" t="s">
        <v>14</v>
      </c>
      <c r="E756" s="293"/>
      <c r="F756" s="294"/>
      <c r="G756" s="350"/>
      <c r="H756" s="242"/>
      <c r="I756" s="351"/>
      <c r="J756" s="242"/>
      <c r="K756" s="352"/>
      <c r="L756" s="353" t="str">
        <f t="shared" si="62"/>
        <v/>
      </c>
      <c r="M756" s="252"/>
      <c r="N756" s="140"/>
      <c r="P756" s="386">
        <f t="shared" si="63"/>
        <v>0.41666666666666669</v>
      </c>
      <c r="Q756" s="386">
        <f t="shared" si="64"/>
        <v>0.54166666666666674</v>
      </c>
      <c r="R756" s="386" t="str">
        <f t="shared" si="65"/>
        <v/>
      </c>
      <c r="S756" s="386" t="str">
        <f t="shared" si="66"/>
        <v/>
      </c>
    </row>
    <row r="757" spans="1:19" ht="16.5" customHeight="1" x14ac:dyDescent="0.35">
      <c r="A757" s="47"/>
      <c r="B757" s="101"/>
      <c r="C757" s="51"/>
      <c r="D757" s="309"/>
      <c r="E757" s="310"/>
      <c r="F757" s="317" t="s">
        <v>64</v>
      </c>
      <c r="G757" s="295"/>
      <c r="H757" s="20"/>
      <c r="I757" s="296"/>
      <c r="J757" s="20"/>
      <c r="K757" s="297"/>
      <c r="L757" s="298" t="str">
        <f t="shared" si="62"/>
        <v/>
      </c>
      <c r="M757" s="19"/>
      <c r="N757" s="230"/>
      <c r="P757" s="386" t="str">
        <f t="shared" si="63"/>
        <v/>
      </c>
      <c r="Q757" s="386" t="str">
        <f t="shared" si="64"/>
        <v/>
      </c>
      <c r="R757" s="386">
        <f t="shared" si="65"/>
        <v>0.77083333333333326</v>
      </c>
      <c r="S757" s="386">
        <f t="shared" si="66"/>
        <v>0.92708333333333326</v>
      </c>
    </row>
    <row r="758" spans="1:19" ht="16.5" customHeight="1" x14ac:dyDescent="0.35">
      <c r="A758" s="221" t="str">
        <f>IF(A754="Lun","Mar",IF(A754="Mar","Mer",IF(A754="Mer","Jeu",IF(A754="Jeu","Ven",IF(A754="Ven","Sam",IF(A754="Sam","Dim",IF(A754="Dim","Lun")))))))</f>
        <v>Jeu</v>
      </c>
      <c r="B758" s="104">
        <f>B754+1</f>
        <v>44378</v>
      </c>
      <c r="C758" s="60"/>
      <c r="D758" s="312" t="s">
        <v>15</v>
      </c>
      <c r="E758" s="313"/>
      <c r="F758" s="284" t="s">
        <v>18</v>
      </c>
      <c r="G758" s="295"/>
      <c r="H758" s="20"/>
      <c r="I758" s="296"/>
      <c r="J758" s="20"/>
      <c r="K758" s="297"/>
      <c r="L758" s="298" t="str">
        <f t="shared" si="62"/>
        <v/>
      </c>
      <c r="M758" s="19"/>
      <c r="N758" s="140"/>
      <c r="P758" s="386">
        <f t="shared" si="63"/>
        <v>0.32291666666666669</v>
      </c>
      <c r="Q758" s="386">
        <f t="shared" si="64"/>
        <v>0.44791666666666669</v>
      </c>
      <c r="R758" s="386">
        <f t="shared" si="65"/>
        <v>0.40625</v>
      </c>
      <c r="S758" s="386">
        <f t="shared" si="66"/>
        <v>0.5625</v>
      </c>
    </row>
    <row r="759" spans="1:19" ht="16.5" customHeight="1" x14ac:dyDescent="0.35">
      <c r="A759" s="233" t="b">
        <f>IF(A755="Lun","Mar",IF(A755="Mar","Mer",IF(A755="Mer","Jeu",IF(A755="Jeu","Ven",IF(A755="Ven","Sam",IF(A755="Sam","Dim",IF(A755="Dim","Lun")))))))</f>
        <v>0</v>
      </c>
      <c r="B759" s="234">
        <f>B755+1</f>
        <v>7</v>
      </c>
      <c r="C759" s="187"/>
      <c r="D759" s="292"/>
      <c r="E759" s="293"/>
      <c r="F759" s="294"/>
      <c r="G759" s="302"/>
      <c r="H759" s="190"/>
      <c r="I759" s="303"/>
      <c r="J759" s="190"/>
      <c r="K759" s="304"/>
      <c r="L759" s="305" t="str">
        <f t="shared" si="62"/>
        <v/>
      </c>
      <c r="M759" s="194"/>
      <c r="N759" s="141"/>
      <c r="P759" s="386" t="str">
        <f t="shared" si="63"/>
        <v/>
      </c>
      <c r="Q759" s="386" t="str">
        <f t="shared" si="64"/>
        <v/>
      </c>
      <c r="R759" s="386" t="str">
        <f t="shared" si="65"/>
        <v/>
      </c>
      <c r="S759" s="386" t="str">
        <f t="shared" si="66"/>
        <v/>
      </c>
    </row>
    <row r="760" spans="1:19" ht="16.5" customHeight="1" x14ac:dyDescent="0.35">
      <c r="A760" s="195"/>
      <c r="B760" s="70"/>
      <c r="C760" s="51"/>
      <c r="D760" s="292" t="s">
        <v>84</v>
      </c>
      <c r="E760" s="293"/>
      <c r="F760" s="294"/>
      <c r="G760" s="350"/>
      <c r="H760" s="242"/>
      <c r="I760" s="351"/>
      <c r="J760" s="242"/>
      <c r="K760" s="352"/>
      <c r="L760" s="353" t="str">
        <f t="shared" si="62"/>
        <v/>
      </c>
      <c r="M760" s="252"/>
      <c r="N760" s="140"/>
      <c r="P760" s="386">
        <f t="shared" si="63"/>
        <v>0.82291666666666663</v>
      </c>
      <c r="Q760" s="386">
        <f t="shared" si="64"/>
        <v>0.94791666666666663</v>
      </c>
      <c r="R760" s="386" t="str">
        <f t="shared" si="65"/>
        <v/>
      </c>
      <c r="S760" s="386" t="str">
        <f t="shared" si="66"/>
        <v/>
      </c>
    </row>
    <row r="761" spans="1:19" ht="16.5" customHeight="1" x14ac:dyDescent="0.35">
      <c r="A761" s="84"/>
      <c r="B761" s="222"/>
      <c r="C761" s="51"/>
      <c r="D761" s="309"/>
      <c r="E761" s="310"/>
      <c r="F761" s="317"/>
      <c r="G761" s="295"/>
      <c r="H761" s="20"/>
      <c r="I761" s="296"/>
      <c r="J761" s="20"/>
      <c r="K761" s="297"/>
      <c r="L761" s="298" t="str">
        <f t="shared" si="62"/>
        <v/>
      </c>
      <c r="M761" s="19"/>
      <c r="N761" s="230"/>
      <c r="P761" s="386" t="str">
        <f t="shared" si="63"/>
        <v/>
      </c>
      <c r="Q761" s="386" t="str">
        <f t="shared" si="64"/>
        <v/>
      </c>
      <c r="R761" s="386" t="str">
        <f t="shared" si="65"/>
        <v/>
      </c>
      <c r="S761" s="386" t="str">
        <f t="shared" si="66"/>
        <v/>
      </c>
    </row>
    <row r="762" spans="1:19" ht="16.5" customHeight="1" x14ac:dyDescent="0.35">
      <c r="A762" s="72" t="str">
        <f>IF(A758="Lun","Mar",IF(A758="Mar","Mer",IF(A758="Mer","Jeu",IF(A758="Jeu","Ven",IF(A758="Ven","Sam",IF(A758="Sam","Dim",IF(A758="Dim","Lun")))))))</f>
        <v>Ven</v>
      </c>
      <c r="B762" s="101">
        <f>B758+1</f>
        <v>44379</v>
      </c>
      <c r="C762" s="60"/>
      <c r="D762" s="292"/>
      <c r="E762" s="337"/>
      <c r="F762" s="294" t="s">
        <v>26</v>
      </c>
      <c r="G762" s="295"/>
      <c r="H762" s="20"/>
      <c r="I762" s="296"/>
      <c r="J762" s="20"/>
      <c r="K762" s="297"/>
      <c r="L762" s="298" t="str">
        <f t="shared" si="62"/>
        <v/>
      </c>
      <c r="M762" s="19"/>
      <c r="N762" s="139"/>
      <c r="P762" s="386" t="str">
        <f t="shared" si="63"/>
        <v/>
      </c>
      <c r="Q762" s="386" t="str">
        <f t="shared" si="64"/>
        <v/>
      </c>
      <c r="R762" s="386">
        <f t="shared" si="65"/>
        <v>0.33333333333333337</v>
      </c>
      <c r="S762" s="386">
        <f t="shared" si="66"/>
        <v>0.48958333333333337</v>
      </c>
    </row>
    <row r="763" spans="1:19" ht="16.5" customHeight="1" x14ac:dyDescent="0.35">
      <c r="A763" s="233" t="b">
        <f>IF(A759="Lun","Mar",IF(A759="Mar","Mer",IF(A759="Mer","Jeu",IF(A759="Jeu","Ven",IF(A759="Ven","Sam",IF(A759="Sam","Dim",IF(A759="Dim","Lun")))))))</f>
        <v>0</v>
      </c>
      <c r="B763" s="234">
        <f>B759+1</f>
        <v>8</v>
      </c>
      <c r="C763" s="187"/>
      <c r="D763" s="292"/>
      <c r="E763" s="337"/>
      <c r="F763" s="294"/>
      <c r="G763" s="302"/>
      <c r="H763" s="190"/>
      <c r="I763" s="303"/>
      <c r="J763" s="190"/>
      <c r="K763" s="304"/>
      <c r="L763" s="305" t="str">
        <f t="shared" si="62"/>
        <v/>
      </c>
      <c r="M763" s="194"/>
      <c r="N763" s="140"/>
      <c r="P763" s="386" t="str">
        <f t="shared" si="63"/>
        <v/>
      </c>
      <c r="Q763" s="386" t="str">
        <f t="shared" si="64"/>
        <v/>
      </c>
      <c r="R763" s="386" t="str">
        <f t="shared" si="65"/>
        <v/>
      </c>
      <c r="S763" s="386" t="str">
        <f t="shared" si="66"/>
        <v/>
      </c>
    </row>
    <row r="764" spans="1:19" ht="16.5" customHeight="1" x14ac:dyDescent="0.35">
      <c r="A764" s="195"/>
      <c r="B764" s="70"/>
      <c r="C764" s="23"/>
      <c r="D764" s="292" t="s">
        <v>48</v>
      </c>
      <c r="E764" s="337"/>
      <c r="F764" s="294"/>
      <c r="G764" s="350"/>
      <c r="H764" s="242"/>
      <c r="I764" s="351"/>
      <c r="J764" s="242"/>
      <c r="K764" s="352"/>
      <c r="L764" s="353" t="str">
        <f t="shared" si="62"/>
        <v/>
      </c>
      <c r="M764" s="252"/>
      <c r="N764" s="140"/>
      <c r="P764" s="386">
        <f t="shared" si="63"/>
        <v>0.5</v>
      </c>
      <c r="Q764" s="386">
        <f t="shared" si="64"/>
        <v>0.625</v>
      </c>
      <c r="R764" s="386" t="str">
        <f t="shared" si="65"/>
        <v/>
      </c>
      <c r="S764" s="386" t="str">
        <f t="shared" si="66"/>
        <v/>
      </c>
    </row>
    <row r="765" spans="1:19" ht="16.5" customHeight="1" x14ac:dyDescent="0.35">
      <c r="A765" s="195"/>
      <c r="B765" s="70"/>
      <c r="C765" s="23"/>
      <c r="D765" s="292"/>
      <c r="E765" s="337"/>
      <c r="F765" s="294"/>
      <c r="G765" s="295"/>
      <c r="H765" s="20"/>
      <c r="I765" s="296"/>
      <c r="J765" s="20"/>
      <c r="K765" s="297"/>
      <c r="L765" s="298" t="str">
        <f t="shared" si="62"/>
        <v/>
      </c>
      <c r="M765" s="19"/>
      <c r="N765" s="140"/>
      <c r="P765" s="386" t="str">
        <f t="shared" si="63"/>
        <v/>
      </c>
      <c r="Q765" s="386" t="str">
        <f t="shared" si="64"/>
        <v/>
      </c>
      <c r="R765" s="386" t="str">
        <f t="shared" si="65"/>
        <v/>
      </c>
      <c r="S765" s="386" t="str">
        <f t="shared" si="66"/>
        <v/>
      </c>
    </row>
    <row r="766" spans="1:19" ht="16.5" customHeight="1" x14ac:dyDescent="0.35">
      <c r="A766" s="205" t="str">
        <f>IF(A762="Lun","Mar",IF(A762="Mar","Mer",IF(A762="Mer","Jeu",IF(A762="Jeu","Ven",IF(A762="Ven","Sam",IF(A762="Sam","Dim",IF(A762="Dim","Lun")))))))</f>
        <v>Sam</v>
      </c>
      <c r="B766" s="173">
        <f>B762+1</f>
        <v>44380</v>
      </c>
      <c r="C766" s="201"/>
      <c r="D766" s="312"/>
      <c r="E766" s="313"/>
      <c r="F766" s="284" t="s">
        <v>30</v>
      </c>
      <c r="G766" s="295"/>
      <c r="H766" s="20"/>
      <c r="I766" s="296"/>
      <c r="J766" s="20"/>
      <c r="K766" s="297"/>
      <c r="L766" s="298" t="str">
        <f t="shared" si="62"/>
        <v/>
      </c>
      <c r="M766" s="19"/>
      <c r="N766" s="139"/>
      <c r="P766" s="386" t="str">
        <f t="shared" si="63"/>
        <v/>
      </c>
      <c r="Q766" s="386" t="str">
        <f t="shared" si="64"/>
        <v/>
      </c>
      <c r="R766" s="386">
        <f t="shared" si="65"/>
        <v>0.38541666666666669</v>
      </c>
      <c r="S766" s="386">
        <f t="shared" si="66"/>
        <v>0.54166666666666663</v>
      </c>
    </row>
    <row r="767" spans="1:19" ht="16.5" customHeight="1" x14ac:dyDescent="0.35">
      <c r="A767" s="233" t="b">
        <f>IF(A763="Lun","Mar",IF(A763="Mar","Mer",IF(A763="Mer","Jeu",IF(A763="Jeu","Ven",IF(A763="Ven","Sam",IF(A763="Sam","Dim",IF(A763="Dim","Lun")))))))</f>
        <v>0</v>
      </c>
      <c r="B767" s="234">
        <f>B763+1</f>
        <v>9</v>
      </c>
      <c r="C767" s="187"/>
      <c r="D767" s="292"/>
      <c r="E767" s="293"/>
      <c r="F767" s="294"/>
      <c r="G767" s="302"/>
      <c r="H767" s="190"/>
      <c r="I767" s="303"/>
      <c r="J767" s="190"/>
      <c r="K767" s="304"/>
      <c r="L767" s="305" t="str">
        <f t="shared" ref="L767:L830" si="67">IF(H767="","",J767-H767)</f>
        <v/>
      </c>
      <c r="M767" s="194"/>
      <c r="N767" s="140"/>
      <c r="P767" s="386" t="str">
        <f t="shared" si="63"/>
        <v/>
      </c>
      <c r="Q767" s="386" t="str">
        <f t="shared" si="64"/>
        <v/>
      </c>
      <c r="R767" s="386" t="str">
        <f t="shared" si="65"/>
        <v/>
      </c>
      <c r="S767" s="386" t="str">
        <f t="shared" si="66"/>
        <v/>
      </c>
    </row>
    <row r="768" spans="1:19" ht="16.5" customHeight="1" x14ac:dyDescent="0.35">
      <c r="A768" s="77"/>
      <c r="B768" s="103"/>
      <c r="C768" s="23"/>
      <c r="D768" s="292"/>
      <c r="E768" s="293"/>
      <c r="F768" s="294"/>
      <c r="G768" s="350"/>
      <c r="H768" s="242"/>
      <c r="I768" s="351"/>
      <c r="J768" s="242"/>
      <c r="K768" s="352"/>
      <c r="L768" s="353" t="str">
        <f t="shared" si="67"/>
        <v/>
      </c>
      <c r="M768" s="252"/>
      <c r="N768" s="140"/>
      <c r="P768" s="386" t="str">
        <f t="shared" si="63"/>
        <v/>
      </c>
      <c r="Q768" s="386" t="str">
        <f t="shared" si="64"/>
        <v/>
      </c>
      <c r="R768" s="386" t="str">
        <f t="shared" si="65"/>
        <v/>
      </c>
      <c r="S768" s="386" t="str">
        <f t="shared" si="66"/>
        <v/>
      </c>
    </row>
    <row r="769" spans="1:19" ht="16.5" customHeight="1" x14ac:dyDescent="0.35">
      <c r="A769" s="47"/>
      <c r="B769" s="101"/>
      <c r="C769" s="23"/>
      <c r="D769" s="292"/>
      <c r="E769" s="293"/>
      <c r="F769" s="294"/>
      <c r="G769" s="295"/>
      <c r="H769" s="20"/>
      <c r="I769" s="296"/>
      <c r="J769" s="20"/>
      <c r="K769" s="297"/>
      <c r="L769" s="298" t="str">
        <f t="shared" si="67"/>
        <v/>
      </c>
      <c r="M769" s="19"/>
      <c r="N769" s="140"/>
      <c r="P769" s="386" t="str">
        <f t="shared" si="63"/>
        <v/>
      </c>
      <c r="Q769" s="386" t="str">
        <f t="shared" si="64"/>
        <v/>
      </c>
      <c r="R769" s="386" t="str">
        <f t="shared" si="65"/>
        <v/>
      </c>
      <c r="S769" s="386" t="str">
        <f t="shared" si="66"/>
        <v/>
      </c>
    </row>
    <row r="770" spans="1:19" ht="16.5" customHeight="1" x14ac:dyDescent="0.35">
      <c r="A770" s="47"/>
      <c r="B770" s="101"/>
      <c r="C770" s="201"/>
      <c r="D770" s="292"/>
      <c r="E770" s="310"/>
      <c r="F770" s="294"/>
      <c r="G770" s="295"/>
      <c r="H770" s="20"/>
      <c r="I770" s="296"/>
      <c r="J770" s="20"/>
      <c r="K770" s="297"/>
      <c r="L770" s="298" t="str">
        <f t="shared" si="67"/>
        <v/>
      </c>
      <c r="M770" s="19"/>
      <c r="N770" s="140"/>
      <c r="P770" s="386" t="str">
        <f t="shared" si="63"/>
        <v/>
      </c>
      <c r="Q770" s="386" t="str">
        <f t="shared" si="64"/>
        <v/>
      </c>
      <c r="R770" s="386" t="str">
        <f t="shared" si="65"/>
        <v/>
      </c>
      <c r="S770" s="386" t="str">
        <f t="shared" si="66"/>
        <v/>
      </c>
    </row>
    <row r="771" spans="1:19" ht="16.5" customHeight="1" x14ac:dyDescent="0.35">
      <c r="A771" s="205" t="str">
        <f>IF(A766="Lun","Mar",IF(A766="Mar","Mer",IF(A766="Mer","Jeu",IF(A766="Jeu","Ven",IF(A766="Ven","Sam",IF(A766="Sam","Dim",IF(A766="Dim","Lun")))))))</f>
        <v>Dim</v>
      </c>
      <c r="B771" s="173">
        <f>B766+1</f>
        <v>44381</v>
      </c>
      <c r="C771" s="187"/>
      <c r="D771" s="312"/>
      <c r="E771" s="313"/>
      <c r="F771" s="284"/>
      <c r="G771" s="302"/>
      <c r="H771" s="190"/>
      <c r="I771" s="303"/>
      <c r="J771" s="190"/>
      <c r="K771" s="304"/>
      <c r="L771" s="305" t="str">
        <f t="shared" si="67"/>
        <v/>
      </c>
      <c r="M771" s="194"/>
      <c r="N771" s="139"/>
      <c r="P771" s="386" t="str">
        <f t="shared" si="63"/>
        <v/>
      </c>
      <c r="Q771" s="386" t="str">
        <f t="shared" si="64"/>
        <v/>
      </c>
      <c r="R771" s="386" t="str">
        <f t="shared" si="65"/>
        <v/>
      </c>
      <c r="S771" s="386" t="str">
        <f t="shared" si="66"/>
        <v/>
      </c>
    </row>
    <row r="772" spans="1:19" ht="16.5" customHeight="1" x14ac:dyDescent="0.35">
      <c r="A772" s="88"/>
      <c r="B772" s="107"/>
      <c r="C772" s="51"/>
      <c r="D772" s="292"/>
      <c r="E772" s="293"/>
      <c r="F772" s="294"/>
      <c r="G772" s="350"/>
      <c r="H772" s="242"/>
      <c r="I772" s="351"/>
      <c r="J772" s="242"/>
      <c r="K772" s="352"/>
      <c r="L772" s="353" t="str">
        <f t="shared" si="67"/>
        <v/>
      </c>
      <c r="M772" s="252"/>
      <c r="N772" s="140"/>
      <c r="P772" s="386" t="str">
        <f t="shared" ref="P772:P835" si="68">IF(D772="","",MOD(VALUE(LEFT(D772,2)&amp;":"&amp;RIGHT(D772,2))-IF(O772=1,1/24,0.75/24),1))</f>
        <v/>
      </c>
      <c r="Q772" s="386" t="str">
        <f t="shared" ref="Q772:Q835" si="69">IF(D772="","",MOD(VALUE(LEFT(D772,2)&amp;":"&amp;RIGHT(D772,2))+(2.25/24),1))</f>
        <v/>
      </c>
      <c r="R772" s="386" t="str">
        <f t="shared" ref="R772:R835" si="70">IF(F772="","",MOD(VALUE(LEFT(F772,2)&amp;":"&amp;RIGHT(F772,2))-(1.25/24),1))</f>
        <v/>
      </c>
      <c r="S772" s="386" t="str">
        <f t="shared" ref="S772:S835" si="71">IF(F772="","",MOD(VALUE(LEFT(F772,2)&amp;":"&amp;RIGHT(F772,2))+(2.5/24),1))</f>
        <v/>
      </c>
    </row>
    <row r="773" spans="1:19" ht="16.5" customHeight="1" x14ac:dyDescent="0.35">
      <c r="A773" s="79"/>
      <c r="B773" s="102"/>
      <c r="C773" s="51"/>
      <c r="D773" s="292"/>
      <c r="E773" s="293"/>
      <c r="F773" s="294"/>
      <c r="G773" s="295"/>
      <c r="H773" s="20"/>
      <c r="I773" s="296"/>
      <c r="J773" s="20"/>
      <c r="K773" s="297"/>
      <c r="L773" s="298" t="str">
        <f t="shared" si="67"/>
        <v/>
      </c>
      <c r="M773" s="19"/>
      <c r="N773" s="140"/>
      <c r="P773" s="386" t="str">
        <f t="shared" si="68"/>
        <v/>
      </c>
      <c r="Q773" s="386" t="str">
        <f t="shared" si="69"/>
        <v/>
      </c>
      <c r="R773" s="386" t="str">
        <f t="shared" si="70"/>
        <v/>
      </c>
      <c r="S773" s="386" t="str">
        <f t="shared" si="71"/>
        <v/>
      </c>
    </row>
    <row r="774" spans="1:19" ht="16.5" customHeight="1" x14ac:dyDescent="0.35">
      <c r="A774" s="79"/>
      <c r="B774" s="102"/>
      <c r="C774" s="60"/>
      <c r="D774" s="292" t="s">
        <v>31</v>
      </c>
      <c r="E774" s="293"/>
      <c r="F774" s="294"/>
      <c r="G774" s="295"/>
      <c r="H774" s="20"/>
      <c r="I774" s="296"/>
      <c r="J774" s="20"/>
      <c r="K774" s="297"/>
      <c r="L774" s="298" t="str">
        <f t="shared" si="67"/>
        <v/>
      </c>
      <c r="M774" s="19"/>
      <c r="N774" s="140"/>
      <c r="P774" s="386">
        <f t="shared" si="68"/>
        <v>0.57291666666666663</v>
      </c>
      <c r="Q774" s="386">
        <f t="shared" si="69"/>
        <v>0.69791666666666663</v>
      </c>
      <c r="R774" s="386" t="str">
        <f t="shared" si="70"/>
        <v/>
      </c>
      <c r="S774" s="386" t="str">
        <f t="shared" si="71"/>
        <v/>
      </c>
    </row>
    <row r="775" spans="1:19" ht="16.5" customHeight="1" x14ac:dyDescent="0.35">
      <c r="A775" s="80"/>
      <c r="B775" s="105"/>
      <c r="C775" s="187"/>
      <c r="D775" s="292"/>
      <c r="E775" s="310"/>
      <c r="F775" s="294"/>
      <c r="G775" s="302"/>
      <c r="H775" s="190"/>
      <c r="I775" s="303"/>
      <c r="J775" s="190"/>
      <c r="K775" s="304"/>
      <c r="L775" s="305" t="str">
        <f t="shared" si="67"/>
        <v/>
      </c>
      <c r="M775" s="194"/>
      <c r="N775" s="140"/>
      <c r="P775" s="386" t="str">
        <f t="shared" si="68"/>
        <v/>
      </c>
      <c r="Q775" s="386" t="str">
        <f t="shared" si="69"/>
        <v/>
      </c>
      <c r="R775" s="386" t="str">
        <f t="shared" si="70"/>
        <v/>
      </c>
      <c r="S775" s="386" t="str">
        <f t="shared" si="71"/>
        <v/>
      </c>
    </row>
    <row r="776" spans="1:19" ht="16.5" customHeight="1" x14ac:dyDescent="0.35">
      <c r="A776" s="205" t="str">
        <f>IF(A771="Lun","Mar",IF(A771="Mar","Mer",IF(A771="Mer","Jeu",IF(A771="Jeu","Ven",IF(A771="Ven","Sam",IF(A771="Sam","Dim",IF(A771="Dim","Lun")))))))</f>
        <v>Lun</v>
      </c>
      <c r="B776" s="173">
        <f>B771+1</f>
        <v>44382</v>
      </c>
      <c r="C776" s="51"/>
      <c r="D776" s="312"/>
      <c r="E776" s="362"/>
      <c r="F776" s="284" t="s">
        <v>46</v>
      </c>
      <c r="G776" s="350"/>
      <c r="H776" s="242"/>
      <c r="I776" s="351"/>
      <c r="J776" s="242"/>
      <c r="K776" s="352"/>
      <c r="L776" s="353" t="str">
        <f t="shared" si="67"/>
        <v/>
      </c>
      <c r="M776" s="252"/>
      <c r="N776" s="139"/>
      <c r="P776" s="386" t="str">
        <f t="shared" si="68"/>
        <v/>
      </c>
      <c r="Q776" s="386" t="str">
        <f t="shared" si="69"/>
        <v/>
      </c>
      <c r="R776" s="386">
        <f t="shared" si="70"/>
        <v>0.46875000000000006</v>
      </c>
      <c r="S776" s="386">
        <f t="shared" si="71"/>
        <v>0.625</v>
      </c>
    </row>
    <row r="777" spans="1:19" ht="16.5" customHeight="1" x14ac:dyDescent="0.35">
      <c r="A777" s="47"/>
      <c r="B777" s="101"/>
      <c r="C777" s="23"/>
      <c r="D777" s="292"/>
      <c r="E777" s="363"/>
      <c r="F777" s="294"/>
      <c r="G777" s="295"/>
      <c r="H777" s="20"/>
      <c r="I777" s="296"/>
      <c r="J777" s="20"/>
      <c r="K777" s="297"/>
      <c r="L777" s="298" t="str">
        <f t="shared" si="67"/>
        <v/>
      </c>
      <c r="M777" s="19"/>
      <c r="N777" s="140"/>
      <c r="P777" s="386" t="str">
        <f t="shared" si="68"/>
        <v/>
      </c>
      <c r="Q777" s="386" t="str">
        <f t="shared" si="69"/>
        <v/>
      </c>
      <c r="R777" s="386" t="str">
        <f t="shared" si="70"/>
        <v/>
      </c>
      <c r="S777" s="386" t="str">
        <f t="shared" si="71"/>
        <v/>
      </c>
    </row>
    <row r="778" spans="1:19" ht="16.5" customHeight="1" x14ac:dyDescent="0.35">
      <c r="A778" s="47"/>
      <c r="B778" s="101"/>
      <c r="C778" s="201"/>
      <c r="D778" s="292"/>
      <c r="E778" s="363"/>
      <c r="F778" s="294"/>
      <c r="G778" s="295"/>
      <c r="H778" s="20"/>
      <c r="I778" s="296"/>
      <c r="J778" s="20"/>
      <c r="K778" s="297"/>
      <c r="L778" s="298" t="str">
        <f t="shared" si="67"/>
        <v/>
      </c>
      <c r="M778" s="19"/>
      <c r="N778" s="140"/>
      <c r="P778" s="386" t="str">
        <f t="shared" si="68"/>
        <v/>
      </c>
      <c r="Q778" s="386" t="str">
        <f t="shared" si="69"/>
        <v/>
      </c>
      <c r="R778" s="386" t="str">
        <f t="shared" si="70"/>
        <v/>
      </c>
      <c r="S778" s="386" t="str">
        <f t="shared" si="71"/>
        <v/>
      </c>
    </row>
    <row r="779" spans="1:19" ht="16.5" customHeight="1" x14ac:dyDescent="0.35">
      <c r="A779" s="47"/>
      <c r="B779" s="101"/>
      <c r="C779" s="187"/>
      <c r="D779" s="292" t="s">
        <v>63</v>
      </c>
      <c r="E779" s="363"/>
      <c r="F779" s="294"/>
      <c r="G779" s="295"/>
      <c r="H779" s="20"/>
      <c r="I779" s="296"/>
      <c r="J779" s="20"/>
      <c r="K779" s="297"/>
      <c r="L779" s="298" t="str">
        <f t="shared" si="67"/>
        <v/>
      </c>
      <c r="M779" s="19"/>
      <c r="N779" s="140"/>
      <c r="P779" s="386">
        <f t="shared" si="68"/>
        <v>0.625</v>
      </c>
      <c r="Q779" s="386">
        <f t="shared" si="69"/>
        <v>0.75</v>
      </c>
      <c r="R779" s="386" t="str">
        <f t="shared" si="70"/>
        <v/>
      </c>
      <c r="S779" s="386" t="str">
        <f t="shared" si="71"/>
        <v/>
      </c>
    </row>
    <row r="780" spans="1:19" ht="16.5" customHeight="1" x14ac:dyDescent="0.35">
      <c r="A780" s="47"/>
      <c r="B780" s="101"/>
      <c r="C780" s="51"/>
      <c r="D780" s="292"/>
      <c r="E780" s="363"/>
      <c r="F780" s="294"/>
      <c r="G780" s="295"/>
      <c r="H780" s="20"/>
      <c r="I780" s="296"/>
      <c r="J780" s="20"/>
      <c r="K780" s="297"/>
      <c r="L780" s="298" t="str">
        <f t="shared" si="67"/>
        <v/>
      </c>
      <c r="M780" s="19"/>
      <c r="N780" s="140"/>
      <c r="P780" s="386" t="str">
        <f t="shared" si="68"/>
        <v/>
      </c>
      <c r="Q780" s="386" t="str">
        <f t="shared" si="69"/>
        <v/>
      </c>
      <c r="R780" s="386" t="str">
        <f t="shared" si="70"/>
        <v/>
      </c>
      <c r="S780" s="386" t="str">
        <f t="shared" si="71"/>
        <v/>
      </c>
    </row>
    <row r="781" spans="1:19" ht="16.5" customHeight="1" x14ac:dyDescent="0.35">
      <c r="A781" s="202"/>
      <c r="B781" s="204"/>
      <c r="C781" s="51"/>
      <c r="D781" s="309"/>
      <c r="E781" s="310"/>
      <c r="F781" s="317"/>
      <c r="G781" s="295"/>
      <c r="H781" s="20"/>
      <c r="I781" s="296"/>
      <c r="J781" s="20"/>
      <c r="K781" s="297"/>
      <c r="L781" s="298" t="str">
        <f t="shared" si="67"/>
        <v/>
      </c>
      <c r="M781" s="19"/>
      <c r="N781" s="200"/>
      <c r="P781" s="386" t="str">
        <f t="shared" si="68"/>
        <v/>
      </c>
      <c r="Q781" s="386" t="str">
        <f t="shared" si="69"/>
        <v/>
      </c>
      <c r="R781" s="386" t="str">
        <f t="shared" si="70"/>
        <v/>
      </c>
      <c r="S781" s="386" t="str">
        <f t="shared" si="71"/>
        <v/>
      </c>
    </row>
    <row r="782" spans="1:19" ht="16.5" customHeight="1" x14ac:dyDescent="0.35">
      <c r="A782" s="205" t="str">
        <f>IF(A776="Lun","Mar",IF(A776="Mar","Mer",IF(A776="Mer","Jeu",IF(A776="Jeu","Ven",IF(A776="Ven","Sam",IF(A776="Sam","Dim",IF(A776="Dim","Lun")))))))</f>
        <v>Mar</v>
      </c>
      <c r="B782" s="173">
        <f>B776+1</f>
        <v>44383</v>
      </c>
      <c r="C782" s="51"/>
      <c r="D782" s="312"/>
      <c r="E782" s="313"/>
      <c r="F782" s="284" t="s">
        <v>85</v>
      </c>
      <c r="G782" s="302"/>
      <c r="H782" s="190"/>
      <c r="I782" s="303"/>
      <c r="J782" s="190"/>
      <c r="K782" s="304"/>
      <c r="L782" s="305" t="str">
        <f t="shared" si="67"/>
        <v/>
      </c>
      <c r="M782" s="194"/>
      <c r="N782" s="120"/>
      <c r="P782" s="386" t="str">
        <f t="shared" si="68"/>
        <v/>
      </c>
      <c r="Q782" s="386" t="str">
        <f t="shared" si="69"/>
        <v/>
      </c>
      <c r="R782" s="386">
        <f t="shared" si="70"/>
        <v>0.11458333333333331</v>
      </c>
      <c r="S782" s="386">
        <f t="shared" si="71"/>
        <v>0.27083333333333331</v>
      </c>
    </row>
    <row r="783" spans="1:19" ht="16.5" customHeight="1" x14ac:dyDescent="0.35">
      <c r="A783" s="47"/>
      <c r="B783" s="101"/>
      <c r="C783" s="51"/>
      <c r="D783" s="292"/>
      <c r="E783" s="293"/>
      <c r="F783" s="294"/>
      <c r="G783" s="295"/>
      <c r="H783" s="13"/>
      <c r="I783" s="323"/>
      <c r="J783" s="48"/>
      <c r="K783" s="297"/>
      <c r="L783" s="364" t="str">
        <f t="shared" si="67"/>
        <v/>
      </c>
      <c r="M783" s="19"/>
      <c r="N783" s="132"/>
      <c r="P783" s="386" t="str">
        <f t="shared" si="68"/>
        <v/>
      </c>
      <c r="Q783" s="386" t="str">
        <f t="shared" si="69"/>
        <v/>
      </c>
      <c r="R783" s="386" t="str">
        <f t="shared" si="70"/>
        <v/>
      </c>
      <c r="S783" s="386" t="str">
        <f t="shared" si="71"/>
        <v/>
      </c>
    </row>
    <row r="784" spans="1:19" ht="16.5" customHeight="1" x14ac:dyDescent="0.35">
      <c r="A784" s="47"/>
      <c r="B784" s="101"/>
      <c r="C784" s="51"/>
      <c r="D784" s="292" t="s">
        <v>65</v>
      </c>
      <c r="E784" s="293"/>
      <c r="F784" s="294"/>
      <c r="G784" s="350"/>
      <c r="H784" s="242"/>
      <c r="I784" s="351"/>
      <c r="J784" s="242"/>
      <c r="K784" s="352"/>
      <c r="L784" s="353" t="str">
        <f t="shared" si="67"/>
        <v/>
      </c>
      <c r="M784" s="252"/>
      <c r="N784" s="132"/>
      <c r="P784" s="386">
        <f t="shared" si="68"/>
        <v>0.53125</v>
      </c>
      <c r="Q784" s="386">
        <f t="shared" si="69"/>
        <v>0.65625</v>
      </c>
      <c r="R784" s="386" t="str">
        <f t="shared" si="70"/>
        <v/>
      </c>
      <c r="S784" s="386" t="str">
        <f t="shared" si="71"/>
        <v/>
      </c>
    </row>
    <row r="785" spans="1:19" ht="16.5" customHeight="1" x14ac:dyDescent="0.35">
      <c r="A785" s="47"/>
      <c r="B785" s="101"/>
      <c r="C785" s="60"/>
      <c r="D785" s="292"/>
      <c r="E785" s="293"/>
      <c r="F785" s="294"/>
      <c r="G785" s="295"/>
      <c r="H785" s="20"/>
      <c r="I785" s="296"/>
      <c r="J785" s="20"/>
      <c r="K785" s="297"/>
      <c r="L785" s="298" t="str">
        <f t="shared" si="67"/>
        <v/>
      </c>
      <c r="M785" s="19"/>
      <c r="N785" s="132"/>
      <c r="P785" s="386" t="str">
        <f t="shared" si="68"/>
        <v/>
      </c>
      <c r="Q785" s="386" t="str">
        <f t="shared" si="69"/>
        <v/>
      </c>
      <c r="R785" s="386" t="str">
        <f t="shared" si="70"/>
        <v/>
      </c>
      <c r="S785" s="386" t="str">
        <f t="shared" si="71"/>
        <v/>
      </c>
    </row>
    <row r="786" spans="1:19" ht="44.15" hidden="1" customHeight="1" x14ac:dyDescent="0.35">
      <c r="A786" s="47"/>
      <c r="B786" s="101"/>
      <c r="C786" s="51"/>
      <c r="D786" s="292"/>
      <c r="E786" s="310"/>
      <c r="F786" s="294"/>
      <c r="G786" s="295"/>
      <c r="H786" s="20"/>
      <c r="I786" s="296"/>
      <c r="J786" s="20"/>
      <c r="K786" s="297"/>
      <c r="L786" s="298" t="str">
        <f t="shared" si="67"/>
        <v/>
      </c>
      <c r="M786" s="19"/>
      <c r="N786" s="132"/>
      <c r="P786" s="386" t="str">
        <f t="shared" si="68"/>
        <v/>
      </c>
      <c r="Q786" s="386" t="str">
        <f t="shared" si="69"/>
        <v/>
      </c>
      <c r="R786" s="386" t="str">
        <f t="shared" si="70"/>
        <v/>
      </c>
      <c r="S786" s="386" t="str">
        <f t="shared" si="71"/>
        <v/>
      </c>
    </row>
    <row r="787" spans="1:19" ht="16.5" customHeight="1" x14ac:dyDescent="0.35">
      <c r="A787" s="205" t="str">
        <f>IF(A782="Lun","Mar",IF(A782="Mar","Mer",IF(A782="Mer","Jeu",IF(A782="Jeu","Ven",IF(A782="Ven","Sam",IF(A782="Sam","Dim",IF(A782="Dim","Lun")))))))</f>
        <v>Mer</v>
      </c>
      <c r="B787" s="173">
        <f>B782+1</f>
        <v>44384</v>
      </c>
      <c r="C787" s="187"/>
      <c r="D787" s="312"/>
      <c r="E787" s="313"/>
      <c r="F787" s="284" t="s">
        <v>21</v>
      </c>
      <c r="G787" s="295"/>
      <c r="H787" s="20"/>
      <c r="I787" s="296"/>
      <c r="J787" s="20"/>
      <c r="K787" s="297"/>
      <c r="L787" s="298" t="str">
        <f t="shared" si="67"/>
        <v/>
      </c>
      <c r="M787" s="19"/>
      <c r="N787" s="120"/>
      <c r="P787" s="386" t="str">
        <f t="shared" si="68"/>
        <v/>
      </c>
      <c r="Q787" s="386" t="str">
        <f t="shared" si="69"/>
        <v/>
      </c>
      <c r="R787" s="386">
        <f t="shared" si="70"/>
        <v>0.14583333333333331</v>
      </c>
      <c r="S787" s="386">
        <f t="shared" si="71"/>
        <v>0.30208333333333331</v>
      </c>
    </row>
    <row r="788" spans="1:19" ht="16.5" customHeight="1" x14ac:dyDescent="0.35">
      <c r="A788" s="47"/>
      <c r="B788" s="101"/>
      <c r="C788" s="51"/>
      <c r="D788" s="292"/>
      <c r="E788" s="293"/>
      <c r="F788" s="294"/>
      <c r="G788" s="295"/>
      <c r="H788" s="20"/>
      <c r="I788" s="296"/>
      <c r="J788" s="20"/>
      <c r="K788" s="297"/>
      <c r="L788" s="298" t="str">
        <f t="shared" si="67"/>
        <v/>
      </c>
      <c r="M788" s="19"/>
      <c r="N788" s="25"/>
      <c r="P788" s="386" t="str">
        <f t="shared" si="68"/>
        <v/>
      </c>
      <c r="Q788" s="386" t="str">
        <f t="shared" si="69"/>
        <v/>
      </c>
      <c r="R788" s="386" t="str">
        <f t="shared" si="70"/>
        <v/>
      </c>
      <c r="S788" s="386" t="str">
        <f t="shared" si="71"/>
        <v/>
      </c>
    </row>
    <row r="789" spans="1:19" ht="16.5" customHeight="1" x14ac:dyDescent="0.35">
      <c r="A789" s="47"/>
      <c r="B789" s="101"/>
      <c r="C789" s="51"/>
      <c r="D789" s="292" t="s">
        <v>54</v>
      </c>
      <c r="E789" s="293"/>
      <c r="F789" s="294"/>
      <c r="G789" s="295"/>
      <c r="H789" s="20"/>
      <c r="I789" s="296"/>
      <c r="J789" s="20"/>
      <c r="K789" s="297"/>
      <c r="L789" s="298" t="str">
        <f t="shared" si="67"/>
        <v/>
      </c>
      <c r="M789" s="19"/>
      <c r="N789" s="25"/>
      <c r="P789" s="386">
        <f t="shared" si="68"/>
        <v>0.54166666666666663</v>
      </c>
      <c r="Q789" s="386">
        <f t="shared" si="69"/>
        <v>0.66666666666666663</v>
      </c>
      <c r="R789" s="386" t="str">
        <f t="shared" si="70"/>
        <v/>
      </c>
      <c r="S789" s="386" t="str">
        <f t="shared" si="71"/>
        <v/>
      </c>
    </row>
    <row r="790" spans="1:19" ht="16.5" customHeight="1" x14ac:dyDescent="0.35">
      <c r="A790" s="47"/>
      <c r="B790" s="101"/>
      <c r="C790" s="51"/>
      <c r="D790" s="292"/>
      <c r="E790" s="293"/>
      <c r="F790" s="294"/>
      <c r="G790" s="302"/>
      <c r="H790" s="190"/>
      <c r="I790" s="303"/>
      <c r="J790" s="190"/>
      <c r="K790" s="304"/>
      <c r="L790" s="305" t="str">
        <f t="shared" si="67"/>
        <v/>
      </c>
      <c r="M790" s="194"/>
      <c r="N790" s="25"/>
      <c r="P790" s="386" t="str">
        <f t="shared" si="68"/>
        <v/>
      </c>
      <c r="Q790" s="386" t="str">
        <f t="shared" si="69"/>
        <v/>
      </c>
      <c r="R790" s="386" t="str">
        <f t="shared" si="70"/>
        <v/>
      </c>
      <c r="S790" s="386" t="str">
        <f t="shared" si="71"/>
        <v/>
      </c>
    </row>
    <row r="791" spans="1:19" ht="16.5" customHeight="1" x14ac:dyDescent="0.35">
      <c r="A791" s="47"/>
      <c r="B791" s="101"/>
      <c r="C791" s="51"/>
      <c r="D791" s="292"/>
      <c r="E791" s="293"/>
      <c r="F791" s="294" t="s">
        <v>35</v>
      </c>
      <c r="G791" s="350"/>
      <c r="H791" s="242"/>
      <c r="I791" s="351"/>
      <c r="J791" s="242"/>
      <c r="K791" s="352"/>
      <c r="L791" s="353" t="str">
        <f t="shared" si="67"/>
        <v/>
      </c>
      <c r="M791" s="252"/>
      <c r="N791" s="25"/>
      <c r="P791" s="386" t="str">
        <f t="shared" si="68"/>
        <v/>
      </c>
      <c r="Q791" s="386" t="str">
        <f t="shared" si="69"/>
        <v/>
      </c>
      <c r="R791" s="386">
        <f t="shared" si="70"/>
        <v>0.64583333333333326</v>
      </c>
      <c r="S791" s="386">
        <f t="shared" si="71"/>
        <v>0.80208333333333326</v>
      </c>
    </row>
    <row r="792" spans="1:19" ht="16.5" customHeight="1" x14ac:dyDescent="0.35">
      <c r="A792" s="47"/>
      <c r="B792" s="101"/>
      <c r="C792" s="51"/>
      <c r="D792" s="292"/>
      <c r="E792" s="293"/>
      <c r="F792" s="294"/>
      <c r="G792" s="295"/>
      <c r="H792" s="20"/>
      <c r="I792" s="296"/>
      <c r="J792" s="20"/>
      <c r="K792" s="297"/>
      <c r="L792" s="298" t="str">
        <f t="shared" si="67"/>
        <v/>
      </c>
      <c r="M792" s="19"/>
      <c r="N792" s="25"/>
      <c r="P792" s="386" t="str">
        <f t="shared" si="68"/>
        <v/>
      </c>
      <c r="Q792" s="386" t="str">
        <f t="shared" si="69"/>
        <v/>
      </c>
      <c r="R792" s="386" t="str">
        <f t="shared" si="70"/>
        <v/>
      </c>
      <c r="S792" s="386" t="str">
        <f t="shared" si="71"/>
        <v/>
      </c>
    </row>
    <row r="793" spans="1:19" ht="16.5" customHeight="1" x14ac:dyDescent="0.35">
      <c r="A793" s="221" t="str">
        <f>IF(A787="Lun","Mar",IF(A787="Mar","Mer",IF(A787="Mer","Jeu",IF(A787="Jeu","Ven",IF(A787="Ven","Sam",IF(A787="Sam","Dim",IF(A787="Dim","Lun")))))))</f>
        <v>Jeu</v>
      </c>
      <c r="B793" s="104">
        <f>B787+1</f>
        <v>44385</v>
      </c>
      <c r="C793" s="60"/>
      <c r="D793" s="312" t="s">
        <v>90</v>
      </c>
      <c r="E793" s="313"/>
      <c r="F793" s="284" t="s">
        <v>33</v>
      </c>
      <c r="G793" s="295"/>
      <c r="H793" s="20"/>
      <c r="I793" s="296"/>
      <c r="J793" s="20"/>
      <c r="K793" s="297"/>
      <c r="L793" s="298" t="str">
        <f t="shared" si="67"/>
        <v/>
      </c>
      <c r="M793" s="19"/>
      <c r="N793" s="120"/>
      <c r="P793" s="386">
        <f t="shared" si="68"/>
        <v>9.375E-2</v>
      </c>
      <c r="Q793" s="386">
        <f t="shared" si="69"/>
        <v>0.21875</v>
      </c>
      <c r="R793" s="386">
        <f t="shared" si="70"/>
        <v>0.17708333333333331</v>
      </c>
      <c r="S793" s="386">
        <f t="shared" si="71"/>
        <v>0.33333333333333331</v>
      </c>
    </row>
    <row r="794" spans="1:19" ht="16.5" customHeight="1" x14ac:dyDescent="0.35">
      <c r="A794" s="195"/>
      <c r="B794" s="70"/>
      <c r="C794" s="187"/>
      <c r="D794" s="292"/>
      <c r="E794" s="293"/>
      <c r="F794" s="294"/>
      <c r="G794" s="295"/>
      <c r="H794" s="20"/>
      <c r="I794" s="296"/>
      <c r="J794" s="20"/>
      <c r="K794" s="297"/>
      <c r="L794" s="298" t="str">
        <f t="shared" si="67"/>
        <v/>
      </c>
      <c r="M794" s="19"/>
      <c r="N794" s="160"/>
      <c r="P794" s="386" t="str">
        <f t="shared" si="68"/>
        <v/>
      </c>
      <c r="Q794" s="386" t="str">
        <f t="shared" si="69"/>
        <v/>
      </c>
      <c r="R794" s="386" t="str">
        <f t="shared" si="70"/>
        <v/>
      </c>
      <c r="S794" s="386" t="str">
        <f t="shared" si="71"/>
        <v/>
      </c>
    </row>
    <row r="795" spans="1:19" ht="16.5" customHeight="1" x14ac:dyDescent="0.35">
      <c r="A795" s="195"/>
      <c r="B795" s="70"/>
      <c r="C795" s="51"/>
      <c r="D795" s="292" t="s">
        <v>31</v>
      </c>
      <c r="E795" s="293"/>
      <c r="F795" s="294"/>
      <c r="G795" s="302"/>
      <c r="H795" s="190"/>
      <c r="I795" s="303"/>
      <c r="J795" s="190"/>
      <c r="K795" s="304"/>
      <c r="L795" s="305" t="str">
        <f t="shared" si="67"/>
        <v/>
      </c>
      <c r="M795" s="194"/>
      <c r="N795" s="25"/>
      <c r="P795" s="386">
        <f t="shared" si="68"/>
        <v>0.57291666666666663</v>
      </c>
      <c r="Q795" s="386">
        <f t="shared" si="69"/>
        <v>0.69791666666666663</v>
      </c>
      <c r="R795" s="386" t="str">
        <f t="shared" si="70"/>
        <v/>
      </c>
      <c r="S795" s="386" t="str">
        <f t="shared" si="71"/>
        <v/>
      </c>
    </row>
    <row r="796" spans="1:19" ht="16.5" customHeight="1" x14ac:dyDescent="0.35">
      <c r="A796" s="195"/>
      <c r="B796" s="70"/>
      <c r="C796" s="51"/>
      <c r="D796" s="292"/>
      <c r="E796" s="293"/>
      <c r="F796" s="294" t="s">
        <v>91</v>
      </c>
      <c r="G796" s="350"/>
      <c r="H796" s="242"/>
      <c r="I796" s="351"/>
      <c r="J796" s="242"/>
      <c r="K796" s="352"/>
      <c r="L796" s="353" t="str">
        <f t="shared" si="67"/>
        <v/>
      </c>
      <c r="M796" s="252"/>
      <c r="N796" s="25"/>
      <c r="P796" s="386" t="str">
        <f t="shared" si="68"/>
        <v/>
      </c>
      <c r="Q796" s="386" t="str">
        <f t="shared" si="69"/>
        <v/>
      </c>
      <c r="R796" s="386" t="e">
        <f t="shared" si="70"/>
        <v>#VALUE!</v>
      </c>
      <c r="S796" s="386" t="e">
        <f t="shared" si="71"/>
        <v>#VALUE!</v>
      </c>
    </row>
    <row r="797" spans="1:19" ht="16.5" customHeight="1" x14ac:dyDescent="0.35">
      <c r="A797" s="196"/>
      <c r="B797" s="222"/>
      <c r="C797" s="51"/>
      <c r="D797" s="292"/>
      <c r="E797" s="293"/>
      <c r="F797" s="294"/>
      <c r="G797" s="295"/>
      <c r="H797" s="20"/>
      <c r="I797" s="296"/>
      <c r="J797" s="20"/>
      <c r="K797" s="297"/>
      <c r="L797" s="298" t="str">
        <f t="shared" si="67"/>
        <v/>
      </c>
      <c r="M797" s="19"/>
      <c r="N797" s="25"/>
      <c r="P797" s="386" t="str">
        <f t="shared" si="68"/>
        <v/>
      </c>
      <c r="Q797" s="386" t="str">
        <f t="shared" si="69"/>
        <v/>
      </c>
      <c r="R797" s="386" t="str">
        <f t="shared" si="70"/>
        <v/>
      </c>
      <c r="S797" s="386" t="str">
        <f t="shared" si="71"/>
        <v/>
      </c>
    </row>
    <row r="798" spans="1:19" ht="16.5" customHeight="1" x14ac:dyDescent="0.35">
      <c r="A798" s="72" t="str">
        <f>IF(A793="Lun","Mar",IF(A793="Mar","Mer",IF(A793="Mer","Jeu",IF(A793="Jeu","Ven",IF(A793="Ven","Sam",IF(A793="Sam","Dim",IF(A793="Dim","Lun")))))))</f>
        <v>Ven</v>
      </c>
      <c r="B798" s="101">
        <f>B793+1</f>
        <v>44386</v>
      </c>
      <c r="C798" s="60"/>
      <c r="D798" s="312" t="s">
        <v>92</v>
      </c>
      <c r="E798" s="313"/>
      <c r="F798" s="284" t="s">
        <v>10</v>
      </c>
      <c r="G798" s="295"/>
      <c r="H798" s="20"/>
      <c r="I798" s="296"/>
      <c r="J798" s="20"/>
      <c r="K798" s="297"/>
      <c r="L798" s="298" t="str">
        <f t="shared" si="67"/>
        <v/>
      </c>
      <c r="M798" s="19"/>
      <c r="N798" s="120"/>
      <c r="P798" s="386" t="e">
        <f t="shared" si="68"/>
        <v>#VALUE!</v>
      </c>
      <c r="Q798" s="386" t="e">
        <f t="shared" si="69"/>
        <v>#VALUE!</v>
      </c>
      <c r="R798" s="386">
        <f t="shared" si="70"/>
        <v>0.20833333333333334</v>
      </c>
      <c r="S798" s="386">
        <f t="shared" si="71"/>
        <v>0.36458333333333337</v>
      </c>
    </row>
    <row r="799" spans="1:19" ht="16.5" customHeight="1" x14ac:dyDescent="0.35">
      <c r="A799" s="233" t="b">
        <f>IF(A794="Lun","Mar",IF(A794="Mar","Mer",IF(A794="Mer","Jeu",IF(A794="Jeu","Ven",IF(A794="Ven","Sam",IF(A794="Sam","Dim",IF(A794="Dim","Lun")))))))</f>
        <v>0</v>
      </c>
      <c r="B799" s="234">
        <f>B794+1</f>
        <v>1</v>
      </c>
      <c r="C799" s="187"/>
      <c r="D799" s="292"/>
      <c r="E799" s="293"/>
      <c r="F799" s="294"/>
      <c r="G799" s="295"/>
      <c r="H799" s="20"/>
      <c r="I799" s="296"/>
      <c r="J799" s="20"/>
      <c r="K799" s="297"/>
      <c r="L799" s="298" t="str">
        <f t="shared" si="67"/>
        <v/>
      </c>
      <c r="M799" s="19"/>
      <c r="N799" s="25"/>
      <c r="P799" s="386" t="str">
        <f t="shared" si="68"/>
        <v/>
      </c>
      <c r="Q799" s="386" t="str">
        <f t="shared" si="69"/>
        <v/>
      </c>
      <c r="R799" s="386" t="str">
        <f t="shared" si="70"/>
        <v/>
      </c>
      <c r="S799" s="386" t="str">
        <f t="shared" si="71"/>
        <v/>
      </c>
    </row>
    <row r="800" spans="1:19" ht="16.5" customHeight="1" x14ac:dyDescent="0.35">
      <c r="A800" s="22"/>
      <c r="B800" s="65"/>
      <c r="C800" s="23"/>
      <c r="D800" s="292" t="s">
        <v>20</v>
      </c>
      <c r="E800" s="293"/>
      <c r="F800" s="294"/>
      <c r="G800" s="302"/>
      <c r="H800" s="190"/>
      <c r="I800" s="303"/>
      <c r="J800" s="190"/>
      <c r="K800" s="304"/>
      <c r="L800" s="305" t="str">
        <f t="shared" si="67"/>
        <v/>
      </c>
      <c r="M800" s="194"/>
      <c r="N800" s="25"/>
      <c r="P800" s="386">
        <f t="shared" si="68"/>
        <v>0.59375</v>
      </c>
      <c r="Q800" s="386">
        <f t="shared" si="69"/>
        <v>0.71875</v>
      </c>
      <c r="R800" s="386" t="str">
        <f t="shared" si="70"/>
        <v/>
      </c>
      <c r="S800" s="386" t="str">
        <f t="shared" si="71"/>
        <v/>
      </c>
    </row>
    <row r="801" spans="1:19" ht="16.5" customHeight="1" x14ac:dyDescent="0.35">
      <c r="A801" s="195"/>
      <c r="B801" s="70"/>
      <c r="C801" s="23"/>
      <c r="D801" s="292"/>
      <c r="E801" s="293"/>
      <c r="F801" s="294"/>
      <c r="G801" s="350"/>
      <c r="H801" s="242"/>
      <c r="I801" s="351"/>
      <c r="J801" s="242"/>
      <c r="K801" s="352"/>
      <c r="L801" s="353" t="str">
        <f t="shared" si="67"/>
        <v/>
      </c>
      <c r="M801" s="252"/>
      <c r="N801" s="25"/>
      <c r="P801" s="386" t="str">
        <f t="shared" si="68"/>
        <v/>
      </c>
      <c r="Q801" s="386" t="str">
        <f t="shared" si="69"/>
        <v/>
      </c>
      <c r="R801" s="386" t="str">
        <f t="shared" si="70"/>
        <v/>
      </c>
      <c r="S801" s="386" t="str">
        <f t="shared" si="71"/>
        <v/>
      </c>
    </row>
    <row r="802" spans="1:19" ht="16.5" customHeight="1" x14ac:dyDescent="0.35">
      <c r="A802" s="195"/>
      <c r="B802" s="70"/>
      <c r="C802" s="23"/>
      <c r="D802" s="309"/>
      <c r="E802" s="310"/>
      <c r="F802" s="317"/>
      <c r="G802" s="295"/>
      <c r="H802" s="20"/>
      <c r="I802" s="296"/>
      <c r="J802" s="20"/>
      <c r="K802" s="297"/>
      <c r="L802" s="298" t="str">
        <f t="shared" si="67"/>
        <v/>
      </c>
      <c r="M802" s="19"/>
      <c r="N802" s="200"/>
      <c r="P802" s="386" t="str">
        <f t="shared" si="68"/>
        <v/>
      </c>
      <c r="Q802" s="386" t="str">
        <f t="shared" si="69"/>
        <v/>
      </c>
      <c r="R802" s="386" t="str">
        <f t="shared" si="70"/>
        <v/>
      </c>
      <c r="S802" s="386" t="str">
        <f t="shared" si="71"/>
        <v/>
      </c>
    </row>
    <row r="803" spans="1:19" ht="16.5" customHeight="1" x14ac:dyDescent="0.35">
      <c r="A803" s="205" t="str">
        <f>IF(A798="Lun","Mar",IF(A798="Mar","Mer",IF(A798="Mer","Jeu",IF(A798="Jeu","Ven",IF(A798="Ven","Sam",IF(A798="Sam","Dim",IF(A798="Dim","Lun")))))))</f>
        <v>Sam</v>
      </c>
      <c r="B803" s="173">
        <f>B798+1</f>
        <v>44387</v>
      </c>
      <c r="C803" s="201"/>
      <c r="D803" s="292"/>
      <c r="E803" s="293"/>
      <c r="F803" s="294" t="s">
        <v>34</v>
      </c>
      <c r="G803" s="295"/>
      <c r="H803" s="20"/>
      <c r="I803" s="296"/>
      <c r="J803" s="20"/>
      <c r="K803" s="297"/>
      <c r="L803" s="298" t="str">
        <f t="shared" si="67"/>
        <v/>
      </c>
      <c r="M803" s="19"/>
      <c r="N803" s="120"/>
      <c r="P803" s="386" t="str">
        <f t="shared" si="68"/>
        <v/>
      </c>
      <c r="Q803" s="386" t="str">
        <f t="shared" si="69"/>
        <v/>
      </c>
      <c r="R803" s="386">
        <f t="shared" si="70"/>
        <v>0.22916666666666666</v>
      </c>
      <c r="S803" s="386">
        <f t="shared" si="71"/>
        <v>0.38541666666666669</v>
      </c>
    </row>
    <row r="804" spans="1:19" ht="16.5" customHeight="1" x14ac:dyDescent="0.35">
      <c r="A804" s="47"/>
      <c r="B804" s="101"/>
      <c r="C804" s="187"/>
      <c r="D804" s="292"/>
      <c r="E804" s="293"/>
      <c r="F804" s="294"/>
      <c r="G804" s="295"/>
      <c r="H804" s="20"/>
      <c r="I804" s="296"/>
      <c r="J804" s="20"/>
      <c r="K804" s="297"/>
      <c r="L804" s="298" t="str">
        <f t="shared" si="67"/>
        <v/>
      </c>
      <c r="M804" s="19"/>
      <c r="N804" s="25"/>
      <c r="P804" s="386" t="str">
        <f t="shared" si="68"/>
        <v/>
      </c>
      <c r="Q804" s="386" t="str">
        <f t="shared" si="69"/>
        <v/>
      </c>
      <c r="R804" s="386" t="str">
        <f t="shared" si="70"/>
        <v/>
      </c>
      <c r="S804" s="386" t="str">
        <f t="shared" si="71"/>
        <v/>
      </c>
    </row>
    <row r="805" spans="1:19" ht="16.5" customHeight="1" x14ac:dyDescent="0.35">
      <c r="A805" s="47"/>
      <c r="B805" s="101"/>
      <c r="C805" s="23"/>
      <c r="D805" s="292"/>
      <c r="E805" s="293"/>
      <c r="F805" s="294"/>
      <c r="G805" s="302"/>
      <c r="H805" s="190"/>
      <c r="I805" s="303"/>
      <c r="J805" s="190"/>
      <c r="K805" s="304"/>
      <c r="L805" s="305" t="str">
        <f t="shared" si="67"/>
        <v/>
      </c>
      <c r="M805" s="194"/>
      <c r="N805" s="25"/>
      <c r="P805" s="386" t="str">
        <f t="shared" si="68"/>
        <v/>
      </c>
      <c r="Q805" s="386" t="str">
        <f t="shared" si="69"/>
        <v/>
      </c>
      <c r="R805" s="386" t="str">
        <f t="shared" si="70"/>
        <v/>
      </c>
      <c r="S805" s="386" t="str">
        <f t="shared" si="71"/>
        <v/>
      </c>
    </row>
    <row r="806" spans="1:19" ht="16.5" customHeight="1" x14ac:dyDescent="0.35">
      <c r="A806" s="195"/>
      <c r="B806" s="70"/>
      <c r="C806" s="23"/>
      <c r="D806" s="292"/>
      <c r="E806" s="293"/>
      <c r="F806" s="294"/>
      <c r="G806" s="350"/>
      <c r="H806" s="242"/>
      <c r="I806" s="351"/>
      <c r="J806" s="242"/>
      <c r="K806" s="352"/>
      <c r="L806" s="353" t="str">
        <f t="shared" si="67"/>
        <v/>
      </c>
      <c r="M806" s="252"/>
      <c r="N806" s="25"/>
      <c r="P806" s="386" t="str">
        <f t="shared" si="68"/>
        <v/>
      </c>
      <c r="Q806" s="386" t="str">
        <f t="shared" si="69"/>
        <v/>
      </c>
      <c r="R806" s="386" t="str">
        <f t="shared" si="70"/>
        <v/>
      </c>
      <c r="S806" s="386" t="str">
        <f t="shared" si="71"/>
        <v/>
      </c>
    </row>
    <row r="807" spans="1:19" ht="16.5" customHeight="1" x14ac:dyDescent="0.35">
      <c r="A807" s="195"/>
      <c r="B807" s="70"/>
      <c r="C807" s="23"/>
      <c r="D807" s="292"/>
      <c r="E807" s="293"/>
      <c r="F807" s="294"/>
      <c r="G807" s="295"/>
      <c r="H807" s="20"/>
      <c r="I807" s="296"/>
      <c r="J807" s="20"/>
      <c r="K807" s="297"/>
      <c r="L807" s="298" t="str">
        <f t="shared" si="67"/>
        <v/>
      </c>
      <c r="M807" s="19"/>
      <c r="N807" s="25"/>
      <c r="P807" s="386" t="str">
        <f t="shared" si="68"/>
        <v/>
      </c>
      <c r="Q807" s="386" t="str">
        <f t="shared" si="69"/>
        <v/>
      </c>
      <c r="R807" s="386" t="str">
        <f t="shared" si="70"/>
        <v/>
      </c>
      <c r="S807" s="386" t="str">
        <f t="shared" si="71"/>
        <v/>
      </c>
    </row>
    <row r="808" spans="1:19" ht="16.5" customHeight="1" x14ac:dyDescent="0.35">
      <c r="A808" s="185" t="str">
        <f>IF(A803="Lun","Mar",IF(A803="Mar","Mer",IF(A803="Mer","Jeu",IF(A803="Jeu","Ven",IF(A803="Ven","Sam",IF(A803="Sam","Dim",IF(A803="Dim","Lun")))))))</f>
        <v>Dim</v>
      </c>
      <c r="B808" s="186">
        <f>B803+1</f>
        <v>44388</v>
      </c>
      <c r="C808" s="201"/>
      <c r="D808" s="285"/>
      <c r="E808" s="286"/>
      <c r="F808" s="287"/>
      <c r="G808" s="295"/>
      <c r="H808" s="20"/>
      <c r="I808" s="296"/>
      <c r="J808" s="20"/>
      <c r="K808" s="297"/>
      <c r="L808" s="298" t="str">
        <f t="shared" si="67"/>
        <v/>
      </c>
      <c r="M808" s="19"/>
      <c r="N808" s="119"/>
      <c r="P808" s="386" t="str">
        <f t="shared" si="68"/>
        <v/>
      </c>
      <c r="Q808" s="386" t="str">
        <f t="shared" si="69"/>
        <v/>
      </c>
      <c r="R808" s="386" t="str">
        <f t="shared" si="70"/>
        <v/>
      </c>
      <c r="S808" s="386" t="str">
        <f t="shared" si="71"/>
        <v/>
      </c>
    </row>
    <row r="809" spans="1:19" ht="16.5" customHeight="1" x14ac:dyDescent="0.35">
      <c r="A809" s="233" t="b">
        <f>IF(A804="Lun","Mar",IF(A804="Mar","Mer",IF(A804="Mer","Jeu",IF(A804="Jeu","Ven",IF(A804="Ven","Sam",IF(A804="Sam","Dim",IF(A804="Dim","Lun")))))))</f>
        <v>0</v>
      </c>
      <c r="B809" s="234">
        <f>B804+1</f>
        <v>1</v>
      </c>
      <c r="C809" s="187"/>
      <c r="D809" s="292"/>
      <c r="E809" s="293"/>
      <c r="F809" s="294"/>
      <c r="G809" s="295"/>
      <c r="H809" s="20"/>
      <c r="I809" s="296"/>
      <c r="J809" s="20"/>
      <c r="K809" s="297"/>
      <c r="L809" s="298" t="str">
        <f t="shared" si="67"/>
        <v/>
      </c>
      <c r="M809" s="19"/>
      <c r="N809" s="25"/>
      <c r="P809" s="386" t="str">
        <f t="shared" si="68"/>
        <v/>
      </c>
      <c r="Q809" s="386" t="str">
        <f t="shared" si="69"/>
        <v/>
      </c>
      <c r="R809" s="386" t="str">
        <f t="shared" si="70"/>
        <v/>
      </c>
      <c r="S809" s="386" t="str">
        <f t="shared" si="71"/>
        <v/>
      </c>
    </row>
    <row r="810" spans="1:19" ht="16.5" customHeight="1" x14ac:dyDescent="0.35">
      <c r="A810" s="22"/>
      <c r="B810" s="65"/>
      <c r="C810" s="51"/>
      <c r="D810" s="292"/>
      <c r="E810" s="293"/>
      <c r="F810" s="294"/>
      <c r="G810" s="302"/>
      <c r="H810" s="190"/>
      <c r="I810" s="303"/>
      <c r="J810" s="190"/>
      <c r="K810" s="304"/>
      <c r="L810" s="305" t="str">
        <f t="shared" si="67"/>
        <v/>
      </c>
      <c r="M810" s="194"/>
      <c r="N810" s="25"/>
      <c r="P810" s="386" t="str">
        <f t="shared" si="68"/>
        <v/>
      </c>
      <c r="Q810" s="386" t="str">
        <f t="shared" si="69"/>
        <v/>
      </c>
      <c r="R810" s="386" t="str">
        <f t="shared" si="70"/>
        <v/>
      </c>
      <c r="S810" s="386" t="str">
        <f t="shared" si="71"/>
        <v/>
      </c>
    </row>
    <row r="811" spans="1:19" ht="16.5" customHeight="1" x14ac:dyDescent="0.35">
      <c r="A811" s="237"/>
      <c r="B811" s="102"/>
      <c r="C811" s="51"/>
      <c r="D811" s="292" t="s">
        <v>77</v>
      </c>
      <c r="E811" s="293"/>
      <c r="F811" s="294"/>
      <c r="G811" s="350"/>
      <c r="H811" s="242"/>
      <c r="I811" s="351"/>
      <c r="J811" s="242"/>
      <c r="K811" s="352"/>
      <c r="L811" s="353" t="str">
        <f t="shared" si="67"/>
        <v/>
      </c>
      <c r="M811" s="252"/>
      <c r="N811" s="160"/>
      <c r="P811" s="386">
        <f t="shared" si="68"/>
        <v>0.78125</v>
      </c>
      <c r="Q811" s="386">
        <f t="shared" si="69"/>
        <v>0.90625</v>
      </c>
      <c r="R811" s="386" t="str">
        <f t="shared" si="70"/>
        <v/>
      </c>
      <c r="S811" s="386" t="str">
        <f t="shared" si="71"/>
        <v/>
      </c>
    </row>
    <row r="812" spans="1:19" ht="16.5" customHeight="1" x14ac:dyDescent="0.35">
      <c r="A812" s="257"/>
      <c r="B812" s="238"/>
      <c r="C812" s="23"/>
      <c r="D812" s="299"/>
      <c r="E812" s="300"/>
      <c r="F812" s="301"/>
      <c r="G812" s="295"/>
      <c r="H812" s="20"/>
      <c r="I812" s="296"/>
      <c r="J812" s="20"/>
      <c r="K812" s="297"/>
      <c r="L812" s="298" t="str">
        <f t="shared" si="67"/>
        <v/>
      </c>
      <c r="M812" s="19"/>
      <c r="N812" s="161"/>
      <c r="P812" s="386" t="str">
        <f t="shared" si="68"/>
        <v/>
      </c>
      <c r="Q812" s="386" t="str">
        <f t="shared" si="69"/>
        <v/>
      </c>
      <c r="R812" s="386" t="str">
        <f t="shared" si="70"/>
        <v/>
      </c>
      <c r="S812" s="386" t="str">
        <f t="shared" si="71"/>
        <v/>
      </c>
    </row>
    <row r="813" spans="1:19" ht="16.5" customHeight="1" x14ac:dyDescent="0.35">
      <c r="A813" s="185" t="str">
        <f>IF(A808="Lun","Mar",IF(A808="Mar","Mer",IF(A808="Mer","Jeu",IF(A808="Jeu","Ven",IF(A808="Ven","Sam",IF(A808="Sam","Dim",IF(A808="Dim","Lun")))))))</f>
        <v>Lun</v>
      </c>
      <c r="B813" s="186">
        <f>B808+1</f>
        <v>44389</v>
      </c>
      <c r="C813" s="201"/>
      <c r="D813" s="285"/>
      <c r="E813" s="286"/>
      <c r="F813" s="287" t="s">
        <v>12</v>
      </c>
      <c r="G813" s="295"/>
      <c r="H813" s="20"/>
      <c r="I813" s="296"/>
      <c r="J813" s="20"/>
      <c r="K813" s="297"/>
      <c r="L813" s="298" t="str">
        <f t="shared" si="67"/>
        <v/>
      </c>
      <c r="M813" s="19"/>
      <c r="N813" s="119"/>
      <c r="P813" s="386" t="str">
        <f t="shared" si="68"/>
        <v/>
      </c>
      <c r="Q813" s="386" t="str">
        <f t="shared" si="69"/>
        <v/>
      </c>
      <c r="R813" s="386">
        <f t="shared" si="70"/>
        <v>0.24999999999999997</v>
      </c>
      <c r="S813" s="386">
        <f t="shared" si="71"/>
        <v>0.40625</v>
      </c>
    </row>
    <row r="814" spans="1:19" ht="16.5" customHeight="1" x14ac:dyDescent="0.35">
      <c r="A814" s="233" t="b">
        <f>IF(A809="Lun","Mar",IF(A809="Mar","Mer",IF(A809="Mer","Jeu",IF(A809="Jeu","Ven",IF(A809="Ven","Sam",IF(A809="Sam","Dim",IF(A809="Dim","Lun")))))))</f>
        <v>0</v>
      </c>
      <c r="B814" s="234">
        <f>B809+1</f>
        <v>2</v>
      </c>
      <c r="C814" s="187"/>
      <c r="D814" s="292"/>
      <c r="E814" s="293"/>
      <c r="F814" s="294"/>
      <c r="G814" s="295"/>
      <c r="H814" s="20"/>
      <c r="I814" s="296"/>
      <c r="J814" s="20"/>
      <c r="K814" s="297"/>
      <c r="L814" s="298" t="str">
        <f t="shared" si="67"/>
        <v/>
      </c>
      <c r="M814" s="19"/>
      <c r="N814" s="25"/>
      <c r="P814" s="386" t="str">
        <f t="shared" si="68"/>
        <v/>
      </c>
      <c r="Q814" s="386" t="str">
        <f t="shared" si="69"/>
        <v/>
      </c>
      <c r="R814" s="386" t="str">
        <f t="shared" si="70"/>
        <v/>
      </c>
      <c r="S814" s="386" t="str">
        <f t="shared" si="71"/>
        <v/>
      </c>
    </row>
    <row r="815" spans="1:19" ht="16.5" customHeight="1" x14ac:dyDescent="0.35">
      <c r="A815" s="44"/>
      <c r="B815" s="65"/>
      <c r="C815" s="23"/>
      <c r="D815" s="292"/>
      <c r="E815" s="293"/>
      <c r="F815" s="294"/>
      <c r="G815" s="302"/>
      <c r="H815" s="190"/>
      <c r="I815" s="303"/>
      <c r="J815" s="190"/>
      <c r="K815" s="304"/>
      <c r="L815" s="305" t="str">
        <f t="shared" si="67"/>
        <v/>
      </c>
      <c r="M815" s="194"/>
      <c r="N815" s="160"/>
      <c r="P815" s="386" t="str">
        <f t="shared" si="68"/>
        <v/>
      </c>
      <c r="Q815" s="386" t="str">
        <f t="shared" si="69"/>
        <v/>
      </c>
      <c r="R815" s="386" t="str">
        <f t="shared" si="70"/>
        <v/>
      </c>
      <c r="S815" s="386" t="str">
        <f t="shared" si="71"/>
        <v/>
      </c>
    </row>
    <row r="816" spans="1:19" ht="16.5" customHeight="1" x14ac:dyDescent="0.35">
      <c r="A816" s="89"/>
      <c r="B816" s="89"/>
      <c r="C816" s="23"/>
      <c r="D816" s="292" t="s">
        <v>13</v>
      </c>
      <c r="E816" s="293"/>
      <c r="F816" s="294"/>
      <c r="G816" s="350"/>
      <c r="H816" s="242"/>
      <c r="I816" s="351"/>
      <c r="J816" s="242"/>
      <c r="K816" s="352"/>
      <c r="L816" s="353" t="str">
        <f t="shared" si="67"/>
        <v/>
      </c>
      <c r="M816" s="252"/>
      <c r="N816" s="25"/>
      <c r="P816" s="386">
        <f t="shared" si="68"/>
        <v>0.65625</v>
      </c>
      <c r="Q816" s="386">
        <f t="shared" si="69"/>
        <v>0.78125</v>
      </c>
      <c r="R816" s="386" t="str">
        <f t="shared" si="70"/>
        <v/>
      </c>
      <c r="S816" s="386" t="str">
        <f t="shared" si="71"/>
        <v/>
      </c>
    </row>
    <row r="817" spans="1:19" ht="16.5" customHeight="1" x14ac:dyDescent="0.35">
      <c r="A817" s="195"/>
      <c r="B817" s="101"/>
      <c r="C817" s="23"/>
      <c r="D817" s="292"/>
      <c r="E817" s="293"/>
      <c r="F817" s="294" t="s">
        <v>93</v>
      </c>
      <c r="G817" s="295"/>
      <c r="H817" s="20"/>
      <c r="I817" s="296"/>
      <c r="J817" s="20"/>
      <c r="K817" s="297"/>
      <c r="L817" s="298" t="str">
        <f t="shared" si="67"/>
        <v/>
      </c>
      <c r="M817" s="19"/>
      <c r="N817" s="25"/>
      <c r="P817" s="386" t="str">
        <f t="shared" si="68"/>
        <v/>
      </c>
      <c r="Q817" s="386" t="str">
        <f t="shared" si="69"/>
        <v/>
      </c>
      <c r="R817" s="386">
        <f t="shared" si="70"/>
        <v>0.75</v>
      </c>
      <c r="S817" s="386">
        <f t="shared" si="71"/>
        <v>0.90625</v>
      </c>
    </row>
    <row r="818" spans="1:19" ht="16.5" customHeight="1" x14ac:dyDescent="0.35">
      <c r="A818" s="196"/>
      <c r="B818" s="255"/>
      <c r="C818" s="201"/>
      <c r="D818" s="299"/>
      <c r="E818" s="300"/>
      <c r="F818" s="301"/>
      <c r="G818" s="295"/>
      <c r="H818" s="20"/>
      <c r="I818" s="296"/>
      <c r="J818" s="20"/>
      <c r="K818" s="297"/>
      <c r="L818" s="298" t="str">
        <f t="shared" si="67"/>
        <v/>
      </c>
      <c r="M818" s="19"/>
      <c r="N818" s="61"/>
      <c r="P818" s="386" t="str">
        <f t="shared" si="68"/>
        <v/>
      </c>
      <c r="Q818" s="386" t="str">
        <f t="shared" si="69"/>
        <v/>
      </c>
      <c r="R818" s="386" t="str">
        <f t="shared" si="70"/>
        <v/>
      </c>
      <c r="S818" s="386" t="str">
        <f t="shared" si="71"/>
        <v/>
      </c>
    </row>
    <row r="819" spans="1:19" ht="16.5" customHeight="1" x14ac:dyDescent="0.35">
      <c r="A819" s="72" t="str">
        <f>IF(A813="Lun","Mar",IF(A813="Mar","Mer",IF(A813="Mer","Jeu",IF(A813="Jeu","Ven",IF(A813="Ven","Sam",IF(A813="Sam","Dim",IF(A813="Dim","Lun")))))))</f>
        <v>Mar</v>
      </c>
      <c r="B819" s="101">
        <f>B813+1</f>
        <v>44390</v>
      </c>
      <c r="C819" s="187"/>
      <c r="D819" s="292" t="s">
        <v>6</v>
      </c>
      <c r="E819" s="293"/>
      <c r="F819" s="294" t="s">
        <v>89</v>
      </c>
      <c r="G819" s="295"/>
      <c r="H819" s="20"/>
      <c r="I819" s="296"/>
      <c r="J819" s="20"/>
      <c r="K819" s="297"/>
      <c r="L819" s="298" t="str">
        <f t="shared" si="67"/>
        <v/>
      </c>
      <c r="M819" s="19"/>
      <c r="N819" s="25"/>
      <c r="P819" s="386">
        <f t="shared" si="68"/>
        <v>0.1875</v>
      </c>
      <c r="Q819" s="386">
        <f t="shared" si="69"/>
        <v>0.3125</v>
      </c>
      <c r="R819" s="386">
        <f t="shared" si="70"/>
        <v>0.29166666666666669</v>
      </c>
      <c r="S819" s="386">
        <f t="shared" si="71"/>
        <v>0.44791666666666669</v>
      </c>
    </row>
    <row r="820" spans="1:19" ht="16.5" customHeight="1" x14ac:dyDescent="0.35">
      <c r="A820" s="47"/>
      <c r="B820" s="101"/>
      <c r="C820" s="51"/>
      <c r="D820" s="292"/>
      <c r="E820" s="293"/>
      <c r="F820" s="294"/>
      <c r="G820" s="295"/>
      <c r="H820" s="20"/>
      <c r="I820" s="296"/>
      <c r="J820" s="20"/>
      <c r="K820" s="297"/>
      <c r="L820" s="298" t="str">
        <f t="shared" si="67"/>
        <v/>
      </c>
      <c r="M820" s="19"/>
      <c r="N820" s="25"/>
      <c r="P820" s="386" t="str">
        <f t="shared" si="68"/>
        <v/>
      </c>
      <c r="Q820" s="386" t="str">
        <f t="shared" si="69"/>
        <v/>
      </c>
      <c r="R820" s="386" t="str">
        <f t="shared" si="70"/>
        <v/>
      </c>
      <c r="S820" s="386" t="str">
        <f t="shared" si="71"/>
        <v/>
      </c>
    </row>
    <row r="821" spans="1:19" ht="16.5" customHeight="1" x14ac:dyDescent="0.35">
      <c r="A821" s="47"/>
      <c r="B821" s="101"/>
      <c r="C821" s="51"/>
      <c r="D821" s="292"/>
      <c r="E821" s="293"/>
      <c r="F821" s="294"/>
      <c r="G821" s="302"/>
      <c r="H821" s="190"/>
      <c r="I821" s="303"/>
      <c r="J821" s="190"/>
      <c r="K821" s="304"/>
      <c r="L821" s="305" t="str">
        <f t="shared" si="67"/>
        <v/>
      </c>
      <c r="M821" s="194"/>
      <c r="N821" s="25"/>
      <c r="P821" s="386" t="str">
        <f t="shared" si="68"/>
        <v/>
      </c>
      <c r="Q821" s="386" t="str">
        <f t="shared" si="69"/>
        <v/>
      </c>
      <c r="R821" s="386" t="str">
        <f t="shared" si="70"/>
        <v/>
      </c>
      <c r="S821" s="386" t="str">
        <f t="shared" si="71"/>
        <v/>
      </c>
    </row>
    <row r="822" spans="1:19" ht="16.5" customHeight="1" x14ac:dyDescent="0.35">
      <c r="A822" s="47"/>
      <c r="B822" s="101"/>
      <c r="C822" s="51"/>
      <c r="D822" s="292"/>
      <c r="E822" s="293"/>
      <c r="F822" s="294"/>
      <c r="G822" s="350"/>
      <c r="H822" s="242"/>
      <c r="I822" s="351"/>
      <c r="J822" s="242"/>
      <c r="K822" s="352"/>
      <c r="L822" s="353" t="str">
        <f t="shared" si="67"/>
        <v/>
      </c>
      <c r="M822" s="252"/>
      <c r="N822" s="25"/>
      <c r="P822" s="386" t="str">
        <f t="shared" si="68"/>
        <v/>
      </c>
      <c r="Q822" s="386" t="str">
        <f t="shared" si="69"/>
        <v/>
      </c>
      <c r="R822" s="386" t="str">
        <f t="shared" si="70"/>
        <v/>
      </c>
      <c r="S822" s="386" t="str">
        <f t="shared" si="71"/>
        <v/>
      </c>
    </row>
    <row r="823" spans="1:19" ht="16.5" customHeight="1" x14ac:dyDescent="0.35">
      <c r="A823" s="47"/>
      <c r="B823" s="101"/>
      <c r="C823" s="51"/>
      <c r="D823" s="292"/>
      <c r="E823" s="293"/>
      <c r="F823" s="294"/>
      <c r="G823" s="295"/>
      <c r="H823" s="20"/>
      <c r="I823" s="296"/>
      <c r="J823" s="20"/>
      <c r="K823" s="297"/>
      <c r="L823" s="298" t="str">
        <f t="shared" si="67"/>
        <v/>
      </c>
      <c r="M823" s="19"/>
      <c r="N823" s="25"/>
      <c r="P823" s="386" t="str">
        <f t="shared" si="68"/>
        <v/>
      </c>
      <c r="Q823" s="386" t="str">
        <f t="shared" si="69"/>
        <v/>
      </c>
      <c r="R823" s="386" t="str">
        <f t="shared" si="70"/>
        <v/>
      </c>
      <c r="S823" s="386" t="str">
        <f t="shared" si="71"/>
        <v/>
      </c>
    </row>
    <row r="824" spans="1:19" ht="16.5" customHeight="1" x14ac:dyDescent="0.35">
      <c r="A824" s="47"/>
      <c r="B824" s="101"/>
      <c r="C824" s="60"/>
      <c r="D824" s="292"/>
      <c r="E824" s="293"/>
      <c r="F824" s="294"/>
      <c r="G824" s="295"/>
      <c r="H824" s="20"/>
      <c r="I824" s="296"/>
      <c r="J824" s="20"/>
      <c r="K824" s="297"/>
      <c r="L824" s="298" t="str">
        <f t="shared" si="67"/>
        <v/>
      </c>
      <c r="M824" s="19"/>
      <c r="N824" s="200"/>
      <c r="P824" s="386" t="str">
        <f t="shared" si="68"/>
        <v/>
      </c>
      <c r="Q824" s="386" t="str">
        <f t="shared" si="69"/>
        <v/>
      </c>
      <c r="R824" s="386" t="str">
        <f t="shared" si="70"/>
        <v/>
      </c>
      <c r="S824" s="386" t="str">
        <f t="shared" si="71"/>
        <v/>
      </c>
    </row>
    <row r="825" spans="1:19" ht="16.5" customHeight="1" x14ac:dyDescent="0.35">
      <c r="A825" s="205" t="str">
        <f>IF(A819="Lun","Mar",IF(A819="Mar","Mer",IF(A819="Mer","Jeu",IF(A819="Jeu","Ven",IF(A819="Ven","Sam",IF(A819="Sam","Dim",IF(A819="Dim","Lun")))))))</f>
        <v>Mer</v>
      </c>
      <c r="B825" s="173">
        <f>B819+1</f>
        <v>44391</v>
      </c>
      <c r="C825" s="187"/>
      <c r="D825" s="312"/>
      <c r="E825" s="313"/>
      <c r="F825" s="284"/>
      <c r="G825" s="295"/>
      <c r="H825" s="20"/>
      <c r="I825" s="296"/>
      <c r="J825" s="20"/>
      <c r="K825" s="297"/>
      <c r="L825" s="298" t="str">
        <f t="shared" si="67"/>
        <v/>
      </c>
      <c r="M825" s="19"/>
      <c r="N825" s="25"/>
      <c r="P825" s="386" t="str">
        <f t="shared" si="68"/>
        <v/>
      </c>
      <c r="Q825" s="386" t="str">
        <f t="shared" si="69"/>
        <v/>
      </c>
      <c r="R825" s="386" t="str">
        <f t="shared" si="70"/>
        <v/>
      </c>
      <c r="S825" s="386" t="str">
        <f t="shared" si="71"/>
        <v/>
      </c>
    </row>
    <row r="826" spans="1:19" ht="16.5" customHeight="1" x14ac:dyDescent="0.35">
      <c r="A826" s="237"/>
      <c r="B826" s="102"/>
      <c r="C826" s="51"/>
      <c r="D826" s="292"/>
      <c r="E826" s="293"/>
      <c r="F826" s="294"/>
      <c r="G826" s="295"/>
      <c r="H826" s="20"/>
      <c r="I826" s="296"/>
      <c r="J826" s="20"/>
      <c r="K826" s="297"/>
      <c r="L826" s="298" t="str">
        <f t="shared" si="67"/>
        <v/>
      </c>
      <c r="M826" s="19"/>
      <c r="N826" s="25"/>
      <c r="P826" s="386" t="str">
        <f t="shared" si="68"/>
        <v/>
      </c>
      <c r="Q826" s="386" t="str">
        <f t="shared" si="69"/>
        <v/>
      </c>
      <c r="R826" s="386" t="str">
        <f t="shared" si="70"/>
        <v/>
      </c>
      <c r="S826" s="386" t="str">
        <f t="shared" si="71"/>
        <v/>
      </c>
    </row>
    <row r="827" spans="1:19" ht="16.5" customHeight="1" x14ac:dyDescent="0.35">
      <c r="A827" s="237"/>
      <c r="B827" s="102"/>
      <c r="C827" s="51"/>
      <c r="D827" s="292"/>
      <c r="E827" s="293"/>
      <c r="F827" s="294"/>
      <c r="G827" s="302"/>
      <c r="H827" s="190"/>
      <c r="I827" s="303"/>
      <c r="J827" s="190"/>
      <c r="K827" s="304"/>
      <c r="L827" s="305" t="str">
        <f t="shared" si="67"/>
        <v/>
      </c>
      <c r="M827" s="194"/>
      <c r="N827" s="25"/>
      <c r="P827" s="386" t="str">
        <f t="shared" si="68"/>
        <v/>
      </c>
      <c r="Q827" s="386" t="str">
        <f t="shared" si="69"/>
        <v/>
      </c>
      <c r="R827" s="386" t="str">
        <f t="shared" si="70"/>
        <v/>
      </c>
      <c r="S827" s="386" t="str">
        <f t="shared" si="71"/>
        <v/>
      </c>
    </row>
    <row r="828" spans="1:19" ht="16.5" customHeight="1" x14ac:dyDescent="0.35">
      <c r="A828" s="237"/>
      <c r="B828" s="102"/>
      <c r="C828" s="51"/>
      <c r="D828" s="292"/>
      <c r="E828" s="293"/>
      <c r="F828" s="294"/>
      <c r="G828" s="350"/>
      <c r="H828" s="242"/>
      <c r="I828" s="351"/>
      <c r="J828" s="258"/>
      <c r="K828" s="352"/>
      <c r="L828" s="353" t="str">
        <f t="shared" si="67"/>
        <v/>
      </c>
      <c r="M828" s="252"/>
      <c r="N828" s="25"/>
      <c r="P828" s="386" t="str">
        <f t="shared" si="68"/>
        <v/>
      </c>
      <c r="Q828" s="386" t="str">
        <f t="shared" si="69"/>
        <v/>
      </c>
      <c r="R828" s="386" t="str">
        <f t="shared" si="70"/>
        <v/>
      </c>
      <c r="S828" s="386" t="str">
        <f t="shared" si="71"/>
        <v/>
      </c>
    </row>
    <row r="829" spans="1:19" ht="16.5" customHeight="1" x14ac:dyDescent="0.35">
      <c r="A829" s="237"/>
      <c r="B829" s="102"/>
      <c r="C829" s="51"/>
      <c r="D829" s="292"/>
      <c r="E829" s="293"/>
      <c r="F829" s="294"/>
      <c r="G829" s="295"/>
      <c r="H829" s="20"/>
      <c r="I829" s="296"/>
      <c r="J829" s="20"/>
      <c r="K829" s="297"/>
      <c r="L829" s="298" t="str">
        <f t="shared" si="67"/>
        <v/>
      </c>
      <c r="M829" s="19"/>
      <c r="N829" s="25"/>
      <c r="P829" s="386" t="str">
        <f t="shared" si="68"/>
        <v/>
      </c>
      <c r="Q829" s="386" t="str">
        <f t="shared" si="69"/>
        <v/>
      </c>
      <c r="R829" s="386" t="str">
        <f t="shared" si="70"/>
        <v/>
      </c>
      <c r="S829" s="386" t="str">
        <f t="shared" si="71"/>
        <v/>
      </c>
    </row>
    <row r="830" spans="1:19" ht="16.5" customHeight="1" x14ac:dyDescent="0.35">
      <c r="A830" s="237"/>
      <c r="B830" s="102"/>
      <c r="C830" s="60"/>
      <c r="D830" s="292" t="s">
        <v>45</v>
      </c>
      <c r="E830" s="293"/>
      <c r="F830" s="294"/>
      <c r="G830" s="295"/>
      <c r="H830" s="20"/>
      <c r="I830" s="296"/>
      <c r="J830" s="20"/>
      <c r="K830" s="297"/>
      <c r="L830" s="298" t="str">
        <f t="shared" si="67"/>
        <v/>
      </c>
      <c r="M830" s="19"/>
      <c r="N830" s="25"/>
      <c r="P830" s="386">
        <f t="shared" si="68"/>
        <v>0.71875</v>
      </c>
      <c r="Q830" s="386">
        <f t="shared" si="69"/>
        <v>0.84375</v>
      </c>
      <c r="R830" s="386" t="str">
        <f t="shared" si="70"/>
        <v/>
      </c>
      <c r="S830" s="386" t="str">
        <f t="shared" si="71"/>
        <v/>
      </c>
    </row>
    <row r="831" spans="1:19" ht="16.5" customHeight="1" x14ac:dyDescent="0.35">
      <c r="A831" s="237"/>
      <c r="B831" s="102"/>
      <c r="C831" s="187"/>
      <c r="D831" s="292"/>
      <c r="E831" s="293"/>
      <c r="F831" s="294"/>
      <c r="G831" s="295"/>
      <c r="H831" s="49"/>
      <c r="I831" s="296"/>
      <c r="J831" s="49"/>
      <c r="K831" s="297"/>
      <c r="L831" s="298" t="str">
        <f t="shared" ref="L831:L894" si="72">IF(H831="","",J831-H831)</f>
        <v/>
      </c>
      <c r="M831" s="19"/>
      <c r="N831" s="200"/>
      <c r="P831" s="386" t="str">
        <f t="shared" si="68"/>
        <v/>
      </c>
      <c r="Q831" s="386" t="str">
        <f t="shared" si="69"/>
        <v/>
      </c>
      <c r="R831" s="386" t="str">
        <f t="shared" si="70"/>
        <v/>
      </c>
      <c r="S831" s="386" t="str">
        <f t="shared" si="71"/>
        <v/>
      </c>
    </row>
    <row r="832" spans="1:19" ht="16.5" customHeight="1" x14ac:dyDescent="0.35">
      <c r="A832" s="221" t="str">
        <f>IF(A825="Lun","Mar",IF(A825="Mar","Mer",IF(A825="Mer","Jeu",IF(A825="Jeu","Ven",IF(A825="Ven","Sam",IF(A825="Sam","Dim",IF(A825="Dim","Lun")))))))</f>
        <v>Jeu</v>
      </c>
      <c r="B832" s="104">
        <f>B825+1</f>
        <v>44392</v>
      </c>
      <c r="C832" s="23"/>
      <c r="D832" s="312"/>
      <c r="E832" s="313"/>
      <c r="F832" s="312" t="s">
        <v>34</v>
      </c>
      <c r="G832" s="350"/>
      <c r="H832" s="242"/>
      <c r="I832" s="351"/>
      <c r="J832" s="242"/>
      <c r="K832" s="352"/>
      <c r="L832" s="353" t="str">
        <f t="shared" si="72"/>
        <v/>
      </c>
      <c r="M832" s="252"/>
      <c r="N832" s="25"/>
      <c r="P832" s="386" t="str">
        <f t="shared" si="68"/>
        <v/>
      </c>
      <c r="Q832" s="386" t="str">
        <f t="shared" si="69"/>
        <v/>
      </c>
      <c r="R832" s="386">
        <f t="shared" si="70"/>
        <v>0.22916666666666666</v>
      </c>
      <c r="S832" s="386">
        <f t="shared" si="71"/>
        <v>0.38541666666666669</v>
      </c>
    </row>
    <row r="833" spans="1:19" ht="16.5" customHeight="1" x14ac:dyDescent="0.35">
      <c r="A833" s="22"/>
      <c r="B833" s="65"/>
      <c r="C833" s="23"/>
      <c r="D833" s="306"/>
      <c r="E833" s="293"/>
      <c r="F833" s="306"/>
      <c r="G833" s="295"/>
      <c r="H833" s="20"/>
      <c r="I833" s="296"/>
      <c r="J833" s="20"/>
      <c r="K833" s="297"/>
      <c r="L833" s="298" t="str">
        <f t="shared" si="72"/>
        <v/>
      </c>
      <c r="M833" s="19"/>
      <c r="N833" s="25"/>
      <c r="P833" s="386" t="str">
        <f t="shared" si="68"/>
        <v/>
      </c>
      <c r="Q833" s="386" t="str">
        <f t="shared" si="69"/>
        <v/>
      </c>
      <c r="R833" s="386" t="str">
        <f t="shared" si="70"/>
        <v/>
      </c>
      <c r="S833" s="386" t="str">
        <f t="shared" si="71"/>
        <v/>
      </c>
    </row>
    <row r="834" spans="1:19" ht="16.5" customHeight="1" x14ac:dyDescent="0.35">
      <c r="A834" s="195"/>
      <c r="B834" s="70"/>
      <c r="C834" s="23"/>
      <c r="D834" s="306" t="s">
        <v>55</v>
      </c>
      <c r="E834" s="293"/>
      <c r="F834" s="306"/>
      <c r="G834" s="295"/>
      <c r="H834" s="20"/>
      <c r="I834" s="296"/>
      <c r="J834" s="20"/>
      <c r="K834" s="297"/>
      <c r="L834" s="298" t="str">
        <f t="shared" si="72"/>
        <v/>
      </c>
      <c r="M834" s="19"/>
      <c r="N834" s="160"/>
      <c r="P834" s="386">
        <f t="shared" si="68"/>
        <v>0.38541666666666669</v>
      </c>
      <c r="Q834" s="386">
        <f t="shared" si="69"/>
        <v>0.51041666666666674</v>
      </c>
      <c r="R834" s="386" t="str">
        <f t="shared" si="70"/>
        <v/>
      </c>
      <c r="S834" s="386" t="str">
        <f t="shared" si="71"/>
        <v/>
      </c>
    </row>
    <row r="835" spans="1:19" ht="16.5" customHeight="1" x14ac:dyDescent="0.35">
      <c r="A835" s="195"/>
      <c r="B835" s="70"/>
      <c r="C835" s="187"/>
      <c r="D835" s="292"/>
      <c r="E835" s="293"/>
      <c r="F835" s="292" t="s">
        <v>94</v>
      </c>
      <c r="G835" s="295"/>
      <c r="H835" s="20"/>
      <c r="I835" s="296"/>
      <c r="J835" s="20"/>
      <c r="K835" s="297"/>
      <c r="L835" s="298" t="str">
        <f t="shared" si="72"/>
        <v/>
      </c>
      <c r="M835" s="19"/>
      <c r="N835" s="25"/>
      <c r="P835" s="386" t="str">
        <f t="shared" si="68"/>
        <v/>
      </c>
      <c r="Q835" s="386" t="str">
        <f t="shared" si="69"/>
        <v/>
      </c>
      <c r="R835" s="386">
        <f t="shared" si="70"/>
        <v>0.72916666666666663</v>
      </c>
      <c r="S835" s="386">
        <f t="shared" si="71"/>
        <v>0.88541666666666663</v>
      </c>
    </row>
    <row r="836" spans="1:19" ht="16.5" customHeight="1" x14ac:dyDescent="0.35">
      <c r="A836" s="195"/>
      <c r="B836" s="70"/>
      <c r="C836" s="23"/>
      <c r="D836" s="292"/>
      <c r="E836" s="293"/>
      <c r="F836" s="292"/>
      <c r="G836" s="295"/>
      <c r="H836" s="20"/>
      <c r="I836" s="296"/>
      <c r="J836" s="20"/>
      <c r="K836" s="297"/>
      <c r="L836" s="298" t="str">
        <f t="shared" si="72"/>
        <v/>
      </c>
      <c r="M836" s="19"/>
      <c r="N836" s="25"/>
      <c r="P836" s="386" t="str">
        <f t="shared" ref="P836:P899" si="73">IF(D836="","",MOD(VALUE(LEFT(D836,2)&amp;":"&amp;RIGHT(D836,2))-IF(O836=1,1/24,0.75/24),1))</f>
        <v/>
      </c>
      <c r="Q836" s="386" t="str">
        <f t="shared" ref="Q836:Q899" si="74">IF(D836="","",MOD(VALUE(LEFT(D836,2)&amp;":"&amp;RIGHT(D836,2))+(2.25/24),1))</f>
        <v/>
      </c>
      <c r="R836" s="386" t="str">
        <f t="shared" ref="R836:R899" si="75">IF(F836="","",MOD(VALUE(LEFT(F836,2)&amp;":"&amp;RIGHT(F836,2))-(1.25/24),1))</f>
        <v/>
      </c>
      <c r="S836" s="386" t="str">
        <f t="shared" ref="S836:S899" si="76">IF(F836="","",MOD(VALUE(LEFT(F836,2)&amp;":"&amp;RIGHT(F836,2))+(2.5/24),1))</f>
        <v/>
      </c>
    </row>
    <row r="837" spans="1:19" ht="16.5" customHeight="1" x14ac:dyDescent="0.35">
      <c r="A837" s="196"/>
      <c r="B837" s="222"/>
      <c r="C837" s="23"/>
      <c r="D837" s="292"/>
      <c r="E837" s="293"/>
      <c r="F837" s="292"/>
      <c r="G837" s="302"/>
      <c r="H837" s="190"/>
      <c r="I837" s="303"/>
      <c r="J837" s="190"/>
      <c r="K837" s="304"/>
      <c r="L837" s="305" t="str">
        <f t="shared" si="72"/>
        <v/>
      </c>
      <c r="M837" s="194"/>
      <c r="N837" s="25"/>
      <c r="P837" s="386" t="str">
        <f t="shared" si="73"/>
        <v/>
      </c>
      <c r="Q837" s="386" t="str">
        <f t="shared" si="74"/>
        <v/>
      </c>
      <c r="R837" s="386" t="str">
        <f t="shared" si="75"/>
        <v/>
      </c>
      <c r="S837" s="386" t="str">
        <f t="shared" si="76"/>
        <v/>
      </c>
    </row>
    <row r="838" spans="1:19" ht="16.5" customHeight="1" x14ac:dyDescent="0.35">
      <c r="A838" s="72" t="str">
        <f>IF(A832="Lun","Mar",IF(A832="Mar","Mer",IF(A832="Mer","Jeu",IF(A832="Jeu","Ven",IF(A832="Ven","Sam",IF(A832="Sam","Dim",IF(A832="Dim","Lun")))))))</f>
        <v>Ven</v>
      </c>
      <c r="B838" s="101">
        <f>B832+1</f>
        <v>44393</v>
      </c>
      <c r="C838" s="23"/>
      <c r="D838" s="312"/>
      <c r="E838" s="313"/>
      <c r="F838" s="284"/>
      <c r="G838" s="350"/>
      <c r="H838" s="242"/>
      <c r="I838" s="351"/>
      <c r="J838" s="242"/>
      <c r="K838" s="352"/>
      <c r="L838" s="353" t="str">
        <f t="shared" si="72"/>
        <v/>
      </c>
      <c r="M838" s="252"/>
      <c r="N838" s="120"/>
      <c r="P838" s="386" t="str">
        <f t="shared" si="73"/>
        <v/>
      </c>
      <c r="Q838" s="386" t="str">
        <f t="shared" si="74"/>
        <v/>
      </c>
      <c r="R838" s="386" t="str">
        <f t="shared" si="75"/>
        <v/>
      </c>
      <c r="S838" s="386" t="str">
        <f t="shared" si="76"/>
        <v/>
      </c>
    </row>
    <row r="839" spans="1:19" ht="16.5" customHeight="1" x14ac:dyDescent="0.35">
      <c r="A839" s="50"/>
      <c r="B839" s="65"/>
      <c r="C839" s="23"/>
      <c r="D839" s="292" t="s">
        <v>56</v>
      </c>
      <c r="E839" s="293"/>
      <c r="F839" s="294"/>
      <c r="G839" s="295"/>
      <c r="H839" s="20"/>
      <c r="I839" s="296"/>
      <c r="J839" s="20"/>
      <c r="K839" s="297"/>
      <c r="L839" s="298" t="str">
        <f t="shared" si="72"/>
        <v/>
      </c>
      <c r="M839" s="19"/>
      <c r="N839" s="25"/>
      <c r="P839" s="386">
        <f t="shared" si="73"/>
        <v>0.28125</v>
      </c>
      <c r="Q839" s="386">
        <f t="shared" si="74"/>
        <v>0.40625</v>
      </c>
      <c r="R839" s="386" t="str">
        <f t="shared" si="75"/>
        <v/>
      </c>
      <c r="S839" s="386" t="str">
        <f t="shared" si="76"/>
        <v/>
      </c>
    </row>
    <row r="840" spans="1:19" ht="16.5" customHeight="1" x14ac:dyDescent="0.35">
      <c r="A840" s="195"/>
      <c r="B840" s="70"/>
      <c r="C840" s="201"/>
      <c r="D840" s="292"/>
      <c r="E840" s="293"/>
      <c r="F840" s="294" t="s">
        <v>55</v>
      </c>
      <c r="G840" s="295"/>
      <c r="H840" s="20"/>
      <c r="I840" s="296"/>
      <c r="J840" s="20"/>
      <c r="K840" s="297"/>
      <c r="L840" s="298" t="str">
        <f t="shared" si="72"/>
        <v/>
      </c>
      <c r="M840" s="19"/>
      <c r="N840" s="25"/>
      <c r="P840" s="386" t="str">
        <f t="shared" si="73"/>
        <v/>
      </c>
      <c r="Q840" s="386" t="str">
        <f t="shared" si="74"/>
        <v/>
      </c>
      <c r="R840" s="386">
        <f t="shared" si="75"/>
        <v>0.36458333333333337</v>
      </c>
      <c r="S840" s="386">
        <f t="shared" si="76"/>
        <v>0.52083333333333337</v>
      </c>
    </row>
    <row r="841" spans="1:19" ht="16.5" customHeight="1" x14ac:dyDescent="0.35">
      <c r="A841" s="195"/>
      <c r="B841" s="70"/>
      <c r="C841" s="187"/>
      <c r="D841" s="292" t="s">
        <v>64</v>
      </c>
      <c r="E841" s="293"/>
      <c r="F841" s="294"/>
      <c r="G841" s="295"/>
      <c r="H841" s="20"/>
      <c r="I841" s="296"/>
      <c r="J841" s="20"/>
      <c r="K841" s="297"/>
      <c r="L841" s="298" t="str">
        <f t="shared" si="72"/>
        <v/>
      </c>
      <c r="M841" s="19"/>
      <c r="N841" s="25"/>
      <c r="P841" s="386">
        <f t="shared" si="73"/>
        <v>0.79166666666666663</v>
      </c>
      <c r="Q841" s="386">
        <f t="shared" si="74"/>
        <v>0.91666666666666663</v>
      </c>
      <c r="R841" s="386" t="str">
        <f t="shared" si="75"/>
        <v/>
      </c>
      <c r="S841" s="386" t="str">
        <f t="shared" si="76"/>
        <v/>
      </c>
    </row>
    <row r="842" spans="1:19" ht="16.5" customHeight="1" x14ac:dyDescent="0.35">
      <c r="A842" s="195"/>
      <c r="B842" s="70"/>
      <c r="C842" s="23"/>
      <c r="D842" s="292"/>
      <c r="E842" s="293"/>
      <c r="F842" s="294"/>
      <c r="G842" s="295"/>
      <c r="H842" s="20"/>
      <c r="I842" s="296"/>
      <c r="J842" s="20"/>
      <c r="K842" s="297"/>
      <c r="L842" s="298" t="str">
        <f t="shared" si="72"/>
        <v/>
      </c>
      <c r="M842" s="19"/>
      <c r="N842" s="25"/>
      <c r="P842" s="386" t="str">
        <f t="shared" si="73"/>
        <v/>
      </c>
      <c r="Q842" s="386" t="str">
        <f t="shared" si="74"/>
        <v/>
      </c>
      <c r="R842" s="386" t="str">
        <f t="shared" si="75"/>
        <v/>
      </c>
      <c r="S842" s="386" t="str">
        <f t="shared" si="76"/>
        <v/>
      </c>
    </row>
    <row r="843" spans="1:19" ht="16.5" customHeight="1" x14ac:dyDescent="0.35">
      <c r="A843" s="205" t="str">
        <f>IF(A838="Lun","Mar",IF(A838="Mar","Mer",IF(A838="Mer","Jeu",IF(A838="Jeu","Ven",IF(A838="Ven","Sam",IF(A838="Sam","Dim",IF(A838="Dim","Lun")))))))</f>
        <v>Sam</v>
      </c>
      <c r="B843" s="173">
        <f>B838+1</f>
        <v>44394</v>
      </c>
      <c r="C843" s="23"/>
      <c r="D843" s="312"/>
      <c r="E843" s="313"/>
      <c r="F843" s="284" t="s">
        <v>95</v>
      </c>
      <c r="G843" s="302"/>
      <c r="H843" s="190"/>
      <c r="I843" s="303"/>
      <c r="J843" s="190"/>
      <c r="K843" s="304"/>
      <c r="L843" s="305" t="str">
        <f t="shared" si="72"/>
        <v/>
      </c>
      <c r="M843" s="194"/>
      <c r="N843" s="259"/>
      <c r="P843" s="386" t="str">
        <f t="shared" si="73"/>
        <v/>
      </c>
      <c r="Q843" s="386" t="str">
        <f t="shared" si="74"/>
        <v/>
      </c>
      <c r="R843" s="386">
        <f t="shared" si="75"/>
        <v>0.3125</v>
      </c>
      <c r="S843" s="386">
        <f t="shared" si="76"/>
        <v>0.46875</v>
      </c>
    </row>
    <row r="844" spans="1:19" ht="16.5" customHeight="1" x14ac:dyDescent="0.35">
      <c r="A844" s="22"/>
      <c r="B844" s="65"/>
      <c r="C844" s="23"/>
      <c r="D844" s="292"/>
      <c r="E844" s="293"/>
      <c r="F844" s="294"/>
      <c r="G844" s="350"/>
      <c r="H844" s="242"/>
      <c r="I844" s="351"/>
      <c r="J844" s="242"/>
      <c r="K844" s="352"/>
      <c r="L844" s="353" t="str">
        <f t="shared" si="72"/>
        <v/>
      </c>
      <c r="M844" s="252"/>
      <c r="N844" s="25"/>
      <c r="P844" s="386" t="str">
        <f t="shared" si="73"/>
        <v/>
      </c>
      <c r="Q844" s="386" t="str">
        <f t="shared" si="74"/>
        <v/>
      </c>
      <c r="R844" s="386" t="str">
        <f t="shared" si="75"/>
        <v/>
      </c>
      <c r="S844" s="386" t="str">
        <f t="shared" si="76"/>
        <v/>
      </c>
    </row>
    <row r="845" spans="1:19" ht="16.5" customHeight="1" x14ac:dyDescent="0.35">
      <c r="A845" s="47"/>
      <c r="B845" s="101"/>
      <c r="C845" s="23"/>
      <c r="D845" s="292"/>
      <c r="E845" s="293"/>
      <c r="F845" s="294"/>
      <c r="G845" s="295"/>
      <c r="H845" s="20"/>
      <c r="I845" s="296"/>
      <c r="J845" s="20"/>
      <c r="K845" s="297"/>
      <c r="L845" s="298" t="str">
        <f t="shared" si="72"/>
        <v/>
      </c>
      <c r="M845" s="19"/>
      <c r="N845" s="25"/>
      <c r="P845" s="386" t="str">
        <f t="shared" si="73"/>
        <v/>
      </c>
      <c r="Q845" s="386" t="str">
        <f t="shared" si="74"/>
        <v/>
      </c>
      <c r="R845" s="386" t="str">
        <f t="shared" si="75"/>
        <v/>
      </c>
      <c r="S845" s="386" t="str">
        <f t="shared" si="76"/>
        <v/>
      </c>
    </row>
    <row r="846" spans="1:19" ht="16.5" customHeight="1" x14ac:dyDescent="0.35">
      <c r="A846" s="47"/>
      <c r="B846" s="101"/>
      <c r="C846" s="201"/>
      <c r="D846" s="292"/>
      <c r="E846" s="293"/>
      <c r="F846" s="294"/>
      <c r="G846" s="295"/>
      <c r="H846" s="20"/>
      <c r="I846" s="296"/>
      <c r="J846" s="20"/>
      <c r="K846" s="297"/>
      <c r="L846" s="298" t="str">
        <f t="shared" si="72"/>
        <v/>
      </c>
      <c r="M846" s="19"/>
      <c r="N846" s="25"/>
      <c r="P846" s="386" t="str">
        <f t="shared" si="73"/>
        <v/>
      </c>
      <c r="Q846" s="386" t="str">
        <f t="shared" si="74"/>
        <v/>
      </c>
      <c r="R846" s="386" t="str">
        <f t="shared" si="75"/>
        <v/>
      </c>
      <c r="S846" s="386" t="str">
        <f t="shared" si="76"/>
        <v/>
      </c>
    </row>
    <row r="847" spans="1:19" ht="16.5" customHeight="1" x14ac:dyDescent="0.35">
      <c r="A847" s="47"/>
      <c r="B847" s="101"/>
      <c r="C847" s="187"/>
      <c r="D847" s="292"/>
      <c r="E847" s="293"/>
      <c r="F847" s="294"/>
      <c r="G847" s="295"/>
      <c r="H847" s="20"/>
      <c r="I847" s="296"/>
      <c r="J847" s="20"/>
      <c r="K847" s="297"/>
      <c r="L847" s="298" t="str">
        <f t="shared" si="72"/>
        <v/>
      </c>
      <c r="M847" s="19"/>
      <c r="N847" s="25"/>
      <c r="P847" s="386" t="str">
        <f t="shared" si="73"/>
        <v/>
      </c>
      <c r="Q847" s="386" t="str">
        <f t="shared" si="74"/>
        <v/>
      </c>
      <c r="R847" s="386" t="str">
        <f t="shared" si="75"/>
        <v/>
      </c>
      <c r="S847" s="386" t="str">
        <f t="shared" si="76"/>
        <v/>
      </c>
    </row>
    <row r="848" spans="1:19" ht="16.5" customHeight="1" x14ac:dyDescent="0.35">
      <c r="A848" s="185" t="str">
        <f>IF(A843="Lun","Mar",IF(A843="Mar","Mer",IF(A843="Mer","Jeu",IF(A843="Jeu","Ven",IF(A843="Ven","Sam",IF(A843="Sam","Dim",IF(A843="Dim","Lun")))))))</f>
        <v>Dim</v>
      </c>
      <c r="B848" s="186">
        <f>B843+1</f>
        <v>44395</v>
      </c>
      <c r="C848" s="51"/>
      <c r="D848" s="285"/>
      <c r="E848" s="286"/>
      <c r="F848" s="287"/>
      <c r="G848" s="302"/>
      <c r="H848" s="190"/>
      <c r="I848" s="303"/>
      <c r="J848" s="190"/>
      <c r="K848" s="304"/>
      <c r="L848" s="305" t="str">
        <f t="shared" si="72"/>
        <v/>
      </c>
      <c r="M848" s="194"/>
      <c r="N848" s="119"/>
      <c r="P848" s="386" t="str">
        <f t="shared" si="73"/>
        <v/>
      </c>
      <c r="Q848" s="386" t="str">
        <f t="shared" si="74"/>
        <v/>
      </c>
      <c r="R848" s="386" t="str">
        <f t="shared" si="75"/>
        <v/>
      </c>
      <c r="S848" s="386" t="str">
        <f t="shared" si="76"/>
        <v/>
      </c>
    </row>
    <row r="849" spans="1:19" ht="16.5" customHeight="1" x14ac:dyDescent="0.35">
      <c r="A849" s="237"/>
      <c r="B849" s="102"/>
      <c r="C849" s="51"/>
      <c r="D849" s="292"/>
      <c r="E849" s="293"/>
      <c r="F849" s="294"/>
      <c r="G849" s="350"/>
      <c r="H849" s="242"/>
      <c r="I849" s="351"/>
      <c r="J849" s="242"/>
      <c r="K849" s="352"/>
      <c r="L849" s="353" t="str">
        <f t="shared" si="72"/>
        <v/>
      </c>
      <c r="M849" s="252"/>
      <c r="N849" s="25"/>
      <c r="P849" s="386" t="str">
        <f t="shared" si="73"/>
        <v/>
      </c>
      <c r="Q849" s="386" t="str">
        <f t="shared" si="74"/>
        <v/>
      </c>
      <c r="R849" s="386" t="str">
        <f t="shared" si="75"/>
        <v/>
      </c>
      <c r="S849" s="386" t="str">
        <f t="shared" si="76"/>
        <v/>
      </c>
    </row>
    <row r="850" spans="1:19" ht="16.5" customHeight="1" x14ac:dyDescent="0.35">
      <c r="A850" s="237"/>
      <c r="B850" s="102"/>
      <c r="C850" s="51"/>
      <c r="D850" s="292"/>
      <c r="E850" s="293"/>
      <c r="F850" s="294"/>
      <c r="G850" s="295"/>
      <c r="H850" s="20"/>
      <c r="I850" s="296"/>
      <c r="J850" s="20"/>
      <c r="K850" s="297"/>
      <c r="L850" s="298" t="str">
        <f t="shared" si="72"/>
        <v/>
      </c>
      <c r="M850" s="19"/>
      <c r="N850" s="25"/>
      <c r="P850" s="386" t="str">
        <f t="shared" si="73"/>
        <v/>
      </c>
      <c r="Q850" s="386" t="str">
        <f t="shared" si="74"/>
        <v/>
      </c>
      <c r="R850" s="386" t="str">
        <f t="shared" si="75"/>
        <v/>
      </c>
      <c r="S850" s="386" t="str">
        <f t="shared" si="76"/>
        <v/>
      </c>
    </row>
    <row r="851" spans="1:19" ht="16.5" customHeight="1" x14ac:dyDescent="0.35">
      <c r="A851" s="237"/>
      <c r="B851" s="102"/>
      <c r="C851" s="60"/>
      <c r="D851" s="292" t="s">
        <v>16</v>
      </c>
      <c r="E851" s="293"/>
      <c r="F851" s="294"/>
      <c r="G851" s="295"/>
      <c r="H851" s="20"/>
      <c r="I851" s="296"/>
      <c r="J851" s="20"/>
      <c r="K851" s="297"/>
      <c r="L851" s="298" t="str">
        <f t="shared" si="72"/>
        <v/>
      </c>
      <c r="M851" s="19"/>
      <c r="N851" s="160"/>
      <c r="P851" s="386">
        <f t="shared" si="73"/>
        <v>0.46875</v>
      </c>
      <c r="Q851" s="386">
        <f t="shared" si="74"/>
        <v>0.59375</v>
      </c>
      <c r="R851" s="386" t="str">
        <f t="shared" si="75"/>
        <v/>
      </c>
      <c r="S851" s="386" t="str">
        <f t="shared" si="76"/>
        <v/>
      </c>
    </row>
    <row r="852" spans="1:19" ht="16.5" customHeight="1" x14ac:dyDescent="0.35">
      <c r="A852" s="257"/>
      <c r="B852" s="238"/>
      <c r="C852" s="187"/>
      <c r="D852" s="299"/>
      <c r="E852" s="300"/>
      <c r="F852" s="301"/>
      <c r="G852" s="295"/>
      <c r="H852" s="20"/>
      <c r="I852" s="296"/>
      <c r="J852" s="20"/>
      <c r="K852" s="297"/>
      <c r="L852" s="298" t="str">
        <f t="shared" si="72"/>
        <v/>
      </c>
      <c r="M852" s="19"/>
      <c r="N852" s="61"/>
      <c r="P852" s="386" t="str">
        <f t="shared" si="73"/>
        <v/>
      </c>
      <c r="Q852" s="386" t="str">
        <f t="shared" si="74"/>
        <v/>
      </c>
      <c r="R852" s="386" t="str">
        <f t="shared" si="75"/>
        <v/>
      </c>
      <c r="S852" s="386" t="str">
        <f t="shared" si="76"/>
        <v/>
      </c>
    </row>
    <row r="853" spans="1:19" ht="16.5" customHeight="1" x14ac:dyDescent="0.35">
      <c r="A853" s="72" t="str">
        <f>IF(A848="Lun","Mar",IF(A848="Mar","Mer",IF(A848="Mer","Jeu",IF(A848="Jeu","Ven",IF(A848="Ven","Sam",IF(A848="Sam","Dim",IF(A848="Dim","Lun")))))))</f>
        <v>Lun</v>
      </c>
      <c r="B853" s="101">
        <f>B848+1</f>
        <v>44396</v>
      </c>
      <c r="C853" s="23"/>
      <c r="D853" s="292"/>
      <c r="E853" s="293"/>
      <c r="F853" s="294" t="s">
        <v>30</v>
      </c>
      <c r="G853" s="302"/>
      <c r="H853" s="190"/>
      <c r="I853" s="303"/>
      <c r="J853" s="190"/>
      <c r="K853" s="304"/>
      <c r="L853" s="305" t="str">
        <f t="shared" si="72"/>
        <v/>
      </c>
      <c r="M853" s="194"/>
      <c r="N853" s="162"/>
      <c r="P853" s="386" t="str">
        <f t="shared" si="73"/>
        <v/>
      </c>
      <c r="Q853" s="386" t="str">
        <f t="shared" si="74"/>
        <v/>
      </c>
      <c r="R853" s="386">
        <f t="shared" si="75"/>
        <v>0.38541666666666669</v>
      </c>
      <c r="S853" s="386">
        <f t="shared" si="76"/>
        <v>0.54166666666666663</v>
      </c>
    </row>
    <row r="854" spans="1:19" ht="16.5" customHeight="1" x14ac:dyDescent="0.35">
      <c r="A854" s="47"/>
      <c r="B854" s="101"/>
      <c r="C854" s="23"/>
      <c r="D854" s="292"/>
      <c r="E854" s="293"/>
      <c r="F854" s="294"/>
      <c r="G854" s="350"/>
      <c r="H854" s="242"/>
      <c r="I854" s="351"/>
      <c r="J854" s="242"/>
      <c r="K854" s="352"/>
      <c r="L854" s="353" t="str">
        <f t="shared" si="72"/>
        <v/>
      </c>
      <c r="M854" s="252"/>
      <c r="N854" s="160"/>
      <c r="P854" s="386" t="str">
        <f t="shared" si="73"/>
        <v/>
      </c>
      <c r="Q854" s="386" t="str">
        <f t="shared" si="74"/>
        <v/>
      </c>
      <c r="R854" s="386" t="str">
        <f t="shared" si="75"/>
        <v/>
      </c>
      <c r="S854" s="386" t="str">
        <f t="shared" si="76"/>
        <v/>
      </c>
    </row>
    <row r="855" spans="1:19" ht="16.5" customHeight="1" x14ac:dyDescent="0.35">
      <c r="A855" s="47"/>
      <c r="B855" s="101"/>
      <c r="C855" s="23"/>
      <c r="D855" s="292" t="s">
        <v>40</v>
      </c>
      <c r="E855" s="293"/>
      <c r="F855" s="294"/>
      <c r="G855" s="295"/>
      <c r="H855" s="20"/>
      <c r="I855" s="296"/>
      <c r="J855" s="20"/>
      <c r="K855" s="297"/>
      <c r="L855" s="298" t="str">
        <f t="shared" si="72"/>
        <v/>
      </c>
      <c r="M855" s="19"/>
      <c r="N855" s="25"/>
      <c r="P855" s="386">
        <f t="shared" si="73"/>
        <v>0.55208333333333337</v>
      </c>
      <c r="Q855" s="386">
        <f t="shared" si="74"/>
        <v>0.67708333333333337</v>
      </c>
      <c r="R855" s="386" t="str">
        <f t="shared" si="75"/>
        <v/>
      </c>
      <c r="S855" s="386" t="str">
        <f t="shared" si="76"/>
        <v/>
      </c>
    </row>
    <row r="856" spans="1:19" ht="16.5" customHeight="1" x14ac:dyDescent="0.35">
      <c r="A856" s="47"/>
      <c r="B856" s="101"/>
      <c r="C856" s="201"/>
      <c r="D856" s="292"/>
      <c r="E856" s="293"/>
      <c r="F856" s="294"/>
      <c r="G856" s="295"/>
      <c r="H856" s="20"/>
      <c r="I856" s="296"/>
      <c r="J856" s="20"/>
      <c r="K856" s="297"/>
      <c r="L856" s="298" t="str">
        <f t="shared" si="72"/>
        <v/>
      </c>
      <c r="M856" s="19"/>
      <c r="N856" s="25"/>
      <c r="P856" s="386" t="str">
        <f t="shared" si="73"/>
        <v/>
      </c>
      <c r="Q856" s="386" t="str">
        <f t="shared" si="74"/>
        <v/>
      </c>
      <c r="R856" s="386" t="str">
        <f t="shared" si="75"/>
        <v/>
      </c>
      <c r="S856" s="386" t="str">
        <f t="shared" si="76"/>
        <v/>
      </c>
    </row>
    <row r="857" spans="1:19" ht="16.5" customHeight="1" x14ac:dyDescent="0.35">
      <c r="A857" s="47"/>
      <c r="B857" s="101"/>
      <c r="C857" s="187"/>
      <c r="D857" s="292"/>
      <c r="E857" s="293"/>
      <c r="F857" s="294"/>
      <c r="G857" s="295"/>
      <c r="H857" s="20"/>
      <c r="I857" s="296"/>
      <c r="J857" s="20"/>
      <c r="K857" s="297"/>
      <c r="L857" s="298" t="str">
        <f t="shared" si="72"/>
        <v/>
      </c>
      <c r="M857" s="19"/>
      <c r="N857" s="25"/>
      <c r="P857" s="386" t="str">
        <f t="shared" si="73"/>
        <v/>
      </c>
      <c r="Q857" s="386" t="str">
        <f t="shared" si="74"/>
        <v/>
      </c>
      <c r="R857" s="386" t="str">
        <f t="shared" si="75"/>
        <v/>
      </c>
      <c r="S857" s="386" t="str">
        <f t="shared" si="76"/>
        <v/>
      </c>
    </row>
    <row r="858" spans="1:19" ht="16.5" customHeight="1" x14ac:dyDescent="0.35">
      <c r="A858" s="205" t="str">
        <f>IF(A853="Lun","Mar",IF(A853="Mar","Mer",IF(A853="Mer","Jeu",IF(A853="Jeu","Ven",IF(A853="Ven","Sam",IF(A853="Sam","Dim",IF(A853="Dim","Lun")))))))</f>
        <v>Mar</v>
      </c>
      <c r="B858" s="173">
        <f>B853+1</f>
        <v>44397</v>
      </c>
      <c r="C858" s="51"/>
      <c r="D858" s="312"/>
      <c r="E858" s="313"/>
      <c r="F858" s="284"/>
      <c r="G858" s="295"/>
      <c r="H858" s="20"/>
      <c r="I858" s="296"/>
      <c r="J858" s="20"/>
      <c r="K858" s="297"/>
      <c r="L858" s="298" t="str">
        <f t="shared" si="72"/>
        <v/>
      </c>
      <c r="M858" s="19"/>
      <c r="N858" s="260"/>
      <c r="P858" s="386" t="str">
        <f t="shared" si="73"/>
        <v/>
      </c>
      <c r="Q858" s="386" t="str">
        <f t="shared" si="74"/>
        <v/>
      </c>
      <c r="R858" s="386" t="str">
        <f t="shared" si="75"/>
        <v/>
      </c>
      <c r="S858" s="386" t="str">
        <f t="shared" si="76"/>
        <v/>
      </c>
    </row>
    <row r="859" spans="1:19" ht="16.5" customHeight="1" x14ac:dyDescent="0.35">
      <c r="A859" s="74"/>
      <c r="B859" s="101"/>
      <c r="C859" s="51"/>
      <c r="D859" s="292"/>
      <c r="E859" s="293"/>
      <c r="F859" s="294"/>
      <c r="G859" s="295"/>
      <c r="H859" s="20"/>
      <c r="I859" s="296"/>
      <c r="J859" s="20"/>
      <c r="K859" s="297"/>
      <c r="L859" s="298" t="str">
        <f t="shared" si="72"/>
        <v/>
      </c>
      <c r="M859" s="19"/>
      <c r="N859" s="25"/>
      <c r="P859" s="386" t="str">
        <f t="shared" si="73"/>
        <v/>
      </c>
      <c r="Q859" s="386" t="str">
        <f t="shared" si="74"/>
        <v/>
      </c>
      <c r="R859" s="386" t="str">
        <f t="shared" si="75"/>
        <v/>
      </c>
      <c r="S859" s="386" t="str">
        <f t="shared" si="76"/>
        <v/>
      </c>
    </row>
    <row r="860" spans="1:19" ht="16.5" customHeight="1" x14ac:dyDescent="0.35">
      <c r="A860" s="47"/>
      <c r="B860" s="101"/>
      <c r="C860" s="51"/>
      <c r="D860" s="292"/>
      <c r="E860" s="293"/>
      <c r="F860" s="294" t="s">
        <v>59</v>
      </c>
      <c r="G860" s="302"/>
      <c r="H860" s="190"/>
      <c r="I860" s="303"/>
      <c r="J860" s="190"/>
      <c r="K860" s="304"/>
      <c r="L860" s="305" t="str">
        <f t="shared" si="72"/>
        <v/>
      </c>
      <c r="M860" s="194"/>
      <c r="N860" s="25"/>
      <c r="P860" s="386" t="str">
        <f t="shared" si="73"/>
        <v/>
      </c>
      <c r="Q860" s="386" t="str">
        <f t="shared" si="74"/>
        <v/>
      </c>
      <c r="R860" s="386">
        <f t="shared" si="75"/>
        <v>0.4375</v>
      </c>
      <c r="S860" s="386">
        <f t="shared" si="76"/>
        <v>0.59375</v>
      </c>
    </row>
    <row r="861" spans="1:19" ht="16.5" customHeight="1" x14ac:dyDescent="0.35">
      <c r="A861" s="47"/>
      <c r="B861" s="101"/>
      <c r="C861" s="51"/>
      <c r="D861" s="292" t="s">
        <v>47</v>
      </c>
      <c r="E861" s="293"/>
      <c r="F861" s="294"/>
      <c r="G861" s="350"/>
      <c r="H861" s="242"/>
      <c r="I861" s="351"/>
      <c r="J861" s="242"/>
      <c r="K861" s="352"/>
      <c r="L861" s="353" t="str">
        <f t="shared" si="72"/>
        <v/>
      </c>
      <c r="M861" s="252"/>
      <c r="N861" s="25"/>
      <c r="P861" s="386">
        <f t="shared" si="73"/>
        <v>0.60416666666666663</v>
      </c>
      <c r="Q861" s="386">
        <f t="shared" si="74"/>
        <v>0.72916666666666663</v>
      </c>
      <c r="R861" s="386" t="str">
        <f t="shared" si="75"/>
        <v/>
      </c>
      <c r="S861" s="386" t="str">
        <f t="shared" si="76"/>
        <v/>
      </c>
    </row>
    <row r="862" spans="1:19" ht="16.5" customHeight="1" x14ac:dyDescent="0.35">
      <c r="A862" s="47"/>
      <c r="B862" s="101"/>
      <c r="C862" s="51"/>
      <c r="D862" s="292"/>
      <c r="E862" s="293"/>
      <c r="F862" s="294"/>
      <c r="G862" s="295"/>
      <c r="H862" s="20"/>
      <c r="I862" s="296"/>
      <c r="J862" s="20"/>
      <c r="K862" s="297"/>
      <c r="L862" s="298" t="str">
        <f t="shared" si="72"/>
        <v/>
      </c>
      <c r="M862" s="19"/>
      <c r="N862" s="25"/>
      <c r="P862" s="386" t="str">
        <f t="shared" si="73"/>
        <v/>
      </c>
      <c r="Q862" s="386" t="str">
        <f t="shared" si="74"/>
        <v/>
      </c>
      <c r="R862" s="386" t="str">
        <f t="shared" si="75"/>
        <v/>
      </c>
      <c r="S862" s="386" t="str">
        <f t="shared" si="76"/>
        <v/>
      </c>
    </row>
    <row r="863" spans="1:19" ht="16.5" customHeight="1" x14ac:dyDescent="0.35">
      <c r="A863" s="205" t="str">
        <f>IF(A858="Lun","Mar",IF(A858="Mar","Mer",IF(A858="Mer","Jeu",IF(A858="Jeu","Ven",IF(A858="Ven","Sam",IF(A858="Sam","Dim",IF(A858="Dim","Lun")))))))</f>
        <v>Mer</v>
      </c>
      <c r="B863" s="173">
        <f>B858+1</f>
        <v>44398</v>
      </c>
      <c r="C863" s="60"/>
      <c r="D863" s="312"/>
      <c r="E863" s="313"/>
      <c r="F863" s="284" t="s">
        <v>39</v>
      </c>
      <c r="G863" s="295"/>
      <c r="H863" s="20"/>
      <c r="I863" s="296"/>
      <c r="J863" s="20"/>
      <c r="K863" s="297"/>
      <c r="L863" s="298" t="str">
        <f t="shared" si="72"/>
        <v/>
      </c>
      <c r="M863" s="19"/>
      <c r="N863" s="260"/>
      <c r="P863" s="386" t="str">
        <f t="shared" si="73"/>
        <v/>
      </c>
      <c r="Q863" s="386" t="str">
        <f t="shared" si="74"/>
        <v/>
      </c>
      <c r="R863" s="386">
        <f t="shared" si="75"/>
        <v>0.10416666666666666</v>
      </c>
      <c r="S863" s="386">
        <f t="shared" si="76"/>
        <v>0.26041666666666669</v>
      </c>
    </row>
    <row r="864" spans="1:19" ht="16.5" customHeight="1" x14ac:dyDescent="0.35">
      <c r="A864" s="47"/>
      <c r="B864" s="101"/>
      <c r="C864" s="187"/>
      <c r="D864" s="292"/>
      <c r="E864" s="293"/>
      <c r="F864" s="294"/>
      <c r="G864" s="295"/>
      <c r="H864" s="20"/>
      <c r="I864" s="296"/>
      <c r="J864" s="20"/>
      <c r="K864" s="297"/>
      <c r="L864" s="298" t="str">
        <f t="shared" si="72"/>
        <v/>
      </c>
      <c r="M864" s="19"/>
      <c r="N864" s="25"/>
      <c r="P864" s="386" t="str">
        <f t="shared" si="73"/>
        <v/>
      </c>
      <c r="Q864" s="386" t="str">
        <f t="shared" si="74"/>
        <v/>
      </c>
      <c r="R864" s="386" t="str">
        <f t="shared" si="75"/>
        <v/>
      </c>
      <c r="S864" s="386" t="str">
        <f t="shared" si="76"/>
        <v/>
      </c>
    </row>
    <row r="865" spans="1:19" ht="16.5" customHeight="1" x14ac:dyDescent="0.35">
      <c r="A865" s="47"/>
      <c r="B865" s="101"/>
      <c r="C865" s="51"/>
      <c r="D865" s="292" t="s">
        <v>48</v>
      </c>
      <c r="E865" s="293"/>
      <c r="F865" s="294"/>
      <c r="G865" s="295"/>
      <c r="H865" s="20"/>
      <c r="I865" s="296"/>
      <c r="J865" s="20"/>
      <c r="K865" s="297"/>
      <c r="L865" s="298" t="str">
        <f t="shared" si="72"/>
        <v/>
      </c>
      <c r="M865" s="19"/>
      <c r="N865" s="25"/>
      <c r="P865" s="386">
        <f t="shared" si="73"/>
        <v>0.5</v>
      </c>
      <c r="Q865" s="386">
        <f t="shared" si="74"/>
        <v>0.625</v>
      </c>
      <c r="R865" s="386" t="str">
        <f t="shared" si="75"/>
        <v/>
      </c>
      <c r="S865" s="386" t="str">
        <f t="shared" si="76"/>
        <v/>
      </c>
    </row>
    <row r="866" spans="1:19" ht="16.5" customHeight="1" x14ac:dyDescent="0.35">
      <c r="A866" s="47"/>
      <c r="B866" s="101"/>
      <c r="C866" s="51"/>
      <c r="D866" s="292"/>
      <c r="E866" s="293"/>
      <c r="F866" s="294" t="s">
        <v>63</v>
      </c>
      <c r="G866" s="302"/>
      <c r="H866" s="190"/>
      <c r="I866" s="303"/>
      <c r="J866" s="190"/>
      <c r="K866" s="304"/>
      <c r="L866" s="305" t="str">
        <f t="shared" si="72"/>
        <v/>
      </c>
      <c r="M866" s="194"/>
      <c r="N866" s="25"/>
      <c r="P866" s="386" t="str">
        <f t="shared" si="73"/>
        <v/>
      </c>
      <c r="Q866" s="386" t="str">
        <f t="shared" si="74"/>
        <v/>
      </c>
      <c r="R866" s="386">
        <f t="shared" si="75"/>
        <v>0.60416666666666663</v>
      </c>
      <c r="S866" s="386">
        <f t="shared" si="76"/>
        <v>0.76041666666666663</v>
      </c>
    </row>
    <row r="867" spans="1:19" ht="16.5" customHeight="1" x14ac:dyDescent="0.35">
      <c r="A867" s="47"/>
      <c r="B867" s="101"/>
      <c r="C867" s="51"/>
      <c r="D867" s="292"/>
      <c r="E867" s="293"/>
      <c r="F867" s="294"/>
      <c r="G867" s="350"/>
      <c r="H867" s="242"/>
      <c r="I867" s="351"/>
      <c r="J867" s="242"/>
      <c r="K867" s="352"/>
      <c r="L867" s="353" t="str">
        <f t="shared" si="72"/>
        <v/>
      </c>
      <c r="M867" s="252"/>
      <c r="N867" s="25"/>
      <c r="P867" s="386" t="str">
        <f t="shared" si="73"/>
        <v/>
      </c>
      <c r="Q867" s="386" t="str">
        <f t="shared" si="74"/>
        <v/>
      </c>
      <c r="R867" s="386" t="str">
        <f t="shared" si="75"/>
        <v/>
      </c>
      <c r="S867" s="386" t="str">
        <f t="shared" si="76"/>
        <v/>
      </c>
    </row>
    <row r="868" spans="1:19" ht="16.5" customHeight="1" x14ac:dyDescent="0.35">
      <c r="A868" s="185" t="str">
        <f>IF(A863="Lun","Mar",IF(A863="Mar","Mer",IF(A863="Mer","Jeu",IF(A863="Jeu","Ven",IF(A863="Ven","Sam",IF(A863="Sam","Dim",IF(A863="Dim","Lun")))))))</f>
        <v>Jeu</v>
      </c>
      <c r="B868" s="186">
        <f>B863+1</f>
        <v>44399</v>
      </c>
      <c r="C868" s="51"/>
      <c r="D868" s="285" t="s">
        <v>19</v>
      </c>
      <c r="E868" s="286"/>
      <c r="F868" s="287" t="s">
        <v>21</v>
      </c>
      <c r="G868" s="295"/>
      <c r="H868" s="20"/>
      <c r="I868" s="296"/>
      <c r="J868" s="20"/>
      <c r="K868" s="297"/>
      <c r="L868" s="298" t="str">
        <f t="shared" si="72"/>
        <v/>
      </c>
      <c r="M868" s="19"/>
      <c r="N868" s="163"/>
      <c r="P868" s="386">
        <f t="shared" si="73"/>
        <v>6.25E-2</v>
      </c>
      <c r="Q868" s="386">
        <f t="shared" si="74"/>
        <v>0.1875</v>
      </c>
      <c r="R868" s="386">
        <f t="shared" si="75"/>
        <v>0.14583333333333331</v>
      </c>
      <c r="S868" s="386">
        <f t="shared" si="76"/>
        <v>0.30208333333333331</v>
      </c>
    </row>
    <row r="869" spans="1:19" ht="16.5" customHeight="1" x14ac:dyDescent="0.35">
      <c r="A869" s="195"/>
      <c r="B869" s="70"/>
      <c r="C869" s="60"/>
      <c r="D869" s="292"/>
      <c r="E869" s="293"/>
      <c r="F869" s="294"/>
      <c r="G869" s="295"/>
      <c r="H869" s="20"/>
      <c r="I869" s="296"/>
      <c r="J869" s="20"/>
      <c r="K869" s="297"/>
      <c r="L869" s="298" t="str">
        <f t="shared" si="72"/>
        <v/>
      </c>
      <c r="M869" s="19"/>
      <c r="N869" s="160"/>
      <c r="P869" s="386" t="str">
        <f t="shared" si="73"/>
        <v/>
      </c>
      <c r="Q869" s="386" t="str">
        <f t="shared" si="74"/>
        <v/>
      </c>
      <c r="R869" s="386" t="str">
        <f t="shared" si="75"/>
        <v/>
      </c>
      <c r="S869" s="386" t="str">
        <f t="shared" si="76"/>
        <v/>
      </c>
    </row>
    <row r="870" spans="1:19" ht="16.5" customHeight="1" x14ac:dyDescent="0.35">
      <c r="A870" s="195"/>
      <c r="B870" s="70"/>
      <c r="C870" s="187"/>
      <c r="D870" s="292" t="s">
        <v>20</v>
      </c>
      <c r="E870" s="293"/>
      <c r="F870" s="294"/>
      <c r="G870" s="295"/>
      <c r="H870" s="20"/>
      <c r="I870" s="296"/>
      <c r="J870" s="20"/>
      <c r="K870" s="297"/>
      <c r="L870" s="298" t="str">
        <f t="shared" si="72"/>
        <v/>
      </c>
      <c r="M870" s="19"/>
      <c r="N870" s="25"/>
      <c r="P870" s="386">
        <f t="shared" si="73"/>
        <v>0.59375</v>
      </c>
      <c r="Q870" s="386">
        <f t="shared" si="74"/>
        <v>0.71875</v>
      </c>
      <c r="R870" s="386" t="str">
        <f t="shared" si="75"/>
        <v/>
      </c>
      <c r="S870" s="386" t="str">
        <f t="shared" si="76"/>
        <v/>
      </c>
    </row>
    <row r="871" spans="1:19" ht="16.5" customHeight="1" x14ac:dyDescent="0.35">
      <c r="A871" s="195"/>
      <c r="B871" s="70"/>
      <c r="C871" s="51"/>
      <c r="D871" s="292"/>
      <c r="E871" s="293"/>
      <c r="F871" s="294"/>
      <c r="G871" s="295"/>
      <c r="H871" s="20"/>
      <c r="I871" s="296"/>
      <c r="J871" s="20"/>
      <c r="K871" s="297"/>
      <c r="L871" s="298" t="str">
        <f t="shared" si="72"/>
        <v/>
      </c>
      <c r="M871" s="19"/>
      <c r="N871" s="25"/>
      <c r="P871" s="386" t="str">
        <f t="shared" si="73"/>
        <v/>
      </c>
      <c r="Q871" s="386" t="str">
        <f t="shared" si="74"/>
        <v/>
      </c>
      <c r="R871" s="386" t="str">
        <f t="shared" si="75"/>
        <v/>
      </c>
      <c r="S871" s="386" t="str">
        <f t="shared" si="76"/>
        <v/>
      </c>
    </row>
    <row r="872" spans="1:19" ht="16.5" customHeight="1" x14ac:dyDescent="0.35">
      <c r="A872" s="196"/>
      <c r="B872" s="222"/>
      <c r="C872" s="51"/>
      <c r="D872" s="299"/>
      <c r="E872" s="300"/>
      <c r="F872" s="301"/>
      <c r="G872" s="350"/>
      <c r="H872" s="242"/>
      <c r="I872" s="351"/>
      <c r="J872" s="242"/>
      <c r="K872" s="352"/>
      <c r="L872" s="353" t="str">
        <f t="shared" si="72"/>
        <v/>
      </c>
      <c r="M872" s="252"/>
      <c r="N872" s="61"/>
      <c r="P872" s="386" t="str">
        <f t="shared" si="73"/>
        <v/>
      </c>
      <c r="Q872" s="386" t="str">
        <f t="shared" si="74"/>
        <v/>
      </c>
      <c r="R872" s="386" t="str">
        <f t="shared" si="75"/>
        <v/>
      </c>
      <c r="S872" s="386" t="str">
        <f t="shared" si="76"/>
        <v/>
      </c>
    </row>
    <row r="873" spans="1:19" ht="16.5" customHeight="1" x14ac:dyDescent="0.35">
      <c r="A873" s="185" t="str">
        <f>IF(A868="Lun","Mar",IF(A868="Mar","Mer",IF(A868="Mer","Jeu",IF(A868="Jeu","Ven",IF(A868="Ven","Sam",IF(A868="Sam","Dim",IF(A868="Dim","Lun")))))))</f>
        <v>Ven</v>
      </c>
      <c r="B873" s="186">
        <f>B868+1</f>
        <v>44400</v>
      </c>
      <c r="C873" s="51"/>
      <c r="D873" s="285"/>
      <c r="E873" s="286"/>
      <c r="F873" s="287" t="s">
        <v>33</v>
      </c>
      <c r="G873" s="295"/>
      <c r="H873" s="20"/>
      <c r="I873" s="296"/>
      <c r="J873" s="20"/>
      <c r="K873" s="297"/>
      <c r="L873" s="298" t="str">
        <f t="shared" si="72"/>
        <v/>
      </c>
      <c r="M873" s="19"/>
      <c r="N873" s="119"/>
      <c r="P873" s="386" t="str">
        <f t="shared" si="73"/>
        <v/>
      </c>
      <c r="Q873" s="386" t="str">
        <f t="shared" si="74"/>
        <v/>
      </c>
      <c r="R873" s="386">
        <f t="shared" si="75"/>
        <v>0.17708333333333331</v>
      </c>
      <c r="S873" s="386">
        <f t="shared" si="76"/>
        <v>0.33333333333333331</v>
      </c>
    </row>
    <row r="874" spans="1:19" ht="16.5" customHeight="1" x14ac:dyDescent="0.35">
      <c r="A874" s="22"/>
      <c r="B874" s="65"/>
      <c r="C874" s="51"/>
      <c r="D874" s="292"/>
      <c r="E874" s="293"/>
      <c r="F874" s="294"/>
      <c r="G874" s="295"/>
      <c r="H874" s="20"/>
      <c r="I874" s="296"/>
      <c r="J874" s="20"/>
      <c r="K874" s="297"/>
      <c r="L874" s="298" t="str">
        <f t="shared" si="72"/>
        <v/>
      </c>
      <c r="M874" s="19"/>
      <c r="N874" s="25"/>
      <c r="P874" s="386" t="str">
        <f t="shared" si="73"/>
        <v/>
      </c>
      <c r="Q874" s="386" t="str">
        <f t="shared" si="74"/>
        <v/>
      </c>
      <c r="R874" s="386" t="str">
        <f t="shared" si="75"/>
        <v/>
      </c>
      <c r="S874" s="386" t="str">
        <f t="shared" si="76"/>
        <v/>
      </c>
    </row>
    <row r="875" spans="1:19" ht="16.5" customHeight="1" x14ac:dyDescent="0.35">
      <c r="A875" s="233" t="b">
        <f>IF(A870="Lun","Mar",IF(A870="Mar","Mer",IF(A870="Mer","Jeu",IF(A870="Jeu","Ven",IF(A870="Ven","Sam",IF(A870="Sam","Dim",IF(A870="Dim","Lun")))))))</f>
        <v>0</v>
      </c>
      <c r="B875" s="234">
        <f>B870+1</f>
        <v>1</v>
      </c>
      <c r="C875" s="187"/>
      <c r="D875" s="292" t="s">
        <v>20</v>
      </c>
      <c r="E875" s="293"/>
      <c r="F875" s="294"/>
      <c r="G875" s="295"/>
      <c r="H875" s="20"/>
      <c r="I875" s="296"/>
      <c r="J875" s="20"/>
      <c r="K875" s="297"/>
      <c r="L875" s="298" t="str">
        <f t="shared" si="72"/>
        <v/>
      </c>
      <c r="M875" s="19"/>
      <c r="N875" s="25"/>
      <c r="P875" s="386">
        <f t="shared" si="73"/>
        <v>0.59375</v>
      </c>
      <c r="Q875" s="386">
        <f t="shared" si="74"/>
        <v>0.71875</v>
      </c>
      <c r="R875" s="386" t="str">
        <f t="shared" si="75"/>
        <v/>
      </c>
      <c r="S875" s="386" t="str">
        <f t="shared" si="76"/>
        <v/>
      </c>
    </row>
    <row r="876" spans="1:19" ht="16.5" customHeight="1" x14ac:dyDescent="0.35">
      <c r="A876" s="195"/>
      <c r="B876" s="70"/>
      <c r="C876" s="23"/>
      <c r="D876" s="292"/>
      <c r="E876" s="293"/>
      <c r="F876" s="294" t="s">
        <v>45</v>
      </c>
      <c r="G876" s="302"/>
      <c r="H876" s="190"/>
      <c r="I876" s="303"/>
      <c r="J876" s="190"/>
      <c r="K876" s="304"/>
      <c r="L876" s="305" t="str">
        <f t="shared" si="72"/>
        <v/>
      </c>
      <c r="M876" s="194"/>
      <c r="N876" s="25"/>
      <c r="P876" s="386" t="str">
        <f t="shared" si="73"/>
        <v/>
      </c>
      <c r="Q876" s="386" t="str">
        <f t="shared" si="74"/>
        <v/>
      </c>
      <c r="R876" s="386">
        <f t="shared" si="75"/>
        <v>0.69791666666666663</v>
      </c>
      <c r="S876" s="386">
        <f t="shared" si="76"/>
        <v>0.85416666666666663</v>
      </c>
    </row>
    <row r="877" spans="1:19" ht="16.5" customHeight="1" x14ac:dyDescent="0.35">
      <c r="A877" s="196"/>
      <c r="B877" s="222"/>
      <c r="C877" s="23"/>
      <c r="D877" s="299"/>
      <c r="E877" s="300"/>
      <c r="F877" s="301"/>
      <c r="G877" s="350"/>
      <c r="H877" s="242"/>
      <c r="I877" s="351"/>
      <c r="J877" s="242"/>
      <c r="K877" s="352"/>
      <c r="L877" s="353" t="str">
        <f t="shared" si="72"/>
        <v/>
      </c>
      <c r="M877" s="252"/>
      <c r="N877" s="61"/>
      <c r="P877" s="386" t="str">
        <f t="shared" si="73"/>
        <v/>
      </c>
      <c r="Q877" s="386" t="str">
        <f t="shared" si="74"/>
        <v/>
      </c>
      <c r="R877" s="386" t="str">
        <f t="shared" si="75"/>
        <v/>
      </c>
      <c r="S877" s="386" t="str">
        <f t="shared" si="76"/>
        <v/>
      </c>
    </row>
    <row r="878" spans="1:19" ht="16.5" customHeight="1" x14ac:dyDescent="0.35">
      <c r="A878" s="185" t="str">
        <f>IF(A873="Lun","Mar",IF(A873="Mar","Mer",IF(A873="Mer","Jeu",IF(A873="Jeu","Ven",IF(A873="Ven","Sam",IF(A873="Sam","Dim",IF(A873="Dim","Lun")))))))</f>
        <v>Sam</v>
      </c>
      <c r="B878" s="186">
        <f>B873+1</f>
        <v>44401</v>
      </c>
      <c r="C878" s="23"/>
      <c r="D878" s="285"/>
      <c r="E878" s="286"/>
      <c r="F878" s="287"/>
      <c r="G878" s="295"/>
      <c r="H878" s="20"/>
      <c r="I878" s="296"/>
      <c r="J878" s="20"/>
      <c r="K878" s="297"/>
      <c r="L878" s="298" t="str">
        <f t="shared" si="72"/>
        <v/>
      </c>
      <c r="M878" s="19"/>
      <c r="N878" s="119"/>
      <c r="P878" s="386" t="str">
        <f t="shared" si="73"/>
        <v/>
      </c>
      <c r="Q878" s="386" t="str">
        <f t="shared" si="74"/>
        <v/>
      </c>
      <c r="R878" s="386" t="str">
        <f t="shared" si="75"/>
        <v/>
      </c>
      <c r="S878" s="386" t="str">
        <f t="shared" si="76"/>
        <v/>
      </c>
    </row>
    <row r="879" spans="1:19" ht="16.5" customHeight="1" x14ac:dyDescent="0.35">
      <c r="A879" s="64"/>
      <c r="B879" s="66"/>
      <c r="C879" s="201"/>
      <c r="D879" s="292" t="s">
        <v>85</v>
      </c>
      <c r="E879" s="293"/>
      <c r="F879" s="294"/>
      <c r="G879" s="295"/>
      <c r="H879" s="20"/>
      <c r="I879" s="296"/>
      <c r="J879" s="20"/>
      <c r="K879" s="297"/>
      <c r="L879" s="298" t="str">
        <f t="shared" si="72"/>
        <v/>
      </c>
      <c r="M879" s="19"/>
      <c r="N879" s="25"/>
      <c r="P879" s="386">
        <f t="shared" si="73"/>
        <v>0.13541666666666666</v>
      </c>
      <c r="Q879" s="386">
        <f t="shared" si="74"/>
        <v>0.26041666666666663</v>
      </c>
      <c r="R879" s="386" t="str">
        <f t="shared" si="75"/>
        <v/>
      </c>
      <c r="S879" s="386" t="str">
        <f t="shared" si="76"/>
        <v/>
      </c>
    </row>
    <row r="880" spans="1:19" ht="16.5" customHeight="1" x14ac:dyDescent="0.35">
      <c r="A880" s="261"/>
      <c r="B880" s="118"/>
      <c r="C880" s="187"/>
      <c r="D880" s="292"/>
      <c r="E880" s="293"/>
      <c r="F880" s="294"/>
      <c r="G880" s="295"/>
      <c r="H880" s="20"/>
      <c r="I880" s="296"/>
      <c r="J880" s="20"/>
      <c r="K880" s="297"/>
      <c r="L880" s="298" t="str">
        <f t="shared" si="72"/>
        <v/>
      </c>
      <c r="M880" s="19"/>
      <c r="N880" s="25"/>
      <c r="P880" s="386" t="str">
        <f t="shared" si="73"/>
        <v/>
      </c>
      <c r="Q880" s="386" t="str">
        <f t="shared" si="74"/>
        <v/>
      </c>
      <c r="R880" s="386" t="str">
        <f t="shared" si="75"/>
        <v/>
      </c>
      <c r="S880" s="386" t="str">
        <f t="shared" si="76"/>
        <v/>
      </c>
    </row>
    <row r="881" spans="1:19" ht="16.5" customHeight="1" x14ac:dyDescent="0.35">
      <c r="A881" s="44"/>
      <c r="B881" s="65"/>
      <c r="C881" s="23"/>
      <c r="D881" s="292"/>
      <c r="E881" s="293"/>
      <c r="F881" s="294" t="s">
        <v>24</v>
      </c>
      <c r="G881" s="302"/>
      <c r="H881" s="190"/>
      <c r="I881" s="303"/>
      <c r="J881" s="190"/>
      <c r="K881" s="304"/>
      <c r="L881" s="305" t="str">
        <f t="shared" si="72"/>
        <v/>
      </c>
      <c r="M881" s="194"/>
      <c r="N881" s="25"/>
      <c r="P881" s="386" t="str">
        <f t="shared" si="73"/>
        <v/>
      </c>
      <c r="Q881" s="386" t="str">
        <f t="shared" si="74"/>
        <v/>
      </c>
      <c r="R881" s="386">
        <f t="shared" si="75"/>
        <v>0.21874999999999997</v>
      </c>
      <c r="S881" s="386">
        <f t="shared" si="76"/>
        <v>0.375</v>
      </c>
    </row>
    <row r="882" spans="1:19" ht="16.5" customHeight="1" x14ac:dyDescent="0.35">
      <c r="A882" s="195"/>
      <c r="B882" s="101"/>
      <c r="C882" s="23"/>
      <c r="D882" s="292"/>
      <c r="E882" s="293"/>
      <c r="F882" s="294"/>
      <c r="G882" s="350"/>
      <c r="H882" s="242"/>
      <c r="I882" s="351"/>
      <c r="J882" s="242"/>
      <c r="K882" s="352"/>
      <c r="L882" s="353" t="str">
        <f t="shared" si="72"/>
        <v/>
      </c>
      <c r="M882" s="252"/>
      <c r="N882" s="132"/>
      <c r="P882" s="386" t="str">
        <f t="shared" si="73"/>
        <v/>
      </c>
      <c r="Q882" s="386" t="str">
        <f t="shared" si="74"/>
        <v/>
      </c>
      <c r="R882" s="386" t="str">
        <f t="shared" si="75"/>
        <v/>
      </c>
      <c r="S882" s="386" t="str">
        <f t="shared" si="76"/>
        <v/>
      </c>
    </row>
    <row r="883" spans="1:19" ht="16.5" customHeight="1" x14ac:dyDescent="0.35">
      <c r="A883" s="196"/>
      <c r="B883" s="255"/>
      <c r="C883" s="23"/>
      <c r="D883" s="299"/>
      <c r="E883" s="300"/>
      <c r="F883" s="301"/>
      <c r="G883" s="295"/>
      <c r="H883" s="20"/>
      <c r="I883" s="296"/>
      <c r="J883" s="20"/>
      <c r="K883" s="297"/>
      <c r="L883" s="298" t="str">
        <f t="shared" si="72"/>
        <v/>
      </c>
      <c r="M883" s="19"/>
      <c r="N883" s="133"/>
      <c r="P883" s="386" t="str">
        <f t="shared" si="73"/>
        <v/>
      </c>
      <c r="Q883" s="386" t="str">
        <f t="shared" si="74"/>
        <v/>
      </c>
      <c r="R883" s="386" t="str">
        <f t="shared" si="75"/>
        <v/>
      </c>
      <c r="S883" s="386" t="str">
        <f t="shared" si="76"/>
        <v/>
      </c>
    </row>
    <row r="884" spans="1:19" ht="16.5" customHeight="1" x14ac:dyDescent="0.35">
      <c r="A884" s="231" t="str">
        <f>IF(A878="Lun","Mar",IF(A878="Mar","Mer",IF(A878="Mer","Jeu",IF(A878="Jeu","Ven",IF(A878="Ven","Sam",IF(A878="Sam","Dim",IF(A878="Dim","Lun")))))))</f>
        <v>Dim</v>
      </c>
      <c r="B884" s="101">
        <f>B878+1</f>
        <v>44402</v>
      </c>
      <c r="C884" s="201"/>
      <c r="D884" s="292"/>
      <c r="E884" s="293"/>
      <c r="F884" s="294"/>
      <c r="G884" s="295"/>
      <c r="H884" s="20"/>
      <c r="I884" s="296"/>
      <c r="J884" s="20"/>
      <c r="K884" s="297"/>
      <c r="L884" s="298" t="str">
        <f t="shared" si="72"/>
        <v/>
      </c>
      <c r="M884" s="19"/>
      <c r="N884" s="25"/>
      <c r="P884" s="386" t="str">
        <f t="shared" si="73"/>
        <v/>
      </c>
      <c r="Q884" s="386" t="str">
        <f t="shared" si="74"/>
        <v/>
      </c>
      <c r="R884" s="386" t="str">
        <f t="shared" si="75"/>
        <v/>
      </c>
      <c r="S884" s="386" t="str">
        <f t="shared" si="76"/>
        <v/>
      </c>
    </row>
    <row r="885" spans="1:19" ht="16.5" customHeight="1" x14ac:dyDescent="0.35">
      <c r="A885" s="233" t="b">
        <f>IF(A880="Lun","Mar",IF(A880="Mar","Mer",IF(A880="Mer","Jeu",IF(A880="Jeu","Ven",IF(A880="Ven","Sam",IF(A880="Sam","Dim",IF(A880="Dim","Lun")))))))</f>
        <v>0</v>
      </c>
      <c r="B885" s="234">
        <f>B880+1</f>
        <v>1</v>
      </c>
      <c r="C885" s="187"/>
      <c r="D885" s="292"/>
      <c r="E885" s="293"/>
      <c r="F885" s="294"/>
      <c r="G885" s="295"/>
      <c r="H885" s="20"/>
      <c r="I885" s="296"/>
      <c r="J885" s="20"/>
      <c r="K885" s="297"/>
      <c r="L885" s="298" t="str">
        <f t="shared" si="72"/>
        <v/>
      </c>
      <c r="M885" s="19"/>
      <c r="N885" s="25"/>
      <c r="P885" s="386" t="str">
        <f t="shared" si="73"/>
        <v/>
      </c>
      <c r="Q885" s="386" t="str">
        <f t="shared" si="74"/>
        <v/>
      </c>
      <c r="R885" s="386" t="str">
        <f t="shared" si="75"/>
        <v/>
      </c>
      <c r="S885" s="386" t="str">
        <f t="shared" si="76"/>
        <v/>
      </c>
    </row>
    <row r="886" spans="1:19" ht="16.5" customHeight="1" x14ac:dyDescent="0.35">
      <c r="A886" s="92"/>
      <c r="B886" s="92"/>
      <c r="C886" s="51"/>
      <c r="D886" s="292"/>
      <c r="E886" s="293"/>
      <c r="F886" s="294"/>
      <c r="G886" s="302"/>
      <c r="H886" s="190"/>
      <c r="I886" s="303"/>
      <c r="J886" s="190"/>
      <c r="K886" s="304"/>
      <c r="L886" s="305" t="str">
        <f t="shared" si="72"/>
        <v/>
      </c>
      <c r="M886" s="194"/>
      <c r="N886" s="25"/>
      <c r="P886" s="386" t="str">
        <f t="shared" si="73"/>
        <v/>
      </c>
      <c r="Q886" s="386" t="str">
        <f t="shared" si="74"/>
        <v/>
      </c>
      <c r="R886" s="386" t="str">
        <f t="shared" si="75"/>
        <v/>
      </c>
      <c r="S886" s="386" t="str">
        <f t="shared" si="76"/>
        <v/>
      </c>
    </row>
    <row r="887" spans="1:19" ht="16.5" customHeight="1" x14ac:dyDescent="0.35">
      <c r="A887" s="237"/>
      <c r="B887" s="102"/>
      <c r="C887" s="51"/>
      <c r="D887" s="292" t="s">
        <v>49</v>
      </c>
      <c r="E887" s="293"/>
      <c r="F887" s="294"/>
      <c r="G887" s="350"/>
      <c r="H887" s="242"/>
      <c r="I887" s="351"/>
      <c r="J887" s="242"/>
      <c r="K887" s="352"/>
      <c r="L887" s="353" t="str">
        <f t="shared" si="72"/>
        <v/>
      </c>
      <c r="M887" s="252"/>
      <c r="N887" s="25"/>
      <c r="P887" s="386">
        <f t="shared" si="73"/>
        <v>0.64583333333333337</v>
      </c>
      <c r="Q887" s="386">
        <f t="shared" si="74"/>
        <v>0.77083333333333337</v>
      </c>
      <c r="R887" s="386" t="str">
        <f t="shared" si="75"/>
        <v/>
      </c>
      <c r="S887" s="386" t="str">
        <f t="shared" si="76"/>
        <v/>
      </c>
    </row>
    <row r="888" spans="1:19" ht="16.5" customHeight="1" x14ac:dyDescent="0.35">
      <c r="A888" s="257"/>
      <c r="B888" s="238"/>
      <c r="C888" s="51"/>
      <c r="D888" s="292"/>
      <c r="E888" s="293"/>
      <c r="F888" s="294"/>
      <c r="G888" s="295"/>
      <c r="H888" s="20"/>
      <c r="I888" s="296"/>
      <c r="J888" s="20"/>
      <c r="K888" s="297"/>
      <c r="L888" s="298" t="str">
        <f t="shared" si="72"/>
        <v/>
      </c>
      <c r="M888" s="19"/>
      <c r="N888" s="200"/>
      <c r="P888" s="386" t="str">
        <f t="shared" si="73"/>
        <v/>
      </c>
      <c r="Q888" s="386" t="str">
        <f t="shared" si="74"/>
        <v/>
      </c>
      <c r="R888" s="386" t="str">
        <f t="shared" si="75"/>
        <v/>
      </c>
      <c r="S888" s="386" t="str">
        <f t="shared" si="76"/>
        <v/>
      </c>
    </row>
    <row r="889" spans="1:19" ht="16.5" customHeight="1" x14ac:dyDescent="0.35">
      <c r="A889" s="72" t="str">
        <f>IF(A884="Lun","Mar",IF(A884="Mar","Mer",IF(A884="Mer","Jeu",IF(A884="Jeu","Ven",IF(A884="Ven","Sam",IF(A884="Sam","Dim",IF(A884="Dim","Lun")))))))</f>
        <v>Lun</v>
      </c>
      <c r="B889" s="101">
        <f>B884+1</f>
        <v>44403</v>
      </c>
      <c r="C889" s="60"/>
      <c r="D889" s="312"/>
      <c r="E889" s="313"/>
      <c r="F889" s="284" t="s">
        <v>36</v>
      </c>
      <c r="G889" s="295"/>
      <c r="H889" s="20"/>
      <c r="I889" s="296"/>
      <c r="J889" s="20"/>
      <c r="K889" s="297"/>
      <c r="L889" s="298" t="str">
        <f t="shared" si="72"/>
        <v/>
      </c>
      <c r="M889" s="19"/>
      <c r="N889" s="25"/>
      <c r="P889" s="386" t="str">
        <f t="shared" si="73"/>
        <v/>
      </c>
      <c r="Q889" s="386" t="str">
        <f t="shared" si="74"/>
        <v/>
      </c>
      <c r="R889" s="386">
        <f t="shared" si="75"/>
        <v>0.28125</v>
      </c>
      <c r="S889" s="386">
        <f t="shared" si="76"/>
        <v>0.4375</v>
      </c>
    </row>
    <row r="890" spans="1:19" ht="16.5" customHeight="1" x14ac:dyDescent="0.35">
      <c r="A890" s="233" t="b">
        <f>IF(A885="Lun","Mar",IF(A885="Mar","Mer",IF(A885="Mer","Jeu",IF(A885="Jeu","Ven",IF(A885="Ven","Sam",IF(A885="Sam","Dim",IF(A885="Dim","Lun")))))))</f>
        <v>0</v>
      </c>
      <c r="B890" s="234">
        <f>B885+1</f>
        <v>2</v>
      </c>
      <c r="C890" s="187"/>
      <c r="D890" s="292"/>
      <c r="E890" s="293"/>
      <c r="F890" s="294"/>
      <c r="G890" s="295"/>
      <c r="H890" s="20"/>
      <c r="I890" s="296"/>
      <c r="J890" s="20"/>
      <c r="K890" s="297"/>
      <c r="L890" s="298" t="str">
        <f t="shared" si="72"/>
        <v/>
      </c>
      <c r="M890" s="19"/>
      <c r="N890" s="160"/>
      <c r="P890" s="386" t="str">
        <f t="shared" si="73"/>
        <v/>
      </c>
      <c r="Q890" s="386" t="str">
        <f t="shared" si="74"/>
        <v/>
      </c>
      <c r="R890" s="386" t="str">
        <f t="shared" si="75"/>
        <v/>
      </c>
      <c r="S890" s="386" t="str">
        <f t="shared" si="76"/>
        <v/>
      </c>
    </row>
    <row r="891" spans="1:19" ht="16.5" customHeight="1" x14ac:dyDescent="0.35">
      <c r="A891" s="47"/>
      <c r="B891" s="101"/>
      <c r="C891" s="23"/>
      <c r="D891" s="292"/>
      <c r="E891" s="293"/>
      <c r="F891" s="294"/>
      <c r="G891" s="295"/>
      <c r="H891" s="20"/>
      <c r="I891" s="296"/>
      <c r="J891" s="20"/>
      <c r="K891" s="297"/>
      <c r="L891" s="298" t="str">
        <f t="shared" si="72"/>
        <v/>
      </c>
      <c r="M891" s="19"/>
      <c r="N891" s="160"/>
      <c r="P891" s="386" t="str">
        <f t="shared" si="73"/>
        <v/>
      </c>
      <c r="Q891" s="386" t="str">
        <f t="shared" si="74"/>
        <v/>
      </c>
      <c r="R891" s="386" t="str">
        <f t="shared" si="75"/>
        <v/>
      </c>
      <c r="S891" s="386" t="str">
        <f t="shared" si="76"/>
        <v/>
      </c>
    </row>
    <row r="892" spans="1:19" ht="16.5" customHeight="1" x14ac:dyDescent="0.35">
      <c r="A892" s="47"/>
      <c r="B892" s="101"/>
      <c r="C892" s="23"/>
      <c r="D892" s="292" t="s">
        <v>13</v>
      </c>
      <c r="E892" s="293"/>
      <c r="F892" s="294"/>
      <c r="G892" s="302"/>
      <c r="H892" s="190"/>
      <c r="I892" s="303"/>
      <c r="J892" s="190"/>
      <c r="K892" s="304"/>
      <c r="L892" s="305" t="str">
        <f t="shared" si="72"/>
        <v/>
      </c>
      <c r="M892" s="194"/>
      <c r="N892" s="160"/>
      <c r="P892" s="386">
        <f t="shared" si="73"/>
        <v>0.65625</v>
      </c>
      <c r="Q892" s="386">
        <f t="shared" si="74"/>
        <v>0.78125</v>
      </c>
      <c r="R892" s="386" t="str">
        <f t="shared" si="75"/>
        <v/>
      </c>
      <c r="S892" s="386" t="str">
        <f t="shared" si="76"/>
        <v/>
      </c>
    </row>
    <row r="893" spans="1:19" ht="16.5" customHeight="1" x14ac:dyDescent="0.35">
      <c r="A893" s="47"/>
      <c r="B893" s="101"/>
      <c r="C893" s="23"/>
      <c r="D893" s="292"/>
      <c r="E893" s="293"/>
      <c r="F893" s="294"/>
      <c r="G893" s="350"/>
      <c r="H893" s="242"/>
      <c r="I893" s="351"/>
      <c r="J893" s="242"/>
      <c r="K893" s="352"/>
      <c r="L893" s="353" t="str">
        <f t="shared" si="72"/>
        <v/>
      </c>
      <c r="M893" s="252"/>
      <c r="N893" s="160"/>
      <c r="P893" s="386" t="str">
        <f t="shared" si="73"/>
        <v/>
      </c>
      <c r="Q893" s="386" t="str">
        <f t="shared" si="74"/>
        <v/>
      </c>
      <c r="R893" s="386" t="str">
        <f t="shared" si="75"/>
        <v/>
      </c>
      <c r="S893" s="386" t="str">
        <f t="shared" si="76"/>
        <v/>
      </c>
    </row>
    <row r="894" spans="1:19" ht="16.5" customHeight="1" x14ac:dyDescent="0.35">
      <c r="A894" s="205" t="str">
        <f>IF(A889="Lun","Mar",IF(A889="Mar","Mer",IF(A889="Mer","Jeu",IF(A889="Jeu","Ven",IF(A889="Ven","Sam",IF(A889="Sam","Dim",IF(A889="Dim","Lun")))))))</f>
        <v>Mar</v>
      </c>
      <c r="B894" s="173">
        <f>B889+1</f>
        <v>44404</v>
      </c>
      <c r="C894" s="23"/>
      <c r="D894" s="312"/>
      <c r="E894" s="313"/>
      <c r="F894" s="284"/>
      <c r="G894" s="295"/>
      <c r="H894" s="20"/>
      <c r="I894" s="296"/>
      <c r="J894" s="20"/>
      <c r="K894" s="297"/>
      <c r="L894" s="298" t="str">
        <f t="shared" si="72"/>
        <v/>
      </c>
      <c r="M894" s="19"/>
      <c r="N894" s="120"/>
      <c r="P894" s="386" t="str">
        <f t="shared" si="73"/>
        <v/>
      </c>
      <c r="Q894" s="386" t="str">
        <f t="shared" si="74"/>
        <v/>
      </c>
      <c r="R894" s="386" t="str">
        <f t="shared" si="75"/>
        <v/>
      </c>
      <c r="S894" s="386" t="str">
        <f t="shared" si="76"/>
        <v/>
      </c>
    </row>
    <row r="895" spans="1:19" ht="16.5" customHeight="1" x14ac:dyDescent="0.35">
      <c r="A895" s="64"/>
      <c r="B895" s="66"/>
      <c r="C895" s="201"/>
      <c r="D895" s="292"/>
      <c r="E895" s="293"/>
      <c r="F895" s="294" t="s">
        <v>12</v>
      </c>
      <c r="G895" s="295"/>
      <c r="H895" s="20"/>
      <c r="I895" s="296"/>
      <c r="J895" s="20"/>
      <c r="K895" s="297"/>
      <c r="L895" s="298" t="str">
        <f t="shared" ref="L895:L958" si="77">IF(H895="","",J895-H895)</f>
        <v/>
      </c>
      <c r="M895" s="19"/>
      <c r="N895" s="25"/>
      <c r="P895" s="386" t="str">
        <f t="shared" si="73"/>
        <v/>
      </c>
      <c r="Q895" s="386" t="str">
        <f t="shared" si="74"/>
        <v/>
      </c>
      <c r="R895" s="386">
        <f t="shared" si="75"/>
        <v>0.24999999999999997</v>
      </c>
      <c r="S895" s="386">
        <f t="shared" si="76"/>
        <v>0.40625</v>
      </c>
    </row>
    <row r="896" spans="1:19" ht="16.5" customHeight="1" x14ac:dyDescent="0.35">
      <c r="A896" s="233" t="b">
        <f>IF(A890="Lun","Mar",IF(A890="Mar","Mer",IF(A890="Mer","Jeu",IF(A890="Jeu","Ven",IF(A890="Ven","Sam",IF(A890="Sam","Dim",IF(A890="Dim","Lun")))))))</f>
        <v>0</v>
      </c>
      <c r="B896" s="234">
        <f>B890+1</f>
        <v>3</v>
      </c>
      <c r="C896" s="187"/>
      <c r="D896" s="292" t="s">
        <v>96</v>
      </c>
      <c r="E896" s="293"/>
      <c r="F896" s="294"/>
      <c r="G896" s="295"/>
      <c r="H896" s="20"/>
      <c r="I896" s="296"/>
      <c r="J896" s="20"/>
      <c r="K896" s="297"/>
      <c r="L896" s="298" t="str">
        <f t="shared" si="77"/>
        <v/>
      </c>
      <c r="M896" s="19"/>
      <c r="N896" s="25"/>
      <c r="P896" s="386">
        <f t="shared" si="73"/>
        <v>0.6875</v>
      </c>
      <c r="Q896" s="386">
        <f t="shared" si="74"/>
        <v>0.8125</v>
      </c>
      <c r="R896" s="386" t="str">
        <f t="shared" si="75"/>
        <v/>
      </c>
      <c r="S896" s="386" t="str">
        <f t="shared" si="76"/>
        <v/>
      </c>
    </row>
    <row r="897" spans="1:19" ht="16.5" customHeight="1" x14ac:dyDescent="0.35">
      <c r="A897" s="47"/>
      <c r="B897" s="101"/>
      <c r="C897" s="51"/>
      <c r="D897" s="292"/>
      <c r="E897" s="293"/>
      <c r="F897" s="294" t="s">
        <v>9</v>
      </c>
      <c r="G897" s="295"/>
      <c r="H897" s="20"/>
      <c r="I897" s="296"/>
      <c r="J897" s="20"/>
      <c r="K897" s="297"/>
      <c r="L897" s="298" t="str">
        <f t="shared" si="77"/>
        <v/>
      </c>
      <c r="M897" s="19"/>
      <c r="N897" s="25"/>
      <c r="P897" s="386" t="str">
        <f t="shared" si="73"/>
        <v/>
      </c>
      <c r="Q897" s="386" t="str">
        <f t="shared" si="74"/>
        <v/>
      </c>
      <c r="R897" s="386">
        <f t="shared" si="75"/>
        <v>0.79166666666666663</v>
      </c>
      <c r="S897" s="386">
        <f t="shared" si="76"/>
        <v>0.94791666666666663</v>
      </c>
    </row>
    <row r="898" spans="1:19" ht="16.5" customHeight="1" x14ac:dyDescent="0.35">
      <c r="A898" s="47"/>
      <c r="B898" s="101"/>
      <c r="C898" s="51"/>
      <c r="D898" s="292"/>
      <c r="E898" s="293"/>
      <c r="F898" s="294"/>
      <c r="G898" s="302"/>
      <c r="H898" s="190"/>
      <c r="I898" s="303"/>
      <c r="J898" s="190"/>
      <c r="K898" s="304"/>
      <c r="L898" s="305" t="str">
        <f t="shared" si="77"/>
        <v/>
      </c>
      <c r="M898" s="194"/>
      <c r="N898" s="25"/>
      <c r="P898" s="386" t="str">
        <f t="shared" si="73"/>
        <v/>
      </c>
      <c r="Q898" s="386" t="str">
        <f t="shared" si="74"/>
        <v/>
      </c>
      <c r="R898" s="386" t="str">
        <f t="shared" si="75"/>
        <v/>
      </c>
      <c r="S898" s="386" t="str">
        <f t="shared" si="76"/>
        <v/>
      </c>
    </row>
    <row r="899" spans="1:19" ht="16.5" customHeight="1" x14ac:dyDescent="0.35">
      <c r="A899" s="185" t="str">
        <f>IF(A894="Lun","Mar",IF(A894="Mar","Mer",IF(A894="Mer","Jeu",IF(A894="Jeu","Ven",IF(A894="Ven","Sam",IF(A894="Sam","Dim",IF(A894="Dim","Lun")))))))</f>
        <v>Mer</v>
      </c>
      <c r="B899" s="186">
        <f>B894+1</f>
        <v>44405</v>
      </c>
      <c r="C899" s="51"/>
      <c r="D899" s="285" t="s">
        <v>41</v>
      </c>
      <c r="E899" s="286"/>
      <c r="F899" s="287" t="s">
        <v>15</v>
      </c>
      <c r="G899" s="350"/>
      <c r="H899" s="242"/>
      <c r="I899" s="351"/>
      <c r="J899" s="242"/>
      <c r="K899" s="352"/>
      <c r="L899" s="353" t="str">
        <f t="shared" si="77"/>
        <v/>
      </c>
      <c r="M899" s="252"/>
      <c r="N899" s="119"/>
      <c r="P899" s="386">
        <f t="shared" si="73"/>
        <v>0.21875</v>
      </c>
      <c r="Q899" s="386">
        <f t="shared" si="74"/>
        <v>0.34375</v>
      </c>
      <c r="R899" s="386">
        <f t="shared" si="75"/>
        <v>0.30208333333333337</v>
      </c>
      <c r="S899" s="386">
        <f t="shared" si="76"/>
        <v>0.45833333333333337</v>
      </c>
    </row>
    <row r="900" spans="1:19" ht="16.5" customHeight="1" x14ac:dyDescent="0.35">
      <c r="A900" s="195" t="s">
        <v>97</v>
      </c>
      <c r="B900" s="101"/>
      <c r="C900" s="51"/>
      <c r="D900" s="292"/>
      <c r="E900" s="293"/>
      <c r="F900" s="294"/>
      <c r="G900" s="295"/>
      <c r="H900" s="20"/>
      <c r="I900" s="296"/>
      <c r="J900" s="20"/>
      <c r="K900" s="297"/>
      <c r="L900" s="298" t="str">
        <f t="shared" si="77"/>
        <v/>
      </c>
      <c r="M900" s="19"/>
      <c r="N900" s="25"/>
      <c r="P900" s="386" t="str">
        <f t="shared" ref="P900:P963" si="78">IF(D900="","",MOD(VALUE(LEFT(D900,2)&amp;":"&amp;RIGHT(D900,2))-IF(O900=1,1/24,0.75/24),1))</f>
        <v/>
      </c>
      <c r="Q900" s="386" t="str">
        <f t="shared" ref="Q900:Q963" si="79">IF(D900="","",MOD(VALUE(LEFT(D900,2)&amp;":"&amp;RIGHT(D900,2))+(2.25/24),1))</f>
        <v/>
      </c>
      <c r="R900" s="386" t="str">
        <f t="shared" ref="R900:R963" si="80">IF(F900="","",MOD(VALUE(LEFT(F900,2)&amp;":"&amp;RIGHT(F900,2))-(1.25/24),1))</f>
        <v/>
      </c>
      <c r="S900" s="386" t="str">
        <f t="shared" ref="S900:S963" si="81">IF(F900="","",MOD(VALUE(LEFT(F900,2)&amp;":"&amp;RIGHT(F900,2))+(2.5/24),1))</f>
        <v/>
      </c>
    </row>
    <row r="901" spans="1:19" ht="16.5" customHeight="1" x14ac:dyDescent="0.35">
      <c r="A901" s="195"/>
      <c r="B901" s="101"/>
      <c r="C901" s="60"/>
      <c r="D901" s="292"/>
      <c r="E901" s="293"/>
      <c r="F901" s="294"/>
      <c r="G901" s="295"/>
      <c r="H901" s="20"/>
      <c r="I901" s="296"/>
      <c r="J901" s="20"/>
      <c r="K901" s="297"/>
      <c r="L901" s="298" t="str">
        <f t="shared" si="77"/>
        <v/>
      </c>
      <c r="M901" s="19"/>
      <c r="N901" s="25"/>
      <c r="P901" s="386" t="str">
        <f t="shared" si="78"/>
        <v/>
      </c>
      <c r="Q901" s="386" t="str">
        <f t="shared" si="79"/>
        <v/>
      </c>
      <c r="R901" s="386" t="str">
        <f t="shared" si="80"/>
        <v/>
      </c>
      <c r="S901" s="386" t="str">
        <f t="shared" si="81"/>
        <v/>
      </c>
    </row>
    <row r="902" spans="1:19" ht="16.5" customHeight="1" x14ac:dyDescent="0.35">
      <c r="A902" s="195"/>
      <c r="B902" s="101"/>
      <c r="C902" s="187"/>
      <c r="D902" s="292" t="s">
        <v>45</v>
      </c>
      <c r="E902" s="293"/>
      <c r="F902" s="294" t="s">
        <v>98</v>
      </c>
      <c r="G902" s="295"/>
      <c r="H902" s="20"/>
      <c r="I902" s="296"/>
      <c r="J902" s="20"/>
      <c r="K902" s="297"/>
      <c r="L902" s="298" t="str">
        <f t="shared" si="77"/>
        <v/>
      </c>
      <c r="M902" s="19"/>
      <c r="N902" s="25"/>
      <c r="P902" s="386">
        <f t="shared" si="78"/>
        <v>0.71875</v>
      </c>
      <c r="Q902" s="386">
        <f t="shared" si="79"/>
        <v>0.84375</v>
      </c>
      <c r="R902" s="386">
        <f t="shared" si="80"/>
        <v>0.82291666666666663</v>
      </c>
      <c r="S902" s="386">
        <f t="shared" si="81"/>
        <v>0.97916666666666663</v>
      </c>
    </row>
    <row r="903" spans="1:19" ht="16.5" customHeight="1" x14ac:dyDescent="0.35">
      <c r="A903" s="196"/>
      <c r="B903" s="255"/>
      <c r="C903" s="51"/>
      <c r="D903" s="299"/>
      <c r="E903" s="300"/>
      <c r="F903" s="301"/>
      <c r="G903" s="302"/>
      <c r="H903" s="190"/>
      <c r="I903" s="303"/>
      <c r="J903" s="190"/>
      <c r="K903" s="304"/>
      <c r="L903" s="305" t="str">
        <f t="shared" si="77"/>
        <v/>
      </c>
      <c r="M903" s="194"/>
      <c r="N903" s="61"/>
      <c r="P903" s="386" t="str">
        <f t="shared" si="78"/>
        <v/>
      </c>
      <c r="Q903" s="386" t="str">
        <f t="shared" si="79"/>
        <v/>
      </c>
      <c r="R903" s="386" t="str">
        <f t="shared" si="80"/>
        <v/>
      </c>
      <c r="S903" s="386" t="str">
        <f t="shared" si="81"/>
        <v/>
      </c>
    </row>
    <row r="904" spans="1:19" ht="16.5" customHeight="1" x14ac:dyDescent="0.35">
      <c r="A904" s="185" t="str">
        <f>IF(A899="Lun","Mar",IF(A899="Mar","Mer",IF(A899="Mer","Jeu",IF(A899="Jeu","Ven",IF(A899="Ven","Sam",IF(A899="Sam","Dim",IF(A899="Dim","Lun")))))))</f>
        <v>Jeu</v>
      </c>
      <c r="B904" s="186">
        <f>B899+1</f>
        <v>44406</v>
      </c>
      <c r="C904" s="51"/>
      <c r="D904" s="285" t="s">
        <v>34</v>
      </c>
      <c r="E904" s="286"/>
      <c r="F904" s="287" t="s">
        <v>26</v>
      </c>
      <c r="G904" s="350"/>
      <c r="H904" s="242"/>
      <c r="I904" s="351"/>
      <c r="J904" s="242"/>
      <c r="K904" s="352"/>
      <c r="L904" s="353" t="str">
        <f t="shared" si="77"/>
        <v/>
      </c>
      <c r="M904" s="252"/>
      <c r="N904" s="119"/>
      <c r="P904" s="386">
        <f t="shared" si="78"/>
        <v>0.25</v>
      </c>
      <c r="Q904" s="386">
        <f t="shared" si="79"/>
        <v>0.375</v>
      </c>
      <c r="R904" s="386">
        <f t="shared" si="80"/>
        <v>0.33333333333333337</v>
      </c>
      <c r="S904" s="386">
        <f t="shared" si="81"/>
        <v>0.48958333333333337</v>
      </c>
    </row>
    <row r="905" spans="1:19" ht="16.5" customHeight="1" x14ac:dyDescent="0.35">
      <c r="A905" s="195"/>
      <c r="B905" s="70"/>
      <c r="C905" s="51"/>
      <c r="D905" s="292"/>
      <c r="E905" s="293"/>
      <c r="F905" s="294"/>
      <c r="G905" s="295"/>
      <c r="H905" s="20"/>
      <c r="I905" s="296"/>
      <c r="J905" s="20"/>
      <c r="K905" s="297"/>
      <c r="L905" s="298" t="str">
        <f t="shared" si="77"/>
        <v/>
      </c>
      <c r="M905" s="19"/>
      <c r="N905" s="132"/>
      <c r="P905" s="386" t="str">
        <f t="shared" si="78"/>
        <v/>
      </c>
      <c r="Q905" s="386" t="str">
        <f t="shared" si="79"/>
        <v/>
      </c>
      <c r="R905" s="386" t="str">
        <f t="shared" si="80"/>
        <v/>
      </c>
      <c r="S905" s="386" t="str">
        <f t="shared" si="81"/>
        <v/>
      </c>
    </row>
    <row r="906" spans="1:19" ht="16.5" customHeight="1" x14ac:dyDescent="0.35">
      <c r="A906" s="195"/>
      <c r="B906" s="70"/>
      <c r="C906" s="60"/>
      <c r="D906" s="292" t="s">
        <v>93</v>
      </c>
      <c r="E906" s="293"/>
      <c r="F906" s="294"/>
      <c r="G906" s="295"/>
      <c r="H906" s="20"/>
      <c r="I906" s="296"/>
      <c r="J906" s="20"/>
      <c r="K906" s="297"/>
      <c r="L906" s="298" t="str">
        <f t="shared" si="77"/>
        <v/>
      </c>
      <c r="M906" s="19"/>
      <c r="N906" s="25"/>
      <c r="P906" s="386">
        <f t="shared" si="78"/>
        <v>0.77083333333333337</v>
      </c>
      <c r="Q906" s="386">
        <f t="shared" si="79"/>
        <v>0.89583333333333337</v>
      </c>
      <c r="R906" s="386" t="str">
        <f t="shared" si="80"/>
        <v/>
      </c>
      <c r="S906" s="386" t="str">
        <f t="shared" si="81"/>
        <v/>
      </c>
    </row>
    <row r="907" spans="1:19" ht="16.5" customHeight="1" x14ac:dyDescent="0.35">
      <c r="A907" s="195"/>
      <c r="B907" s="70"/>
      <c r="C907" s="187"/>
      <c r="D907" s="292"/>
      <c r="E907" s="293"/>
      <c r="F907" s="294" t="s">
        <v>99</v>
      </c>
      <c r="G907" s="295"/>
      <c r="H907" s="20"/>
      <c r="I907" s="296"/>
      <c r="J907" s="20"/>
      <c r="K907" s="297"/>
      <c r="L907" s="298" t="str">
        <f t="shared" si="77"/>
        <v/>
      </c>
      <c r="M907" s="19"/>
      <c r="N907" s="25"/>
      <c r="P907" s="386" t="str">
        <f t="shared" si="78"/>
        <v/>
      </c>
      <c r="Q907" s="386" t="str">
        <f t="shared" si="79"/>
        <v/>
      </c>
      <c r="R907" s="386" t="e">
        <f t="shared" si="80"/>
        <v>#VALUE!</v>
      </c>
      <c r="S907" s="386" t="e">
        <f t="shared" si="81"/>
        <v>#VALUE!</v>
      </c>
    </row>
    <row r="908" spans="1:19" ht="16.5" customHeight="1" x14ac:dyDescent="0.35">
      <c r="A908" s="196"/>
      <c r="B908" s="222"/>
      <c r="C908" s="51"/>
      <c r="D908" s="299"/>
      <c r="E908" s="300"/>
      <c r="F908" s="301"/>
      <c r="G908" s="302"/>
      <c r="H908" s="190"/>
      <c r="I908" s="303"/>
      <c r="J908" s="190"/>
      <c r="K908" s="304"/>
      <c r="L908" s="305" t="str">
        <f t="shared" si="77"/>
        <v/>
      </c>
      <c r="M908" s="194"/>
      <c r="N908" s="61"/>
      <c r="P908" s="386" t="str">
        <f t="shared" si="78"/>
        <v/>
      </c>
      <c r="Q908" s="386" t="str">
        <f t="shared" si="79"/>
        <v/>
      </c>
      <c r="R908" s="386" t="str">
        <f t="shared" si="80"/>
        <v/>
      </c>
      <c r="S908" s="386" t="str">
        <f t="shared" si="81"/>
        <v/>
      </c>
    </row>
    <row r="909" spans="1:19" ht="16.5" customHeight="1" x14ac:dyDescent="0.35">
      <c r="A909" s="72" t="str">
        <f>IF(A904="Lun","Mar",IF(A904="Mar","Mer",IF(A904="Mer","Jeu",IF(A904="Jeu","Ven",IF(A904="Ven","Sam",IF(A904="Sam","Dim",IF(A904="Dim","Lun")))))))</f>
        <v>Ven</v>
      </c>
      <c r="B909" s="101">
        <f>B904+1</f>
        <v>44407</v>
      </c>
      <c r="C909" s="51"/>
      <c r="D909" s="292" t="s">
        <v>100</v>
      </c>
      <c r="E909" s="293"/>
      <c r="F909" s="294" t="s">
        <v>55</v>
      </c>
      <c r="G909" s="350"/>
      <c r="H909" s="242"/>
      <c r="I909" s="351"/>
      <c r="J909" s="242"/>
      <c r="K909" s="352"/>
      <c r="L909" s="353" t="str">
        <f t="shared" si="77"/>
        <v/>
      </c>
      <c r="M909" s="252"/>
      <c r="N909" s="25"/>
      <c r="P909" s="386" t="e">
        <f t="shared" si="78"/>
        <v>#VALUE!</v>
      </c>
      <c r="Q909" s="386" t="e">
        <f t="shared" si="79"/>
        <v>#VALUE!</v>
      </c>
      <c r="R909" s="386">
        <f t="shared" si="80"/>
        <v>0.36458333333333337</v>
      </c>
      <c r="S909" s="386">
        <f t="shared" si="81"/>
        <v>0.52083333333333337</v>
      </c>
    </row>
    <row r="910" spans="1:19" ht="16.5" customHeight="1" x14ac:dyDescent="0.35">
      <c r="A910" s="22"/>
      <c r="B910" s="65"/>
      <c r="C910" s="51"/>
      <c r="D910" s="292"/>
      <c r="E910" s="293"/>
      <c r="F910" s="294"/>
      <c r="G910" s="295"/>
      <c r="H910" s="20"/>
      <c r="I910" s="296"/>
      <c r="J910" s="20"/>
      <c r="K910" s="297"/>
      <c r="L910" s="298" t="str">
        <f t="shared" si="77"/>
        <v/>
      </c>
      <c r="M910" s="19"/>
      <c r="N910" s="25"/>
      <c r="P910" s="386" t="str">
        <f t="shared" si="78"/>
        <v/>
      </c>
      <c r="Q910" s="386" t="str">
        <f t="shared" si="79"/>
        <v/>
      </c>
      <c r="R910" s="386" t="str">
        <f t="shared" si="80"/>
        <v/>
      </c>
      <c r="S910" s="386" t="str">
        <f t="shared" si="81"/>
        <v/>
      </c>
    </row>
    <row r="911" spans="1:19" ht="16.5" customHeight="1" x14ac:dyDescent="0.35">
      <c r="A911" s="195"/>
      <c r="B911" s="70"/>
      <c r="C911" s="60"/>
      <c r="D911" s="292"/>
      <c r="E911" s="293"/>
      <c r="F911" s="294"/>
      <c r="G911" s="295"/>
      <c r="H911" s="20"/>
      <c r="I911" s="296"/>
      <c r="J911" s="20"/>
      <c r="K911" s="297"/>
      <c r="L911" s="298" t="str">
        <f t="shared" si="77"/>
        <v/>
      </c>
      <c r="M911" s="19"/>
      <c r="N911" s="25"/>
      <c r="P911" s="386" t="str">
        <f t="shared" si="78"/>
        <v/>
      </c>
      <c r="Q911" s="386" t="str">
        <f t="shared" si="79"/>
        <v/>
      </c>
      <c r="R911" s="386" t="str">
        <f t="shared" si="80"/>
        <v/>
      </c>
      <c r="S911" s="386" t="str">
        <f t="shared" si="81"/>
        <v/>
      </c>
    </row>
    <row r="912" spans="1:19" ht="16.5" customHeight="1" x14ac:dyDescent="0.35">
      <c r="A912" s="195"/>
      <c r="B912" s="70"/>
      <c r="C912" s="187"/>
      <c r="D912" s="292" t="s">
        <v>64</v>
      </c>
      <c r="E912" s="293"/>
      <c r="F912" s="294"/>
      <c r="G912" s="295"/>
      <c r="H912" s="20"/>
      <c r="I912" s="296"/>
      <c r="J912" s="20"/>
      <c r="K912" s="297"/>
      <c r="L912" s="298" t="str">
        <f t="shared" si="77"/>
        <v/>
      </c>
      <c r="M912" s="19"/>
      <c r="N912" s="25"/>
      <c r="P912" s="386">
        <f t="shared" si="78"/>
        <v>0.79166666666666663</v>
      </c>
      <c r="Q912" s="386">
        <f t="shared" si="79"/>
        <v>0.91666666666666663</v>
      </c>
      <c r="R912" s="386" t="str">
        <f t="shared" si="80"/>
        <v/>
      </c>
      <c r="S912" s="386" t="str">
        <f t="shared" si="81"/>
        <v/>
      </c>
    </row>
    <row r="913" spans="1:19" ht="16.5" customHeight="1" x14ac:dyDescent="0.35">
      <c r="A913" s="195"/>
      <c r="B913" s="70"/>
      <c r="C913" s="23"/>
      <c r="D913" s="292"/>
      <c r="E913" s="293"/>
      <c r="F913" s="294"/>
      <c r="G913" s="302"/>
      <c r="H913" s="190"/>
      <c r="I913" s="303"/>
      <c r="J913" s="190"/>
      <c r="K913" s="304"/>
      <c r="L913" s="305" t="str">
        <f t="shared" si="77"/>
        <v/>
      </c>
      <c r="M913" s="194"/>
      <c r="N913" s="25"/>
      <c r="P913" s="386" t="str">
        <f t="shared" si="78"/>
        <v/>
      </c>
      <c r="Q913" s="386" t="str">
        <f t="shared" si="79"/>
        <v/>
      </c>
      <c r="R913" s="386" t="str">
        <f t="shared" si="80"/>
        <v/>
      </c>
      <c r="S913" s="386" t="str">
        <f t="shared" si="81"/>
        <v/>
      </c>
    </row>
    <row r="914" spans="1:19" ht="16.5" customHeight="1" x14ac:dyDescent="0.35">
      <c r="A914" s="205" t="str">
        <f>IF(A909="Lun","Mar",IF(A909="Mar","Mer",IF(A909="Mer","Jeu",IF(A909="Jeu","Ven",IF(A909="Ven","Sam",IF(A909="Sam","Dim",IF(A909="Dim","Lun")))))))</f>
        <v>Sam</v>
      </c>
      <c r="B914" s="173">
        <f>B909+1</f>
        <v>44408</v>
      </c>
      <c r="C914" s="23"/>
      <c r="D914" s="312"/>
      <c r="E914" s="313"/>
      <c r="F914" s="284" t="s">
        <v>15</v>
      </c>
      <c r="G914" s="350"/>
      <c r="H914" s="242"/>
      <c r="I914" s="351"/>
      <c r="J914" s="242"/>
      <c r="K914" s="352"/>
      <c r="L914" s="353" t="str">
        <f t="shared" si="77"/>
        <v/>
      </c>
      <c r="M914" s="252"/>
      <c r="N914" s="120"/>
      <c r="P914" s="386" t="str">
        <f t="shared" si="78"/>
        <v/>
      </c>
      <c r="Q914" s="386" t="str">
        <f t="shared" si="79"/>
        <v/>
      </c>
      <c r="R914" s="386">
        <f t="shared" si="80"/>
        <v>0.30208333333333337</v>
      </c>
      <c r="S914" s="386">
        <f t="shared" si="81"/>
        <v>0.45833333333333337</v>
      </c>
    </row>
    <row r="915" spans="1:19" ht="16.5" customHeight="1" x14ac:dyDescent="0.35">
      <c r="A915" s="22"/>
      <c r="B915" s="65"/>
      <c r="C915" s="23"/>
      <c r="D915" s="292"/>
      <c r="E915" s="293"/>
      <c r="F915" s="294"/>
      <c r="G915" s="295"/>
      <c r="H915" s="20"/>
      <c r="I915" s="296"/>
      <c r="J915" s="20"/>
      <c r="K915" s="297"/>
      <c r="L915" s="298" t="str">
        <f t="shared" si="77"/>
        <v/>
      </c>
      <c r="M915" s="19"/>
      <c r="N915" s="25"/>
      <c r="P915" s="386" t="str">
        <f t="shared" si="78"/>
        <v/>
      </c>
      <c r="Q915" s="386" t="str">
        <f t="shared" si="79"/>
        <v/>
      </c>
      <c r="R915" s="386" t="str">
        <f t="shared" si="80"/>
        <v/>
      </c>
      <c r="S915" s="386" t="str">
        <f t="shared" si="81"/>
        <v/>
      </c>
    </row>
    <row r="916" spans="1:19" ht="16.5" customHeight="1" x14ac:dyDescent="0.35">
      <c r="A916" s="77"/>
      <c r="B916" s="103"/>
      <c r="C916" s="201"/>
      <c r="D916" s="292"/>
      <c r="E916" s="293"/>
      <c r="F916" s="294"/>
      <c r="G916" s="295"/>
      <c r="H916" s="20"/>
      <c r="I916" s="296"/>
      <c r="J916" s="20"/>
      <c r="K916" s="297"/>
      <c r="L916" s="298" t="str">
        <f t="shared" si="77"/>
        <v/>
      </c>
      <c r="M916" s="19"/>
      <c r="N916" s="25"/>
      <c r="P916" s="386" t="str">
        <f t="shared" si="78"/>
        <v/>
      </c>
      <c r="Q916" s="386" t="str">
        <f t="shared" si="79"/>
        <v/>
      </c>
      <c r="R916" s="386" t="str">
        <f t="shared" si="80"/>
        <v/>
      </c>
      <c r="S916" s="386" t="str">
        <f t="shared" si="81"/>
        <v/>
      </c>
    </row>
    <row r="917" spans="1:19" ht="16.5" customHeight="1" x14ac:dyDescent="0.35">
      <c r="A917" s="47"/>
      <c r="B917" s="101"/>
      <c r="C917" s="187"/>
      <c r="D917" s="292"/>
      <c r="E917" s="293"/>
      <c r="F917" s="294"/>
      <c r="G917" s="295"/>
      <c r="H917" s="20"/>
      <c r="I917" s="296"/>
      <c r="J917" s="20"/>
      <c r="K917" s="297"/>
      <c r="L917" s="298" t="str">
        <f t="shared" si="77"/>
        <v/>
      </c>
      <c r="M917" s="19"/>
      <c r="N917" s="132"/>
      <c r="P917" s="386" t="str">
        <f t="shared" si="78"/>
        <v/>
      </c>
      <c r="Q917" s="386" t="str">
        <f t="shared" si="79"/>
        <v/>
      </c>
      <c r="R917" s="386" t="str">
        <f t="shared" si="80"/>
        <v/>
      </c>
      <c r="S917" s="386" t="str">
        <f t="shared" si="81"/>
        <v/>
      </c>
    </row>
    <row r="918" spans="1:19" ht="16.5" customHeight="1" x14ac:dyDescent="0.35">
      <c r="A918" s="47"/>
      <c r="B918" s="101"/>
      <c r="C918" s="23"/>
      <c r="D918" s="292"/>
      <c r="E918" s="293"/>
      <c r="F918" s="294"/>
      <c r="G918" s="302"/>
      <c r="H918" s="190"/>
      <c r="I918" s="303"/>
      <c r="J918" s="190"/>
      <c r="K918" s="304"/>
      <c r="L918" s="305" t="str">
        <f t="shared" si="77"/>
        <v/>
      </c>
      <c r="M918" s="194"/>
      <c r="N918" s="25"/>
      <c r="P918" s="386" t="str">
        <f t="shared" si="78"/>
        <v/>
      </c>
      <c r="Q918" s="386" t="str">
        <f t="shared" si="79"/>
        <v/>
      </c>
      <c r="R918" s="386" t="str">
        <f t="shared" si="80"/>
        <v/>
      </c>
      <c r="S918" s="386" t="str">
        <f t="shared" si="81"/>
        <v/>
      </c>
    </row>
    <row r="919" spans="1:19" ht="16.5" customHeight="1" x14ac:dyDescent="0.35">
      <c r="A919" s="47"/>
      <c r="B919" s="101"/>
      <c r="C919" s="23"/>
      <c r="D919" s="309"/>
      <c r="E919" s="310"/>
      <c r="F919" s="317"/>
      <c r="G919" s="350"/>
      <c r="H919" s="242"/>
      <c r="I919" s="351"/>
      <c r="J919" s="242"/>
      <c r="K919" s="352"/>
      <c r="L919" s="353" t="str">
        <f t="shared" si="77"/>
        <v/>
      </c>
      <c r="M919" s="252"/>
      <c r="N919" s="200"/>
      <c r="P919" s="386" t="str">
        <f t="shared" si="78"/>
        <v/>
      </c>
      <c r="Q919" s="386" t="str">
        <f t="shared" si="79"/>
        <v/>
      </c>
      <c r="R919" s="386" t="str">
        <f t="shared" si="80"/>
        <v/>
      </c>
      <c r="S919" s="386" t="str">
        <f t="shared" si="81"/>
        <v/>
      </c>
    </row>
    <row r="920" spans="1:19" ht="16.5" customHeight="1" x14ac:dyDescent="0.35">
      <c r="A920" s="221" t="str">
        <f>IF(A914="Lun","Mar",IF(A914="Mar","Mer",IF(A914="Mer","Jeu",IF(A914="Jeu","Ven",IF(A914="Ven","Sam",IF(A914="Sam","Dim",IF(A914="Dim","Lun")))))))</f>
        <v>Dim</v>
      </c>
      <c r="B920" s="104">
        <f>B914+1</f>
        <v>44409</v>
      </c>
      <c r="C920" s="23"/>
      <c r="D920" s="312"/>
      <c r="E920" s="313"/>
      <c r="F920" s="284"/>
      <c r="G920" s="295"/>
      <c r="H920" s="20"/>
      <c r="I920" s="296"/>
      <c r="J920" s="20"/>
      <c r="K920" s="297"/>
      <c r="L920" s="298" t="str">
        <f t="shared" si="77"/>
        <v/>
      </c>
      <c r="M920" s="19"/>
      <c r="N920" s="120"/>
      <c r="P920" s="386" t="str">
        <f t="shared" si="78"/>
        <v/>
      </c>
      <c r="Q920" s="386" t="str">
        <f t="shared" si="79"/>
        <v/>
      </c>
      <c r="R920" s="386" t="str">
        <f t="shared" si="80"/>
        <v/>
      </c>
      <c r="S920" s="386" t="str">
        <f t="shared" si="81"/>
        <v/>
      </c>
    </row>
    <row r="921" spans="1:19" ht="16.5" customHeight="1" x14ac:dyDescent="0.35">
      <c r="A921" s="237"/>
      <c r="B921" s="102"/>
      <c r="C921" s="201"/>
      <c r="D921" s="292"/>
      <c r="E921" s="293"/>
      <c r="F921" s="294"/>
      <c r="G921" s="295"/>
      <c r="H921" s="20"/>
      <c r="I921" s="296"/>
      <c r="J921" s="20"/>
      <c r="K921" s="297"/>
      <c r="L921" s="298" t="str">
        <f t="shared" si="77"/>
        <v/>
      </c>
      <c r="M921" s="19"/>
      <c r="N921" s="25"/>
      <c r="P921" s="386" t="str">
        <f t="shared" si="78"/>
        <v/>
      </c>
      <c r="Q921" s="386" t="str">
        <f t="shared" si="79"/>
        <v/>
      </c>
      <c r="R921" s="386" t="str">
        <f t="shared" si="80"/>
        <v/>
      </c>
      <c r="S921" s="386" t="str">
        <f t="shared" si="81"/>
        <v/>
      </c>
    </row>
    <row r="922" spans="1:19" ht="16.5" customHeight="1" x14ac:dyDescent="0.35">
      <c r="A922" s="237"/>
      <c r="B922" s="102"/>
      <c r="C922" s="187"/>
      <c r="D922" s="292" t="s">
        <v>57</v>
      </c>
      <c r="E922" s="293"/>
      <c r="F922" s="294"/>
      <c r="G922" s="295"/>
      <c r="H922" s="20"/>
      <c r="I922" s="296"/>
      <c r="J922" s="20"/>
      <c r="K922" s="297"/>
      <c r="L922" s="298" t="str">
        <f t="shared" si="77"/>
        <v/>
      </c>
      <c r="M922" s="19"/>
      <c r="N922" s="160"/>
      <c r="P922" s="386">
        <f t="shared" si="78"/>
        <v>0.47916666666666663</v>
      </c>
      <c r="Q922" s="386">
        <f t="shared" si="79"/>
        <v>0.60416666666666663</v>
      </c>
      <c r="R922" s="386" t="str">
        <f t="shared" si="80"/>
        <v/>
      </c>
      <c r="S922" s="386" t="str">
        <f t="shared" si="81"/>
        <v/>
      </c>
    </row>
    <row r="923" spans="1:19" ht="16.5" customHeight="1" x14ac:dyDescent="0.35">
      <c r="A923" s="237"/>
      <c r="B923" s="102"/>
      <c r="C923" s="51"/>
      <c r="D923" s="292"/>
      <c r="E923" s="293"/>
      <c r="F923" s="294"/>
      <c r="G923" s="302"/>
      <c r="H923" s="190"/>
      <c r="I923" s="303"/>
      <c r="J923" s="190"/>
      <c r="K923" s="304"/>
      <c r="L923" s="305" t="str">
        <f t="shared" si="77"/>
        <v/>
      </c>
      <c r="M923" s="194"/>
      <c r="N923" s="25"/>
      <c r="P923" s="386" t="str">
        <f t="shared" si="78"/>
        <v/>
      </c>
      <c r="Q923" s="386" t="str">
        <f t="shared" si="79"/>
        <v/>
      </c>
      <c r="R923" s="386" t="str">
        <f t="shared" si="80"/>
        <v/>
      </c>
      <c r="S923" s="386" t="str">
        <f t="shared" si="81"/>
        <v/>
      </c>
    </row>
    <row r="924" spans="1:19" ht="16.5" customHeight="1" x14ac:dyDescent="0.35">
      <c r="A924" s="237"/>
      <c r="B924" s="102"/>
      <c r="C924" s="51"/>
      <c r="D924" s="292"/>
      <c r="E924" s="293"/>
      <c r="F924" s="294"/>
      <c r="G924" s="350"/>
      <c r="H924" s="242"/>
      <c r="I924" s="351"/>
      <c r="J924" s="242"/>
      <c r="K924" s="352"/>
      <c r="L924" s="353" t="str">
        <f t="shared" si="77"/>
        <v/>
      </c>
      <c r="M924" s="252"/>
      <c r="N924" s="25"/>
      <c r="P924" s="386" t="str">
        <f t="shared" si="78"/>
        <v/>
      </c>
      <c r="Q924" s="386" t="str">
        <f t="shared" si="79"/>
        <v/>
      </c>
      <c r="R924" s="386" t="str">
        <f t="shared" si="80"/>
        <v/>
      </c>
      <c r="S924" s="386" t="str">
        <f t="shared" si="81"/>
        <v/>
      </c>
    </row>
    <row r="925" spans="1:19" ht="16.5" customHeight="1" x14ac:dyDescent="0.35">
      <c r="A925" s="257"/>
      <c r="B925" s="238"/>
      <c r="C925" s="51"/>
      <c r="D925" s="309"/>
      <c r="E925" s="310"/>
      <c r="F925" s="317"/>
      <c r="G925" s="295"/>
      <c r="H925" s="20"/>
      <c r="I925" s="296"/>
      <c r="J925" s="20"/>
      <c r="K925" s="297"/>
      <c r="L925" s="298" t="str">
        <f t="shared" si="77"/>
        <v/>
      </c>
      <c r="M925" s="19"/>
      <c r="N925" s="200"/>
      <c r="P925" s="386" t="str">
        <f t="shared" si="78"/>
        <v/>
      </c>
      <c r="Q925" s="386" t="str">
        <f t="shared" si="79"/>
        <v/>
      </c>
      <c r="R925" s="386" t="str">
        <f t="shared" si="80"/>
        <v/>
      </c>
      <c r="S925" s="386" t="str">
        <f t="shared" si="81"/>
        <v/>
      </c>
    </row>
    <row r="926" spans="1:19" ht="16.5" customHeight="1" x14ac:dyDescent="0.35">
      <c r="A926" s="72" t="str">
        <f>IF(A920="Lun","Mar",IF(A920="Mar","Mer",IF(A920="Mer","Jeu",IF(A920="Jeu","Ven",IF(A920="Ven","Sam",IF(A920="Sam","Dim",IF(A920="Dim","Lun")))))))</f>
        <v>Lun</v>
      </c>
      <c r="B926" s="101">
        <f>B920+1</f>
        <v>44410</v>
      </c>
      <c r="C926" s="60"/>
      <c r="D926" s="292"/>
      <c r="E926" s="293"/>
      <c r="F926" s="294" t="s">
        <v>14</v>
      </c>
      <c r="G926" s="295"/>
      <c r="H926" s="20"/>
      <c r="I926" s="296"/>
      <c r="J926" s="20"/>
      <c r="K926" s="297"/>
      <c r="L926" s="298" t="str">
        <f t="shared" si="77"/>
        <v/>
      </c>
      <c r="M926" s="19"/>
      <c r="N926" s="120"/>
      <c r="P926" s="386" t="str">
        <f t="shared" si="78"/>
        <v/>
      </c>
      <c r="Q926" s="386" t="str">
        <f t="shared" si="79"/>
        <v/>
      </c>
      <c r="R926" s="386">
        <f t="shared" si="80"/>
        <v>0.39583333333333337</v>
      </c>
      <c r="S926" s="386">
        <f t="shared" si="81"/>
        <v>0.55208333333333337</v>
      </c>
    </row>
    <row r="927" spans="1:19" ht="16.5" customHeight="1" x14ac:dyDescent="0.35">
      <c r="A927" s="74"/>
      <c r="B927" s="101"/>
      <c r="C927" s="187"/>
      <c r="D927" s="292"/>
      <c r="E927" s="293"/>
      <c r="F927" s="294"/>
      <c r="G927" s="295"/>
      <c r="H927" s="20"/>
      <c r="I927" s="296"/>
      <c r="J927" s="20"/>
      <c r="K927" s="297"/>
      <c r="L927" s="298" t="str">
        <f t="shared" si="77"/>
        <v/>
      </c>
      <c r="M927" s="19"/>
      <c r="N927" s="25"/>
      <c r="P927" s="386" t="str">
        <f t="shared" si="78"/>
        <v/>
      </c>
      <c r="Q927" s="386" t="str">
        <f t="shared" si="79"/>
        <v/>
      </c>
      <c r="R927" s="386" t="str">
        <f t="shared" si="80"/>
        <v/>
      </c>
      <c r="S927" s="386" t="str">
        <f t="shared" si="81"/>
        <v/>
      </c>
    </row>
    <row r="928" spans="1:19" ht="16.5" customHeight="1" x14ac:dyDescent="0.35">
      <c r="A928" s="47"/>
      <c r="B928" s="101"/>
      <c r="C928" s="23"/>
      <c r="D928" s="292" t="s">
        <v>54</v>
      </c>
      <c r="E928" s="293"/>
      <c r="F928" s="294"/>
      <c r="G928" s="295"/>
      <c r="H928" s="20"/>
      <c r="I928" s="296"/>
      <c r="J928" s="20"/>
      <c r="K928" s="297"/>
      <c r="L928" s="298" t="str">
        <f t="shared" si="77"/>
        <v/>
      </c>
      <c r="M928" s="19"/>
      <c r="N928" s="25"/>
      <c r="P928" s="386">
        <f t="shared" si="78"/>
        <v>0.54166666666666663</v>
      </c>
      <c r="Q928" s="386">
        <f t="shared" si="79"/>
        <v>0.66666666666666663</v>
      </c>
      <c r="R928" s="386" t="str">
        <f t="shared" si="80"/>
        <v/>
      </c>
      <c r="S928" s="386" t="str">
        <f t="shared" si="81"/>
        <v/>
      </c>
    </row>
    <row r="929" spans="1:19" ht="16.5" customHeight="1" x14ac:dyDescent="0.35">
      <c r="A929" s="47"/>
      <c r="B929" s="101"/>
      <c r="C929" s="23"/>
      <c r="D929" s="292"/>
      <c r="E929" s="293"/>
      <c r="F929" s="294"/>
      <c r="G929" s="302"/>
      <c r="H929" s="190"/>
      <c r="I929" s="303"/>
      <c r="J929" s="190"/>
      <c r="K929" s="304"/>
      <c r="L929" s="305" t="str">
        <f t="shared" si="77"/>
        <v/>
      </c>
      <c r="M929" s="194"/>
      <c r="N929" s="25"/>
      <c r="P929" s="386" t="str">
        <f t="shared" si="78"/>
        <v/>
      </c>
      <c r="Q929" s="386" t="str">
        <f t="shared" si="79"/>
        <v/>
      </c>
      <c r="R929" s="386" t="str">
        <f t="shared" si="80"/>
        <v/>
      </c>
      <c r="S929" s="386" t="str">
        <f t="shared" si="81"/>
        <v/>
      </c>
    </row>
    <row r="930" spans="1:19" ht="16.5" customHeight="1" x14ac:dyDescent="0.35">
      <c r="A930" s="47"/>
      <c r="B930" s="101"/>
      <c r="C930" s="23"/>
      <c r="D930" s="292"/>
      <c r="E930" s="293"/>
      <c r="F930" s="294"/>
      <c r="G930" s="350"/>
      <c r="H930" s="242"/>
      <c r="I930" s="351"/>
      <c r="J930" s="242"/>
      <c r="K930" s="352"/>
      <c r="L930" s="353" t="str">
        <f t="shared" si="77"/>
        <v/>
      </c>
      <c r="M930" s="252"/>
      <c r="N930" s="25"/>
      <c r="P930" s="386" t="str">
        <f t="shared" si="78"/>
        <v/>
      </c>
      <c r="Q930" s="386" t="str">
        <f t="shared" si="79"/>
        <v/>
      </c>
      <c r="R930" s="386" t="str">
        <f t="shared" si="80"/>
        <v/>
      </c>
      <c r="S930" s="386" t="str">
        <f t="shared" si="81"/>
        <v/>
      </c>
    </row>
    <row r="931" spans="1:19" ht="16.5" customHeight="1" x14ac:dyDescent="0.35">
      <c r="A931" s="205" t="str">
        <f>IF(A926="Lun","Mar",IF(A926="Mar","Mer",IF(A926="Mer","Jeu",IF(A926="Jeu","Ven",IF(A926="Ven","Sam",IF(A926="Sam","Dim",IF(A926="Dim","Lun")))))))</f>
        <v>Mar</v>
      </c>
      <c r="B931" s="173">
        <f>B926+1</f>
        <v>44411</v>
      </c>
      <c r="C931" s="23"/>
      <c r="D931" s="312"/>
      <c r="E931" s="313"/>
      <c r="F931" s="284" t="s">
        <v>59</v>
      </c>
      <c r="G931" s="295"/>
      <c r="H931" s="20"/>
      <c r="I931" s="296"/>
      <c r="J931" s="20"/>
      <c r="K931" s="297"/>
      <c r="L931" s="298" t="str">
        <f t="shared" si="77"/>
        <v/>
      </c>
      <c r="M931" s="19"/>
      <c r="N931" s="138"/>
      <c r="P931" s="386" t="str">
        <f t="shared" si="78"/>
        <v/>
      </c>
      <c r="Q931" s="386" t="str">
        <f t="shared" si="79"/>
        <v/>
      </c>
      <c r="R931" s="386">
        <f t="shared" si="80"/>
        <v>0.4375</v>
      </c>
      <c r="S931" s="386">
        <f t="shared" si="81"/>
        <v>0.59375</v>
      </c>
    </row>
    <row r="932" spans="1:19" ht="16.5" customHeight="1" x14ac:dyDescent="0.35">
      <c r="A932" s="74"/>
      <c r="B932" s="101"/>
      <c r="C932" s="201"/>
      <c r="D932" s="292"/>
      <c r="E932" s="293"/>
      <c r="F932" s="294"/>
      <c r="G932" s="295"/>
      <c r="H932" s="20"/>
      <c r="I932" s="296"/>
      <c r="J932" s="20"/>
      <c r="K932" s="297"/>
      <c r="L932" s="298" t="str">
        <f t="shared" si="77"/>
        <v/>
      </c>
      <c r="M932" s="19"/>
      <c r="N932" s="25"/>
      <c r="P932" s="386" t="str">
        <f t="shared" si="78"/>
        <v/>
      </c>
      <c r="Q932" s="386" t="str">
        <f t="shared" si="79"/>
        <v/>
      </c>
      <c r="R932" s="386" t="str">
        <f t="shared" si="80"/>
        <v/>
      </c>
      <c r="S932" s="386" t="str">
        <f t="shared" si="81"/>
        <v/>
      </c>
    </row>
    <row r="933" spans="1:19" ht="16.5" customHeight="1" x14ac:dyDescent="0.35">
      <c r="A933" s="76"/>
      <c r="B933" s="101"/>
      <c r="C933" s="187"/>
      <c r="D933" s="292" t="s">
        <v>20</v>
      </c>
      <c r="E933" s="293"/>
      <c r="F933" s="294"/>
      <c r="G933" s="295"/>
      <c r="H933" s="20"/>
      <c r="I933" s="296"/>
      <c r="J933" s="20"/>
      <c r="K933" s="297"/>
      <c r="L933" s="298" t="str">
        <f t="shared" si="77"/>
        <v/>
      </c>
      <c r="M933" s="19"/>
      <c r="N933" s="25"/>
      <c r="P933" s="386">
        <f t="shared" si="78"/>
        <v>0.59375</v>
      </c>
      <c r="Q933" s="386">
        <f t="shared" si="79"/>
        <v>0.71875</v>
      </c>
      <c r="R933" s="386" t="str">
        <f t="shared" si="80"/>
        <v/>
      </c>
      <c r="S933" s="386" t="str">
        <f t="shared" si="81"/>
        <v/>
      </c>
    </row>
    <row r="934" spans="1:19" ht="16.5" customHeight="1" x14ac:dyDescent="0.35">
      <c r="A934" s="47"/>
      <c r="B934" s="101"/>
      <c r="C934" s="51"/>
      <c r="D934" s="365"/>
      <c r="E934" s="293"/>
      <c r="F934" s="294"/>
      <c r="G934" s="295"/>
      <c r="H934" s="20"/>
      <c r="I934" s="296"/>
      <c r="J934" s="20"/>
      <c r="K934" s="297"/>
      <c r="L934" s="298" t="str">
        <f t="shared" si="77"/>
        <v/>
      </c>
      <c r="M934" s="19"/>
      <c r="N934" s="25"/>
      <c r="P934" s="386" t="str">
        <f t="shared" si="78"/>
        <v/>
      </c>
      <c r="Q934" s="386" t="str">
        <f t="shared" si="79"/>
        <v/>
      </c>
      <c r="R934" s="386" t="str">
        <f t="shared" si="80"/>
        <v/>
      </c>
      <c r="S934" s="386" t="str">
        <f t="shared" si="81"/>
        <v/>
      </c>
    </row>
    <row r="935" spans="1:19" ht="16.5" customHeight="1" x14ac:dyDescent="0.35">
      <c r="A935" s="47"/>
      <c r="B935" s="101"/>
      <c r="C935" s="51"/>
      <c r="D935" s="292"/>
      <c r="E935" s="293"/>
      <c r="F935" s="294"/>
      <c r="G935" s="295"/>
      <c r="H935" s="20"/>
      <c r="I935" s="296"/>
      <c r="J935" s="20"/>
      <c r="K935" s="297"/>
      <c r="L935" s="298" t="str">
        <f t="shared" si="77"/>
        <v/>
      </c>
      <c r="M935" s="19"/>
      <c r="N935" s="160"/>
      <c r="P935" s="386" t="str">
        <f t="shared" si="78"/>
        <v/>
      </c>
      <c r="Q935" s="386" t="str">
        <f t="shared" si="79"/>
        <v/>
      </c>
      <c r="R935" s="386" t="str">
        <f t="shared" si="80"/>
        <v/>
      </c>
      <c r="S935" s="386" t="str">
        <f t="shared" si="81"/>
        <v/>
      </c>
    </row>
    <row r="936" spans="1:19" ht="16.5" customHeight="1" x14ac:dyDescent="0.35">
      <c r="A936" s="185" t="str">
        <f>IF(A931="Lun","Mar",IF(A931="Mar","Mer",IF(A931="Mer","Jeu",IF(A931="Jeu","Ven",IF(A931="Ven","Sam",IF(A931="Sam","Dim",IF(A931="Dim","Lun")))))))</f>
        <v>Mer</v>
      </c>
      <c r="B936" s="186">
        <f>B931+1</f>
        <v>44412</v>
      </c>
      <c r="C936" s="51"/>
      <c r="D936" s="285"/>
      <c r="E936" s="286"/>
      <c r="F936" s="287" t="s">
        <v>101</v>
      </c>
      <c r="G936" s="302"/>
      <c r="H936" s="190"/>
      <c r="I936" s="303"/>
      <c r="J936" s="190"/>
      <c r="K936" s="304"/>
      <c r="L936" s="305" t="str">
        <f t="shared" si="77"/>
        <v/>
      </c>
      <c r="M936" s="194"/>
      <c r="N936" s="120"/>
      <c r="P936" s="386" t="str">
        <f t="shared" si="78"/>
        <v/>
      </c>
      <c r="Q936" s="386" t="str">
        <f t="shared" si="79"/>
        <v/>
      </c>
      <c r="R936" s="386">
        <f t="shared" si="80"/>
        <v>0.96875</v>
      </c>
      <c r="S936" s="386">
        <f t="shared" si="81"/>
        <v>0.125</v>
      </c>
    </row>
    <row r="937" spans="1:19" ht="16.5" customHeight="1" x14ac:dyDescent="0.35">
      <c r="A937" s="74"/>
      <c r="B937" s="101"/>
      <c r="C937" s="51"/>
      <c r="D937" s="292" t="s">
        <v>102</v>
      </c>
      <c r="E937" s="293"/>
      <c r="F937" s="294" t="s">
        <v>48</v>
      </c>
      <c r="G937" s="350"/>
      <c r="H937" s="242"/>
      <c r="I937" s="351"/>
      <c r="J937" s="242"/>
      <c r="K937" s="352"/>
      <c r="L937" s="353" t="str">
        <f t="shared" si="77"/>
        <v/>
      </c>
      <c r="M937" s="252"/>
      <c r="N937" s="25"/>
      <c r="P937" s="386">
        <f t="shared" si="78"/>
        <v>0.11458333333333334</v>
      </c>
      <c r="Q937" s="386">
        <f t="shared" si="79"/>
        <v>0.23958333333333334</v>
      </c>
      <c r="R937" s="386">
        <f t="shared" si="80"/>
        <v>0.47916666666666669</v>
      </c>
      <c r="S937" s="386">
        <f t="shared" si="81"/>
        <v>0.63541666666666663</v>
      </c>
    </row>
    <row r="938" spans="1:19" ht="16.5" customHeight="1" x14ac:dyDescent="0.35">
      <c r="A938" s="195"/>
      <c r="B938" s="101"/>
      <c r="C938" s="51"/>
      <c r="D938" s="292" t="s">
        <v>25</v>
      </c>
      <c r="E938" s="293"/>
      <c r="F938" s="294"/>
      <c r="G938" s="295"/>
      <c r="H938" s="20"/>
      <c r="I938" s="296"/>
      <c r="J938" s="20"/>
      <c r="K938" s="297"/>
      <c r="L938" s="298" t="str">
        <f t="shared" si="77"/>
        <v/>
      </c>
      <c r="M938" s="19"/>
      <c r="N938" s="25"/>
      <c r="P938" s="386">
        <f t="shared" si="78"/>
        <v>0.63541666666666663</v>
      </c>
      <c r="Q938" s="386">
        <f t="shared" si="79"/>
        <v>0.76041666666666663</v>
      </c>
      <c r="R938" s="386" t="str">
        <f t="shared" si="80"/>
        <v/>
      </c>
      <c r="S938" s="386" t="str">
        <f t="shared" si="81"/>
        <v/>
      </c>
    </row>
    <row r="939" spans="1:19" ht="16.5" customHeight="1" x14ac:dyDescent="0.35">
      <c r="A939" s="195"/>
      <c r="B939" s="101"/>
      <c r="C939" s="60"/>
      <c r="D939" s="292"/>
      <c r="E939" s="293"/>
      <c r="F939" s="294"/>
      <c r="G939" s="295"/>
      <c r="H939" s="20"/>
      <c r="I939" s="296"/>
      <c r="J939" s="20"/>
      <c r="K939" s="297"/>
      <c r="L939" s="298" t="str">
        <f t="shared" si="77"/>
        <v/>
      </c>
      <c r="M939" s="19"/>
      <c r="N939" s="25"/>
      <c r="P939" s="386" t="str">
        <f t="shared" si="78"/>
        <v/>
      </c>
      <c r="Q939" s="386" t="str">
        <f t="shared" si="79"/>
        <v/>
      </c>
      <c r="R939" s="386" t="str">
        <f t="shared" si="80"/>
        <v/>
      </c>
      <c r="S939" s="386" t="str">
        <f t="shared" si="81"/>
        <v/>
      </c>
    </row>
    <row r="940" spans="1:19" ht="16.5" customHeight="1" x14ac:dyDescent="0.35">
      <c r="A940" s="196"/>
      <c r="B940" s="255"/>
      <c r="C940" s="187"/>
      <c r="D940" s="299"/>
      <c r="E940" s="300"/>
      <c r="F940" s="301"/>
      <c r="G940" s="295"/>
      <c r="H940" s="20"/>
      <c r="I940" s="296"/>
      <c r="J940" s="20"/>
      <c r="K940" s="297"/>
      <c r="L940" s="298" t="str">
        <f t="shared" si="77"/>
        <v/>
      </c>
      <c r="M940" s="19"/>
      <c r="N940" s="164"/>
      <c r="P940" s="386" t="str">
        <f t="shared" si="78"/>
        <v/>
      </c>
      <c r="Q940" s="386" t="str">
        <f t="shared" si="79"/>
        <v/>
      </c>
      <c r="R940" s="386" t="str">
        <f t="shared" si="80"/>
        <v/>
      </c>
      <c r="S940" s="386" t="str">
        <f t="shared" si="81"/>
        <v/>
      </c>
    </row>
    <row r="941" spans="1:19" ht="16.5" customHeight="1" x14ac:dyDescent="0.35">
      <c r="A941" s="221" t="str">
        <f>IF(A936="Lun","Mar",IF(A936="Mar","Mer",IF(A936="Mer","Jeu",IF(A936="Jeu","Ven",IF(A936="Ven","Sam",IF(A936="Sam","Dim",IF(A936="Dim","Lun")))))))</f>
        <v>Jeu</v>
      </c>
      <c r="B941" s="186">
        <f>B936+1</f>
        <v>44413</v>
      </c>
      <c r="C941" s="51"/>
      <c r="D941" s="285"/>
      <c r="E941" s="286"/>
      <c r="F941" s="287" t="s">
        <v>85</v>
      </c>
      <c r="G941" s="295"/>
      <c r="H941" s="20"/>
      <c r="I941" s="296"/>
      <c r="J941" s="20"/>
      <c r="K941" s="297"/>
      <c r="L941" s="298" t="str">
        <f t="shared" si="77"/>
        <v/>
      </c>
      <c r="M941" s="19"/>
      <c r="N941" s="120"/>
      <c r="P941" s="386" t="str">
        <f t="shared" si="78"/>
        <v/>
      </c>
      <c r="Q941" s="386" t="str">
        <f t="shared" si="79"/>
        <v/>
      </c>
      <c r="R941" s="386">
        <f t="shared" si="80"/>
        <v>0.11458333333333331</v>
      </c>
      <c r="S941" s="386">
        <f t="shared" si="81"/>
        <v>0.27083333333333331</v>
      </c>
    </row>
    <row r="942" spans="1:19" ht="16.5" customHeight="1" x14ac:dyDescent="0.35">
      <c r="A942" s="76"/>
      <c r="B942" s="70"/>
      <c r="C942" s="51"/>
      <c r="D942" s="292"/>
      <c r="E942" s="293"/>
      <c r="F942" s="294"/>
      <c r="G942" s="295"/>
      <c r="H942" s="20"/>
      <c r="I942" s="296"/>
      <c r="J942" s="20"/>
      <c r="K942" s="297"/>
      <c r="L942" s="298" t="str">
        <f t="shared" si="77"/>
        <v/>
      </c>
      <c r="M942" s="19"/>
      <c r="N942" s="25"/>
      <c r="P942" s="386" t="str">
        <f t="shared" si="78"/>
        <v/>
      </c>
      <c r="Q942" s="386" t="str">
        <f t="shared" si="79"/>
        <v/>
      </c>
      <c r="R942" s="386" t="str">
        <f t="shared" si="80"/>
        <v/>
      </c>
      <c r="S942" s="386" t="str">
        <f t="shared" si="81"/>
        <v/>
      </c>
    </row>
    <row r="943" spans="1:19" ht="16.5" customHeight="1" x14ac:dyDescent="0.35">
      <c r="A943" s="195"/>
      <c r="B943" s="70"/>
      <c r="C943" s="51"/>
      <c r="D943" s="292" t="s">
        <v>65</v>
      </c>
      <c r="E943" s="293"/>
      <c r="F943" s="294"/>
      <c r="G943" s="302"/>
      <c r="H943" s="190"/>
      <c r="I943" s="303"/>
      <c r="J943" s="190"/>
      <c r="K943" s="304"/>
      <c r="L943" s="305" t="str">
        <f t="shared" si="77"/>
        <v/>
      </c>
      <c r="M943" s="194"/>
      <c r="N943" s="25"/>
      <c r="P943" s="386">
        <f t="shared" si="78"/>
        <v>0.53125</v>
      </c>
      <c r="Q943" s="386">
        <f t="shared" si="79"/>
        <v>0.65625</v>
      </c>
      <c r="R943" s="386" t="str">
        <f t="shared" si="80"/>
        <v/>
      </c>
      <c r="S943" s="386" t="str">
        <f t="shared" si="81"/>
        <v/>
      </c>
    </row>
    <row r="944" spans="1:19" ht="16.5" customHeight="1" x14ac:dyDescent="0.35">
      <c r="A944" s="195"/>
      <c r="B944" s="70"/>
      <c r="C944" s="51"/>
      <c r="D944" s="292"/>
      <c r="E944" s="293"/>
      <c r="F944" s="294" t="s">
        <v>13</v>
      </c>
      <c r="G944" s="350"/>
      <c r="H944" s="242"/>
      <c r="I944" s="351"/>
      <c r="J944" s="242"/>
      <c r="K944" s="352"/>
      <c r="L944" s="353" t="str">
        <f t="shared" si="77"/>
        <v/>
      </c>
      <c r="M944" s="252"/>
      <c r="N944" s="25"/>
      <c r="P944" s="386" t="str">
        <f t="shared" si="78"/>
        <v/>
      </c>
      <c r="Q944" s="386" t="str">
        <f t="shared" si="79"/>
        <v/>
      </c>
      <c r="R944" s="386">
        <f t="shared" si="80"/>
        <v>0.63541666666666663</v>
      </c>
      <c r="S944" s="386">
        <f t="shared" si="81"/>
        <v>0.79166666666666663</v>
      </c>
    </row>
    <row r="945" spans="1:19" ht="16.5" customHeight="1" x14ac:dyDescent="0.35">
      <c r="A945" s="196"/>
      <c r="B945" s="222"/>
      <c r="C945" s="51"/>
      <c r="D945" s="299"/>
      <c r="E945" s="300"/>
      <c r="F945" s="301"/>
      <c r="G945" s="295"/>
      <c r="H945" s="20"/>
      <c r="I945" s="296"/>
      <c r="J945" s="20"/>
      <c r="K945" s="297"/>
      <c r="L945" s="298" t="str">
        <f t="shared" si="77"/>
        <v/>
      </c>
      <c r="M945" s="19"/>
      <c r="N945" s="61"/>
      <c r="P945" s="386" t="str">
        <f t="shared" si="78"/>
        <v/>
      </c>
      <c r="Q945" s="386" t="str">
        <f t="shared" si="79"/>
        <v/>
      </c>
      <c r="R945" s="386" t="str">
        <f t="shared" si="80"/>
        <v/>
      </c>
      <c r="S945" s="386" t="str">
        <f t="shared" si="81"/>
        <v/>
      </c>
    </row>
    <row r="946" spans="1:19" ht="16.5" customHeight="1" x14ac:dyDescent="0.35">
      <c r="A946" s="72" t="str">
        <f>IF(A941="Lun","Mar",IF(A941="Mar","Mer",IF(A941="Mer","Jeu",IF(A941="Jeu","Ven",IF(A941="Ven","Sam",IF(A941="Sam","Dim",IF(A941="Dim","Lun")))))))</f>
        <v>Ven</v>
      </c>
      <c r="B946" s="101">
        <f>B941+1</f>
        <v>44414</v>
      </c>
      <c r="C946" s="60"/>
      <c r="D946" s="292" t="s">
        <v>66</v>
      </c>
      <c r="E946" s="293"/>
      <c r="F946" s="294" t="s">
        <v>103</v>
      </c>
      <c r="G946" s="295"/>
      <c r="H946" s="20"/>
      <c r="I946" s="296"/>
      <c r="J946" s="20"/>
      <c r="K946" s="297"/>
      <c r="L946" s="298" t="str">
        <f t="shared" si="77"/>
        <v/>
      </c>
      <c r="M946" s="19"/>
      <c r="N946" s="120"/>
      <c r="P946" s="386">
        <f t="shared" si="78"/>
        <v>7.2916666666666671E-2</v>
      </c>
      <c r="Q946" s="386">
        <f t="shared" si="79"/>
        <v>0.19791666666666669</v>
      </c>
      <c r="R946" s="386">
        <f t="shared" si="80"/>
        <v>0.94791666666666663</v>
      </c>
      <c r="S946" s="386">
        <f t="shared" si="81"/>
        <v>0.10416666666666667</v>
      </c>
    </row>
    <row r="947" spans="1:19" ht="16.5" customHeight="1" x14ac:dyDescent="0.35">
      <c r="A947" s="74"/>
      <c r="B947" s="70"/>
      <c r="C947" s="187"/>
      <c r="D947" s="292"/>
      <c r="E947" s="293"/>
      <c r="F947" s="294"/>
      <c r="G947" s="295"/>
      <c r="H947" s="20"/>
      <c r="I947" s="296"/>
      <c r="J947" s="20"/>
      <c r="K947" s="297"/>
      <c r="L947" s="298" t="str">
        <f t="shared" si="77"/>
        <v/>
      </c>
      <c r="M947" s="19"/>
      <c r="N947" s="25"/>
      <c r="P947" s="386" t="str">
        <f t="shared" si="78"/>
        <v/>
      </c>
      <c r="Q947" s="386" t="str">
        <f t="shared" si="79"/>
        <v/>
      </c>
      <c r="R947" s="386" t="str">
        <f t="shared" si="80"/>
        <v/>
      </c>
      <c r="S947" s="386" t="str">
        <f t="shared" si="81"/>
        <v/>
      </c>
    </row>
    <row r="948" spans="1:19" ht="16.5" customHeight="1" x14ac:dyDescent="0.35">
      <c r="A948" s="195"/>
      <c r="B948" s="70"/>
      <c r="C948" s="51"/>
      <c r="D948" s="292" t="s">
        <v>20</v>
      </c>
      <c r="E948" s="293"/>
      <c r="F948" s="294"/>
      <c r="G948" s="302"/>
      <c r="H948" s="190"/>
      <c r="I948" s="303"/>
      <c r="J948" s="190"/>
      <c r="K948" s="304"/>
      <c r="L948" s="305" t="str">
        <f t="shared" si="77"/>
        <v/>
      </c>
      <c r="M948" s="194"/>
      <c r="N948" s="160"/>
      <c r="P948" s="386">
        <f t="shared" si="78"/>
        <v>0.59375</v>
      </c>
      <c r="Q948" s="386">
        <f t="shared" si="79"/>
        <v>0.71875</v>
      </c>
      <c r="R948" s="386" t="str">
        <f t="shared" si="80"/>
        <v/>
      </c>
      <c r="S948" s="386" t="str">
        <f t="shared" si="81"/>
        <v/>
      </c>
    </row>
    <row r="949" spans="1:19" ht="16.5" customHeight="1" x14ac:dyDescent="0.35">
      <c r="A949" s="195"/>
      <c r="B949" s="70"/>
      <c r="C949" s="51"/>
      <c r="D949" s="292"/>
      <c r="E949" s="293"/>
      <c r="F949" s="294"/>
      <c r="G949" s="350"/>
      <c r="H949" s="242"/>
      <c r="I949" s="351"/>
      <c r="J949" s="242"/>
      <c r="K949" s="352"/>
      <c r="L949" s="353" t="str">
        <f t="shared" si="77"/>
        <v/>
      </c>
      <c r="M949" s="252"/>
      <c r="N949" s="132"/>
      <c r="P949" s="386" t="str">
        <f t="shared" si="78"/>
        <v/>
      </c>
      <c r="Q949" s="386" t="str">
        <f t="shared" si="79"/>
        <v/>
      </c>
      <c r="R949" s="386" t="str">
        <f t="shared" si="80"/>
        <v/>
      </c>
      <c r="S949" s="386" t="str">
        <f t="shared" si="81"/>
        <v/>
      </c>
    </row>
    <row r="950" spans="1:19" ht="16.5" customHeight="1" x14ac:dyDescent="0.35">
      <c r="A950" s="195"/>
      <c r="B950" s="70"/>
      <c r="C950" s="51"/>
      <c r="D950" s="292"/>
      <c r="E950" s="293"/>
      <c r="F950" s="294"/>
      <c r="G950" s="295"/>
      <c r="H950" s="20"/>
      <c r="I950" s="296"/>
      <c r="J950" s="20"/>
      <c r="K950" s="297"/>
      <c r="L950" s="298" t="str">
        <f t="shared" si="77"/>
        <v/>
      </c>
      <c r="M950" s="19"/>
      <c r="N950" s="25"/>
      <c r="P950" s="386" t="str">
        <f t="shared" si="78"/>
        <v/>
      </c>
      <c r="Q950" s="386" t="str">
        <f t="shared" si="79"/>
        <v/>
      </c>
      <c r="R950" s="386" t="str">
        <f t="shared" si="80"/>
        <v/>
      </c>
      <c r="S950" s="386" t="str">
        <f t="shared" si="81"/>
        <v/>
      </c>
    </row>
    <row r="951" spans="1:19" ht="16.5" customHeight="1" x14ac:dyDescent="0.35">
      <c r="A951" s="205" t="str">
        <f>IF(A946="Lun","Mar",IF(A946="Mar","Mer",IF(A946="Mer","Jeu",IF(A946="Jeu","Ven",IF(A946="Ven","Sam",IF(A946="Sam","Dim",IF(A946="Dim","Lun")))))))</f>
        <v>Sam</v>
      </c>
      <c r="B951" s="173">
        <f>B946+1</f>
        <v>44415</v>
      </c>
      <c r="C951" s="60"/>
      <c r="D951" s="312"/>
      <c r="E951" s="313"/>
      <c r="F951" s="284" t="s">
        <v>22</v>
      </c>
      <c r="G951" s="295"/>
      <c r="H951" s="20"/>
      <c r="I951" s="296"/>
      <c r="J951" s="20"/>
      <c r="K951" s="297"/>
      <c r="L951" s="298" t="str">
        <f t="shared" si="77"/>
        <v/>
      </c>
      <c r="M951" s="19"/>
      <c r="N951" s="138"/>
      <c r="P951" s="386" t="str">
        <f t="shared" si="78"/>
        <v/>
      </c>
      <c r="Q951" s="386" t="str">
        <f t="shared" si="79"/>
        <v/>
      </c>
      <c r="R951" s="386">
        <f t="shared" si="80"/>
        <v>0.1875</v>
      </c>
      <c r="S951" s="386">
        <f t="shared" si="81"/>
        <v>0.34375</v>
      </c>
    </row>
    <row r="952" spans="1:19" ht="16.5" customHeight="1" x14ac:dyDescent="0.35">
      <c r="A952" s="72"/>
      <c r="B952" s="101"/>
      <c r="C952" s="187"/>
      <c r="D952" s="292"/>
      <c r="E952" s="293"/>
      <c r="F952" s="294"/>
      <c r="G952" s="295"/>
      <c r="H952" s="20"/>
      <c r="I952" s="296"/>
      <c r="J952" s="20"/>
      <c r="K952" s="297"/>
      <c r="L952" s="298" t="str">
        <f t="shared" si="77"/>
        <v/>
      </c>
      <c r="M952" s="19"/>
      <c r="N952" s="160"/>
      <c r="P952" s="386" t="str">
        <f t="shared" si="78"/>
        <v/>
      </c>
      <c r="Q952" s="386" t="str">
        <f t="shared" si="79"/>
        <v/>
      </c>
      <c r="R952" s="386" t="str">
        <f t="shared" si="80"/>
        <v/>
      </c>
      <c r="S952" s="386" t="str">
        <f t="shared" si="81"/>
        <v/>
      </c>
    </row>
    <row r="953" spans="1:19" ht="16.5" customHeight="1" x14ac:dyDescent="0.35">
      <c r="A953" s="47"/>
      <c r="B953" s="101"/>
      <c r="C953" s="23"/>
      <c r="D953" s="292"/>
      <c r="E953" s="293"/>
      <c r="F953" s="294"/>
      <c r="G953" s="302"/>
      <c r="H953" s="190"/>
      <c r="I953" s="303"/>
      <c r="J953" s="190"/>
      <c r="K953" s="304"/>
      <c r="L953" s="305" t="str">
        <f t="shared" si="77"/>
        <v/>
      </c>
      <c r="M953" s="194"/>
      <c r="N953" s="25"/>
      <c r="P953" s="386" t="str">
        <f t="shared" si="78"/>
        <v/>
      </c>
      <c r="Q953" s="386" t="str">
        <f t="shared" si="79"/>
        <v/>
      </c>
      <c r="R953" s="386" t="str">
        <f t="shared" si="80"/>
        <v/>
      </c>
      <c r="S953" s="386" t="str">
        <f t="shared" si="81"/>
        <v/>
      </c>
    </row>
    <row r="954" spans="1:19" ht="16.5" customHeight="1" x14ac:dyDescent="0.35">
      <c r="A954" s="47"/>
      <c r="B954" s="101"/>
      <c r="C954" s="23"/>
      <c r="D954" s="292"/>
      <c r="E954" s="293"/>
      <c r="F954" s="294"/>
      <c r="G954" s="350"/>
      <c r="H954" s="242"/>
      <c r="I954" s="351"/>
      <c r="J954" s="242"/>
      <c r="K954" s="352"/>
      <c r="L954" s="353" t="str">
        <f t="shared" si="77"/>
        <v/>
      </c>
      <c r="M954" s="252"/>
      <c r="N954" s="160"/>
      <c r="P954" s="386" t="str">
        <f t="shared" si="78"/>
        <v/>
      </c>
      <c r="Q954" s="386" t="str">
        <f t="shared" si="79"/>
        <v/>
      </c>
      <c r="R954" s="386" t="str">
        <f t="shared" si="80"/>
        <v/>
      </c>
      <c r="S954" s="386" t="str">
        <f t="shared" si="81"/>
        <v/>
      </c>
    </row>
    <row r="955" spans="1:19" ht="16.5" customHeight="1" x14ac:dyDescent="0.35">
      <c r="A955" s="47"/>
      <c r="B955" s="101"/>
      <c r="C955" s="23"/>
      <c r="D955" s="292"/>
      <c r="E955" s="293"/>
      <c r="F955" s="294"/>
      <c r="G955" s="295"/>
      <c r="H955" s="20"/>
      <c r="I955" s="296"/>
      <c r="J955" s="20"/>
      <c r="K955" s="297"/>
      <c r="L955" s="298" t="str">
        <f t="shared" si="77"/>
        <v/>
      </c>
      <c r="M955" s="19"/>
      <c r="N955" s="25"/>
      <c r="P955" s="386" t="str">
        <f t="shared" si="78"/>
        <v/>
      </c>
      <c r="Q955" s="386" t="str">
        <f t="shared" si="79"/>
        <v/>
      </c>
      <c r="R955" s="386" t="str">
        <f t="shared" si="80"/>
        <v/>
      </c>
      <c r="S955" s="386" t="str">
        <f t="shared" si="81"/>
        <v/>
      </c>
    </row>
    <row r="956" spans="1:19" ht="16.5" customHeight="1" x14ac:dyDescent="0.35">
      <c r="A956" s="47"/>
      <c r="B956" s="101"/>
      <c r="C956" s="201"/>
      <c r="D956" s="292"/>
      <c r="E956" s="293"/>
      <c r="F956" s="294"/>
      <c r="G956" s="295"/>
      <c r="H956" s="20"/>
      <c r="I956" s="296"/>
      <c r="J956" s="20"/>
      <c r="K956" s="297"/>
      <c r="L956" s="298" t="str">
        <f t="shared" si="77"/>
        <v/>
      </c>
      <c r="M956" s="19"/>
      <c r="N956" s="25"/>
      <c r="P956" s="386" t="str">
        <f t="shared" si="78"/>
        <v/>
      </c>
      <c r="Q956" s="386" t="str">
        <f t="shared" si="79"/>
        <v/>
      </c>
      <c r="R956" s="386" t="str">
        <f t="shared" si="80"/>
        <v/>
      </c>
      <c r="S956" s="386" t="str">
        <f t="shared" si="81"/>
        <v/>
      </c>
    </row>
    <row r="957" spans="1:19" ht="16.5" customHeight="1" x14ac:dyDescent="0.35">
      <c r="A957" s="185" t="str">
        <f>IF(A951="Lun","Mar",IF(A951="Mar","Mer",IF(A951="Mer","Jeu",IF(A951="Jeu","Ven",IF(A951="Ven","Sam",IF(A951="Sam","Dim",IF(A951="Dim","Lun")))))))</f>
        <v>Dim</v>
      </c>
      <c r="B957" s="186">
        <f>B951+1</f>
        <v>44416</v>
      </c>
      <c r="C957" s="187"/>
      <c r="D957" s="285"/>
      <c r="E957" s="286"/>
      <c r="F957" s="287"/>
      <c r="G957" s="295"/>
      <c r="H957" s="20"/>
      <c r="I957" s="296"/>
      <c r="J957" s="20"/>
      <c r="K957" s="297"/>
      <c r="L957" s="298" t="str">
        <f t="shared" si="77"/>
        <v/>
      </c>
      <c r="M957" s="19"/>
      <c r="N957" s="119"/>
      <c r="P957" s="386" t="str">
        <f t="shared" si="78"/>
        <v/>
      </c>
      <c r="Q957" s="386" t="str">
        <f t="shared" si="79"/>
        <v/>
      </c>
      <c r="R957" s="386" t="str">
        <f t="shared" si="80"/>
        <v/>
      </c>
      <c r="S957" s="386" t="str">
        <f t="shared" si="81"/>
        <v/>
      </c>
    </row>
    <row r="958" spans="1:19" ht="16.5" customHeight="1" x14ac:dyDescent="0.35">
      <c r="A958" s="237"/>
      <c r="B958" s="102"/>
      <c r="C958" s="23"/>
      <c r="D958" s="292"/>
      <c r="E958" s="293"/>
      <c r="F958" s="294"/>
      <c r="G958" s="302"/>
      <c r="H958" s="190"/>
      <c r="I958" s="303"/>
      <c r="J958" s="190"/>
      <c r="K958" s="304"/>
      <c r="L958" s="305" t="str">
        <f t="shared" si="77"/>
        <v/>
      </c>
      <c r="M958" s="194"/>
      <c r="N958" s="25"/>
      <c r="P958" s="386" t="str">
        <f t="shared" si="78"/>
        <v/>
      </c>
      <c r="Q958" s="386" t="str">
        <f t="shared" si="79"/>
        <v/>
      </c>
      <c r="R958" s="386" t="str">
        <f t="shared" si="80"/>
        <v/>
      </c>
      <c r="S958" s="386" t="str">
        <f t="shared" si="81"/>
        <v/>
      </c>
    </row>
    <row r="959" spans="1:19" ht="16.5" customHeight="1" x14ac:dyDescent="0.35">
      <c r="A959" s="237"/>
      <c r="B959" s="102"/>
      <c r="C959" s="23"/>
      <c r="D959" s="292"/>
      <c r="E959" s="293"/>
      <c r="F959" s="294"/>
      <c r="G959" s="350"/>
      <c r="H959" s="242"/>
      <c r="I959" s="351"/>
      <c r="J959" s="242"/>
      <c r="K959" s="352"/>
      <c r="L959" s="353" t="str">
        <f t="shared" ref="L959:L1022" si="82">IF(H959="","",J959-H959)</f>
        <v/>
      </c>
      <c r="M959" s="252"/>
      <c r="N959" s="160"/>
      <c r="P959" s="386" t="str">
        <f t="shared" si="78"/>
        <v/>
      </c>
      <c r="Q959" s="386" t="str">
        <f t="shared" si="79"/>
        <v/>
      </c>
      <c r="R959" s="386" t="str">
        <f t="shared" si="80"/>
        <v/>
      </c>
      <c r="S959" s="386" t="str">
        <f t="shared" si="81"/>
        <v/>
      </c>
    </row>
    <row r="960" spans="1:19" ht="16.5" customHeight="1" x14ac:dyDescent="0.35">
      <c r="A960" s="237"/>
      <c r="B960" s="102"/>
      <c r="C960" s="23"/>
      <c r="D960" s="292" t="s">
        <v>35</v>
      </c>
      <c r="E960" s="293"/>
      <c r="F960" s="294"/>
      <c r="G960" s="295"/>
      <c r="H960" s="20"/>
      <c r="I960" s="296"/>
      <c r="J960" s="20"/>
      <c r="K960" s="297"/>
      <c r="L960" s="298" t="str">
        <f t="shared" si="82"/>
        <v/>
      </c>
      <c r="M960" s="19"/>
      <c r="N960" s="25"/>
      <c r="P960" s="386">
        <f t="shared" si="78"/>
        <v>0.66666666666666663</v>
      </c>
      <c r="Q960" s="386">
        <f t="shared" si="79"/>
        <v>0.79166666666666663</v>
      </c>
      <c r="R960" s="386" t="str">
        <f t="shared" si="80"/>
        <v/>
      </c>
      <c r="S960" s="386" t="str">
        <f t="shared" si="81"/>
        <v/>
      </c>
    </row>
    <row r="961" spans="1:19" ht="16.5" customHeight="1" x14ac:dyDescent="0.35">
      <c r="A961" s="237"/>
      <c r="B961" s="102"/>
      <c r="C961" s="201"/>
      <c r="D961" s="292"/>
      <c r="E961" s="293"/>
      <c r="F961" s="294"/>
      <c r="G961" s="295"/>
      <c r="H961" s="20"/>
      <c r="I961" s="296"/>
      <c r="J961" s="20"/>
      <c r="K961" s="297"/>
      <c r="L961" s="298" t="str">
        <f t="shared" si="82"/>
        <v/>
      </c>
      <c r="M961" s="19"/>
      <c r="N961" s="25"/>
      <c r="P961" s="386" t="str">
        <f t="shared" si="78"/>
        <v/>
      </c>
      <c r="Q961" s="386" t="str">
        <f t="shared" si="79"/>
        <v/>
      </c>
      <c r="R961" s="386" t="str">
        <f t="shared" si="80"/>
        <v/>
      </c>
      <c r="S961" s="386" t="str">
        <f t="shared" si="81"/>
        <v/>
      </c>
    </row>
    <row r="962" spans="1:19" ht="16.5" customHeight="1" x14ac:dyDescent="0.35">
      <c r="A962" s="257"/>
      <c r="B962" s="238"/>
      <c r="C962" s="187"/>
      <c r="D962" s="299"/>
      <c r="E962" s="300"/>
      <c r="F962" s="301"/>
      <c r="G962" s="295"/>
      <c r="H962" s="20"/>
      <c r="I962" s="296"/>
      <c r="J962" s="20"/>
      <c r="K962" s="297"/>
      <c r="L962" s="298" t="str">
        <f t="shared" si="82"/>
        <v/>
      </c>
      <c r="M962" s="19"/>
      <c r="N962" s="61"/>
      <c r="P962" s="386" t="str">
        <f t="shared" si="78"/>
        <v/>
      </c>
      <c r="Q962" s="386" t="str">
        <f t="shared" si="79"/>
        <v/>
      </c>
      <c r="R962" s="386" t="str">
        <f t="shared" si="80"/>
        <v/>
      </c>
      <c r="S962" s="386" t="str">
        <f t="shared" si="81"/>
        <v/>
      </c>
    </row>
    <row r="963" spans="1:19" ht="16.5" customHeight="1" x14ac:dyDescent="0.35">
      <c r="A963" s="72" t="str">
        <f>IF(A957="Lun","Mar",IF(A957="Mar","Mer",IF(A957="Mer","Jeu",IF(A957="Jeu","Ven",IF(A957="Ven","Sam",IF(A957="Sam","Dim",IF(A957="Dim","Lun")))))))</f>
        <v>Lun</v>
      </c>
      <c r="B963" s="101">
        <f>B957+1</f>
        <v>44417</v>
      </c>
      <c r="C963" s="51"/>
      <c r="D963" s="292"/>
      <c r="E963" s="293"/>
      <c r="F963" s="294" t="s">
        <v>42</v>
      </c>
      <c r="G963" s="295"/>
      <c r="H963" s="20"/>
      <c r="I963" s="296"/>
      <c r="J963" s="20"/>
      <c r="K963" s="297"/>
      <c r="L963" s="298" t="str">
        <f t="shared" si="82"/>
        <v/>
      </c>
      <c r="M963" s="19"/>
      <c r="N963" s="25"/>
      <c r="P963" s="386" t="str">
        <f t="shared" si="78"/>
        <v/>
      </c>
      <c r="Q963" s="386" t="str">
        <f t="shared" si="79"/>
        <v/>
      </c>
      <c r="R963" s="386">
        <f t="shared" si="80"/>
        <v>0.23958333333333334</v>
      </c>
      <c r="S963" s="386">
        <f t="shared" si="81"/>
        <v>0.39583333333333337</v>
      </c>
    </row>
    <row r="964" spans="1:19" ht="16.5" customHeight="1" x14ac:dyDescent="0.35">
      <c r="A964" s="22"/>
      <c r="B964" s="65"/>
      <c r="C964" s="51"/>
      <c r="D964" s="292"/>
      <c r="E964" s="293"/>
      <c r="F964" s="294"/>
      <c r="G964" s="350"/>
      <c r="H964" s="242"/>
      <c r="I964" s="351"/>
      <c r="J964" s="242"/>
      <c r="K964" s="352"/>
      <c r="L964" s="353" t="str">
        <f t="shared" si="82"/>
        <v/>
      </c>
      <c r="M964" s="252"/>
      <c r="N964" s="25"/>
      <c r="P964" s="386" t="str">
        <f t="shared" ref="P964:P1027" si="83">IF(D964="","",MOD(VALUE(LEFT(D964,2)&amp;":"&amp;RIGHT(D964,2))-IF(O964=1,1/24,0.75/24),1))</f>
        <v/>
      </c>
      <c r="Q964" s="386" t="str">
        <f t="shared" ref="Q964:Q1027" si="84">IF(D964="","",MOD(VALUE(LEFT(D964,2)&amp;":"&amp;RIGHT(D964,2))+(2.25/24),1))</f>
        <v/>
      </c>
      <c r="R964" s="386" t="str">
        <f t="shared" ref="R964:R1027" si="85">IF(F964="","",MOD(VALUE(LEFT(F964,2)&amp;":"&amp;RIGHT(F964,2))-(1.25/24),1))</f>
        <v/>
      </c>
      <c r="S964" s="386" t="str">
        <f t="shared" ref="S964:S1027" si="86">IF(F964="","",MOD(VALUE(LEFT(F964,2)&amp;":"&amp;RIGHT(F964,2))+(2.5/24),1))</f>
        <v/>
      </c>
    </row>
    <row r="965" spans="1:19" ht="16.5" customHeight="1" x14ac:dyDescent="0.35">
      <c r="A965" s="22"/>
      <c r="B965" s="65"/>
      <c r="C965" s="51"/>
      <c r="D965" s="292"/>
      <c r="E965" s="293"/>
      <c r="F965" s="294"/>
      <c r="G965" s="295"/>
      <c r="H965" s="20"/>
      <c r="I965" s="296"/>
      <c r="J965" s="20"/>
      <c r="K965" s="297"/>
      <c r="L965" s="298" t="str">
        <f t="shared" si="82"/>
        <v/>
      </c>
      <c r="M965" s="19"/>
      <c r="N965" s="25"/>
      <c r="P965" s="386" t="str">
        <f t="shared" si="83"/>
        <v/>
      </c>
      <c r="Q965" s="386" t="str">
        <f t="shared" si="84"/>
        <v/>
      </c>
      <c r="R965" s="386" t="str">
        <f t="shared" si="85"/>
        <v/>
      </c>
      <c r="S965" s="386" t="str">
        <f t="shared" si="86"/>
        <v/>
      </c>
    </row>
    <row r="966" spans="1:19" ht="16.5" customHeight="1" x14ac:dyDescent="0.35">
      <c r="A966" s="47"/>
      <c r="B966" s="101"/>
      <c r="C966" s="51"/>
      <c r="D966" s="292" t="s">
        <v>63</v>
      </c>
      <c r="E966" s="293"/>
      <c r="F966" s="294"/>
      <c r="G966" s="295"/>
      <c r="H966" s="63"/>
      <c r="I966" s="296"/>
      <c r="J966" s="20"/>
      <c r="K966" s="297"/>
      <c r="L966" s="298" t="str">
        <f t="shared" si="82"/>
        <v/>
      </c>
      <c r="M966" s="19"/>
      <c r="N966" s="25"/>
      <c r="P966" s="386">
        <f t="shared" si="83"/>
        <v>0.625</v>
      </c>
      <c r="Q966" s="386">
        <f t="shared" si="84"/>
        <v>0.75</v>
      </c>
      <c r="R966" s="386" t="str">
        <f t="shared" si="85"/>
        <v/>
      </c>
      <c r="S966" s="386" t="str">
        <f t="shared" si="86"/>
        <v/>
      </c>
    </row>
    <row r="967" spans="1:19" ht="16.5" customHeight="1" x14ac:dyDescent="0.35">
      <c r="A967" s="47"/>
      <c r="B967" s="101"/>
      <c r="C967" s="187"/>
      <c r="D967" s="292"/>
      <c r="E967" s="293"/>
      <c r="F967" s="294"/>
      <c r="G967" s="295"/>
      <c r="H967" s="20"/>
      <c r="I967" s="296"/>
      <c r="J967" s="20"/>
      <c r="K967" s="297"/>
      <c r="L967" s="298" t="str">
        <f t="shared" si="82"/>
        <v/>
      </c>
      <c r="M967" s="19"/>
      <c r="N967" s="25"/>
      <c r="P967" s="386" t="str">
        <f t="shared" si="83"/>
        <v/>
      </c>
      <c r="Q967" s="386" t="str">
        <f t="shared" si="84"/>
        <v/>
      </c>
      <c r="R967" s="386" t="str">
        <f t="shared" si="85"/>
        <v/>
      </c>
      <c r="S967" s="386" t="str">
        <f t="shared" si="86"/>
        <v/>
      </c>
    </row>
    <row r="968" spans="1:19" ht="16.5" customHeight="1" x14ac:dyDescent="0.35">
      <c r="A968" s="205" t="str">
        <f>IF(A963="Lun","Mar",IF(A963="Mar","Mer",IF(A963="Mer","Jeu",IF(A963="Jeu","Ven",IF(A963="Ven","Sam",IF(A963="Sam","Dim",IF(A963="Dim","Lun")))))))</f>
        <v>Mar</v>
      </c>
      <c r="B968" s="173">
        <f>B963+1</f>
        <v>44418</v>
      </c>
      <c r="C968" s="23"/>
      <c r="D968" s="312"/>
      <c r="E968" s="313"/>
      <c r="F968" s="284" t="s">
        <v>7</v>
      </c>
      <c r="G968" s="295"/>
      <c r="H968" s="20"/>
      <c r="I968" s="296"/>
      <c r="J968" s="20"/>
      <c r="K968" s="297"/>
      <c r="L968" s="298" t="str">
        <f t="shared" si="82"/>
        <v/>
      </c>
      <c r="M968" s="19"/>
      <c r="N968" s="120"/>
      <c r="P968" s="386" t="str">
        <f t="shared" si="83"/>
        <v/>
      </c>
      <c r="Q968" s="386" t="str">
        <f t="shared" si="84"/>
        <v/>
      </c>
      <c r="R968" s="386">
        <f t="shared" si="85"/>
        <v>0.27083333333333337</v>
      </c>
      <c r="S968" s="386">
        <f t="shared" si="86"/>
        <v>0.42708333333333337</v>
      </c>
    </row>
    <row r="969" spans="1:19" ht="16.5" customHeight="1" x14ac:dyDescent="0.35">
      <c r="A969" s="47"/>
      <c r="B969" s="101"/>
      <c r="C969" s="23"/>
      <c r="D969" s="292"/>
      <c r="E969" s="293"/>
      <c r="F969" s="294"/>
      <c r="G969" s="302"/>
      <c r="H969" s="190"/>
      <c r="I969" s="303"/>
      <c r="J969" s="190"/>
      <c r="K969" s="304"/>
      <c r="L969" s="305" t="str">
        <f t="shared" si="82"/>
        <v/>
      </c>
      <c r="M969" s="194"/>
      <c r="N969" s="25"/>
      <c r="P969" s="386" t="str">
        <f t="shared" si="83"/>
        <v/>
      </c>
      <c r="Q969" s="386" t="str">
        <f t="shared" si="84"/>
        <v/>
      </c>
      <c r="R969" s="386" t="str">
        <f t="shared" si="85"/>
        <v/>
      </c>
      <c r="S969" s="386" t="str">
        <f t="shared" si="86"/>
        <v/>
      </c>
    </row>
    <row r="970" spans="1:19" ht="16.5" customHeight="1" x14ac:dyDescent="0.35">
      <c r="A970" s="47"/>
      <c r="B970" s="101"/>
      <c r="C970" s="23"/>
      <c r="D970" s="292" t="s">
        <v>49</v>
      </c>
      <c r="E970" s="293"/>
      <c r="F970" s="294"/>
      <c r="G970" s="350"/>
      <c r="H970" s="242"/>
      <c r="I970" s="351"/>
      <c r="J970" s="242"/>
      <c r="K970" s="352"/>
      <c r="L970" s="353" t="str">
        <f t="shared" si="82"/>
        <v/>
      </c>
      <c r="M970" s="252"/>
      <c r="N970" s="160"/>
      <c r="P970" s="386">
        <f t="shared" si="83"/>
        <v>0.64583333333333337</v>
      </c>
      <c r="Q970" s="386">
        <f t="shared" si="84"/>
        <v>0.77083333333333337</v>
      </c>
      <c r="R970" s="386" t="str">
        <f t="shared" si="85"/>
        <v/>
      </c>
      <c r="S970" s="386" t="str">
        <f t="shared" si="86"/>
        <v/>
      </c>
    </row>
    <row r="971" spans="1:19" ht="16.5" customHeight="1" x14ac:dyDescent="0.35">
      <c r="A971" s="47"/>
      <c r="B971" s="101"/>
      <c r="C971" s="23"/>
      <c r="D971" s="292"/>
      <c r="E971" s="293"/>
      <c r="F971" s="294"/>
      <c r="G971" s="295"/>
      <c r="H971" s="20"/>
      <c r="I971" s="296"/>
      <c r="J971" s="20"/>
      <c r="K971" s="297"/>
      <c r="L971" s="298" t="str">
        <f t="shared" si="82"/>
        <v/>
      </c>
      <c r="M971" s="19"/>
      <c r="N971" s="25"/>
      <c r="P971" s="386" t="str">
        <f t="shared" si="83"/>
        <v/>
      </c>
      <c r="Q971" s="386" t="str">
        <f t="shared" si="84"/>
        <v/>
      </c>
      <c r="R971" s="386" t="str">
        <f t="shared" si="85"/>
        <v/>
      </c>
      <c r="S971" s="386" t="str">
        <f t="shared" si="86"/>
        <v/>
      </c>
    </row>
    <row r="972" spans="1:19" ht="16.5" customHeight="1" x14ac:dyDescent="0.35">
      <c r="A972" s="202"/>
      <c r="B972" s="204"/>
      <c r="C972" s="201"/>
      <c r="D972" s="309"/>
      <c r="E972" s="310"/>
      <c r="F972" s="317"/>
      <c r="G972" s="295"/>
      <c r="H972" s="20"/>
      <c r="I972" s="296"/>
      <c r="J972" s="20"/>
      <c r="K972" s="297"/>
      <c r="L972" s="298" t="str">
        <f t="shared" si="82"/>
        <v/>
      </c>
      <c r="M972" s="19"/>
      <c r="N972" s="200"/>
      <c r="P972" s="386" t="str">
        <f t="shared" si="83"/>
        <v/>
      </c>
      <c r="Q972" s="386" t="str">
        <f t="shared" si="84"/>
        <v/>
      </c>
      <c r="R972" s="386" t="str">
        <f t="shared" si="85"/>
        <v/>
      </c>
      <c r="S972" s="386" t="str">
        <f t="shared" si="86"/>
        <v/>
      </c>
    </row>
    <row r="973" spans="1:19" ht="16.5" customHeight="1" x14ac:dyDescent="0.35">
      <c r="A973" s="205" t="str">
        <f>IF(A968="Lun","Mar",IF(A968="Mar","Mer",IF(A968="Mer","Jeu",IF(A968="Jeu","Ven",IF(A968="Ven","Sam",IF(A968="Sam","Dim",IF(A968="Dim","Lun")))))))</f>
        <v>Mer</v>
      </c>
      <c r="B973" s="173">
        <f>B968+1</f>
        <v>44419</v>
      </c>
      <c r="C973" s="187"/>
      <c r="D973" s="292"/>
      <c r="E973" s="293"/>
      <c r="F973" s="294" t="s">
        <v>15</v>
      </c>
      <c r="G973" s="295"/>
      <c r="H973" s="20"/>
      <c r="I973" s="296"/>
      <c r="J973" s="20"/>
      <c r="K973" s="297"/>
      <c r="L973" s="298" t="str">
        <f t="shared" si="82"/>
        <v/>
      </c>
      <c r="M973" s="19"/>
      <c r="N973" s="25"/>
      <c r="P973" s="386" t="str">
        <f t="shared" si="83"/>
        <v/>
      </c>
      <c r="Q973" s="386" t="str">
        <f t="shared" si="84"/>
        <v/>
      </c>
      <c r="R973" s="386">
        <f t="shared" si="85"/>
        <v>0.30208333333333337</v>
      </c>
      <c r="S973" s="386">
        <f t="shared" si="86"/>
        <v>0.45833333333333337</v>
      </c>
    </row>
    <row r="974" spans="1:19" ht="16.5" customHeight="1" x14ac:dyDescent="0.35">
      <c r="A974" s="47"/>
      <c r="B974" s="101"/>
      <c r="C974" s="51"/>
      <c r="D974" s="292"/>
      <c r="E974" s="293"/>
      <c r="F974" s="294"/>
      <c r="G974" s="302"/>
      <c r="H974" s="190"/>
      <c r="I974" s="303"/>
      <c r="J974" s="190"/>
      <c r="K974" s="304"/>
      <c r="L974" s="305" t="str">
        <f t="shared" si="82"/>
        <v/>
      </c>
      <c r="M974" s="194"/>
      <c r="N974" s="25"/>
      <c r="P974" s="386" t="str">
        <f t="shared" si="83"/>
        <v/>
      </c>
      <c r="Q974" s="386" t="str">
        <f t="shared" si="84"/>
        <v/>
      </c>
      <c r="R974" s="386" t="str">
        <f t="shared" si="85"/>
        <v/>
      </c>
      <c r="S974" s="386" t="str">
        <f t="shared" si="86"/>
        <v/>
      </c>
    </row>
    <row r="975" spans="1:19" ht="16.5" customHeight="1" x14ac:dyDescent="0.35">
      <c r="A975" s="47"/>
      <c r="B975" s="101"/>
      <c r="C975" s="51"/>
      <c r="D975" s="292" t="s">
        <v>96</v>
      </c>
      <c r="E975" s="293"/>
      <c r="F975" s="294"/>
      <c r="G975" s="350"/>
      <c r="H975" s="242"/>
      <c r="I975" s="351"/>
      <c r="J975" s="242"/>
      <c r="K975" s="352"/>
      <c r="L975" s="353" t="str">
        <f t="shared" si="82"/>
        <v/>
      </c>
      <c r="M975" s="252"/>
      <c r="N975" s="160"/>
      <c r="P975" s="386">
        <f t="shared" si="83"/>
        <v>0.6875</v>
      </c>
      <c r="Q975" s="386">
        <f t="shared" si="84"/>
        <v>0.8125</v>
      </c>
      <c r="R975" s="386" t="str">
        <f t="shared" si="85"/>
        <v/>
      </c>
      <c r="S975" s="386" t="str">
        <f t="shared" si="86"/>
        <v/>
      </c>
    </row>
    <row r="976" spans="1:19" ht="16.5" customHeight="1" x14ac:dyDescent="0.35">
      <c r="A976" s="47"/>
      <c r="B976" s="101"/>
      <c r="C976" s="51"/>
      <c r="D976" s="292"/>
      <c r="E976" s="293"/>
      <c r="F976" s="294" t="s">
        <v>104</v>
      </c>
      <c r="G976" s="295"/>
      <c r="H976" s="20"/>
      <c r="I976" s="296"/>
      <c r="J976" s="20"/>
      <c r="K976" s="297"/>
      <c r="L976" s="298" t="str">
        <f t="shared" si="82"/>
        <v/>
      </c>
      <c r="M976" s="19"/>
      <c r="N976" s="25"/>
      <c r="P976" s="386" t="str">
        <f t="shared" si="83"/>
        <v/>
      </c>
      <c r="Q976" s="386" t="str">
        <f t="shared" si="84"/>
        <v/>
      </c>
      <c r="R976" s="386" t="e">
        <f t="shared" si="85"/>
        <v>#VALUE!</v>
      </c>
      <c r="S976" s="386" t="e">
        <f t="shared" si="86"/>
        <v>#VALUE!</v>
      </c>
    </row>
    <row r="977" spans="1:19" ht="16.5" customHeight="1" x14ac:dyDescent="0.35">
      <c r="A977" s="47"/>
      <c r="B977" s="101"/>
      <c r="C977" s="262"/>
      <c r="D977" s="292"/>
      <c r="E977" s="293"/>
      <c r="F977" s="294"/>
      <c r="G977" s="295"/>
      <c r="H977" s="20"/>
      <c r="I977" s="296"/>
      <c r="J977" s="20"/>
      <c r="K977" s="297"/>
      <c r="L977" s="298" t="str">
        <f t="shared" si="82"/>
        <v/>
      </c>
      <c r="M977" s="19"/>
      <c r="N977" s="25"/>
      <c r="P977" s="386" t="str">
        <f t="shared" si="83"/>
        <v/>
      </c>
      <c r="Q977" s="386" t="str">
        <f t="shared" si="84"/>
        <v/>
      </c>
      <c r="R977" s="386" t="str">
        <f t="shared" si="85"/>
        <v/>
      </c>
      <c r="S977" s="386" t="str">
        <f t="shared" si="86"/>
        <v/>
      </c>
    </row>
    <row r="978" spans="1:19" ht="16.5" customHeight="1" x14ac:dyDescent="0.35">
      <c r="A978" s="221" t="str">
        <f>IF(A973="Lun","Mar",IF(A973="Mar","Mer",IF(A973="Mer","Jeu",IF(A973="Jeu","Ven",IF(A973="Ven","Sam",IF(A973="Sam","Dim",IF(A973="Dim","Lun")))))))</f>
        <v>Jeu</v>
      </c>
      <c r="B978" s="104">
        <f>B973+1</f>
        <v>44420</v>
      </c>
      <c r="C978" s="187"/>
      <c r="D978" s="312" t="s">
        <v>76</v>
      </c>
      <c r="E978" s="313"/>
      <c r="F978" s="284" t="s">
        <v>15</v>
      </c>
      <c r="G978" s="295"/>
      <c r="H978" s="20"/>
      <c r="I978" s="296"/>
      <c r="J978" s="20"/>
      <c r="K978" s="297"/>
      <c r="L978" s="298" t="str">
        <f t="shared" si="82"/>
        <v/>
      </c>
      <c r="M978" s="19"/>
      <c r="N978" s="120"/>
      <c r="P978" s="386" t="e">
        <f t="shared" si="83"/>
        <v>#VALUE!</v>
      </c>
      <c r="Q978" s="386" t="e">
        <f t="shared" si="84"/>
        <v>#VALUE!</v>
      </c>
      <c r="R978" s="386">
        <f t="shared" si="85"/>
        <v>0.30208333333333337</v>
      </c>
      <c r="S978" s="386">
        <f t="shared" si="86"/>
        <v>0.45833333333333337</v>
      </c>
    </row>
    <row r="979" spans="1:19" ht="16.5" customHeight="1" x14ac:dyDescent="0.35">
      <c r="A979" s="195"/>
      <c r="B979" s="70"/>
      <c r="C979" s="51"/>
      <c r="D979" s="292"/>
      <c r="E979" s="293"/>
      <c r="F979" s="294"/>
      <c r="G979" s="295"/>
      <c r="H979" s="20"/>
      <c r="I979" s="296"/>
      <c r="J979" s="20"/>
      <c r="K979" s="297"/>
      <c r="L979" s="298" t="str">
        <f t="shared" si="82"/>
        <v/>
      </c>
      <c r="M979" s="19"/>
      <c r="N979" s="25"/>
      <c r="P979" s="386" t="str">
        <f t="shared" si="83"/>
        <v/>
      </c>
      <c r="Q979" s="386" t="str">
        <f t="shared" si="84"/>
        <v/>
      </c>
      <c r="R979" s="386" t="str">
        <f t="shared" si="85"/>
        <v/>
      </c>
      <c r="S979" s="386" t="str">
        <f t="shared" si="86"/>
        <v/>
      </c>
    </row>
    <row r="980" spans="1:19" ht="16.5" customHeight="1" x14ac:dyDescent="0.35">
      <c r="A980" s="195"/>
      <c r="B980" s="70"/>
      <c r="C980" s="51"/>
      <c r="D980" s="292" t="s">
        <v>93</v>
      </c>
      <c r="E980" s="293"/>
      <c r="F980" s="294"/>
      <c r="G980" s="302"/>
      <c r="H980" s="190"/>
      <c r="I980" s="303"/>
      <c r="J980" s="190"/>
      <c r="K980" s="304"/>
      <c r="L980" s="305" t="str">
        <f t="shared" si="82"/>
        <v/>
      </c>
      <c r="M980" s="194"/>
      <c r="N980" s="25"/>
      <c r="P980" s="386">
        <f t="shared" si="83"/>
        <v>0.77083333333333337</v>
      </c>
      <c r="Q980" s="386">
        <f t="shared" si="84"/>
        <v>0.89583333333333337</v>
      </c>
      <c r="R980" s="386" t="str">
        <f t="shared" si="85"/>
        <v/>
      </c>
      <c r="S980" s="386" t="str">
        <f t="shared" si="86"/>
        <v/>
      </c>
    </row>
    <row r="981" spans="1:19" ht="16.5" customHeight="1" x14ac:dyDescent="0.35">
      <c r="A981" s="195"/>
      <c r="B981" s="70"/>
      <c r="C981" s="51"/>
      <c r="D981" s="292"/>
      <c r="E981" s="293"/>
      <c r="F981" s="294"/>
      <c r="G981" s="350"/>
      <c r="H981" s="242"/>
      <c r="I981" s="351"/>
      <c r="J981" s="242"/>
      <c r="K981" s="352"/>
      <c r="L981" s="353" t="str">
        <f t="shared" si="82"/>
        <v/>
      </c>
      <c r="M981" s="252"/>
      <c r="N981" s="25"/>
      <c r="P981" s="386" t="str">
        <f t="shared" si="83"/>
        <v/>
      </c>
      <c r="Q981" s="386" t="str">
        <f t="shared" si="84"/>
        <v/>
      </c>
      <c r="R981" s="386" t="str">
        <f t="shared" si="85"/>
        <v/>
      </c>
      <c r="S981" s="386" t="str">
        <f t="shared" si="86"/>
        <v/>
      </c>
    </row>
    <row r="982" spans="1:19" ht="16.5" customHeight="1" x14ac:dyDescent="0.35">
      <c r="A982" s="195"/>
      <c r="B982" s="70"/>
      <c r="C982" s="51"/>
      <c r="D982" s="292"/>
      <c r="E982" s="293"/>
      <c r="F982" s="294"/>
      <c r="G982" s="295"/>
      <c r="H982" s="20"/>
      <c r="I982" s="296"/>
      <c r="J982" s="20"/>
      <c r="K982" s="297"/>
      <c r="L982" s="298" t="str">
        <f t="shared" si="82"/>
        <v/>
      </c>
      <c r="M982" s="19"/>
      <c r="N982" s="25"/>
      <c r="P982" s="386" t="str">
        <f t="shared" si="83"/>
        <v/>
      </c>
      <c r="Q982" s="386" t="str">
        <f t="shared" si="84"/>
        <v/>
      </c>
      <c r="R982" s="386" t="str">
        <f t="shared" si="85"/>
        <v/>
      </c>
      <c r="S982" s="386" t="str">
        <f t="shared" si="86"/>
        <v/>
      </c>
    </row>
    <row r="983" spans="1:19" ht="16.5" customHeight="1" x14ac:dyDescent="0.35">
      <c r="A983" s="221" t="str">
        <f>IF(A978="Lun","Mar",IF(A978="Mar","Mer",IF(A978="Mer","Jeu",IF(A978="Jeu","Ven",IF(A978="Ven","Sam",IF(A978="Sam","Dim",IF(A978="Dim","Lun")))))))</f>
        <v>Ven</v>
      </c>
      <c r="B983" s="104">
        <f>B978+1</f>
        <v>44421</v>
      </c>
      <c r="C983" s="262"/>
      <c r="D983" s="285"/>
      <c r="E983" s="286"/>
      <c r="F983" s="287" t="s">
        <v>12</v>
      </c>
      <c r="G983" s="295"/>
      <c r="H983" s="20"/>
      <c r="I983" s="296"/>
      <c r="J983" s="20"/>
      <c r="K983" s="297"/>
      <c r="L983" s="298" t="str">
        <f t="shared" si="82"/>
        <v/>
      </c>
      <c r="M983" s="19"/>
      <c r="N983" s="119"/>
      <c r="P983" s="386" t="str">
        <f t="shared" si="83"/>
        <v/>
      </c>
      <c r="Q983" s="386" t="str">
        <f t="shared" si="84"/>
        <v/>
      </c>
      <c r="R983" s="386">
        <f t="shared" si="85"/>
        <v>0.24999999999999997</v>
      </c>
      <c r="S983" s="386">
        <f t="shared" si="86"/>
        <v>0.40625</v>
      </c>
    </row>
    <row r="984" spans="1:19" ht="16.5" customHeight="1" x14ac:dyDescent="0.35">
      <c r="A984" s="233" t="str">
        <f>IF(A978="Lun","Mar",IF(A978="Mar","Mer",IF(A978="Mer","Jeu",IF(A978="Jeu","Ven",IF(A978="Ven","Sam",IF(A978="Sam","Dim",IF(A978="Dim","Lun")))))))</f>
        <v>Ven</v>
      </c>
      <c r="B984" s="234">
        <f>B978+1</f>
        <v>44421</v>
      </c>
      <c r="C984" s="187"/>
      <c r="D984" s="292"/>
      <c r="E984" s="293"/>
      <c r="F984" s="294"/>
      <c r="G984" s="295"/>
      <c r="H984" s="20"/>
      <c r="I984" s="296"/>
      <c r="J984" s="20"/>
      <c r="K984" s="297"/>
      <c r="L984" s="298" t="str">
        <f t="shared" si="82"/>
        <v/>
      </c>
      <c r="M984" s="19"/>
      <c r="N984" s="25"/>
      <c r="P984" s="386" t="str">
        <f t="shared" si="83"/>
        <v/>
      </c>
      <c r="Q984" s="386" t="str">
        <f t="shared" si="84"/>
        <v/>
      </c>
      <c r="R984" s="386" t="str">
        <f t="shared" si="85"/>
        <v/>
      </c>
      <c r="S984" s="386" t="str">
        <f t="shared" si="86"/>
        <v/>
      </c>
    </row>
    <row r="985" spans="1:19" ht="16.5" customHeight="1" x14ac:dyDescent="0.35">
      <c r="A985" s="195"/>
      <c r="B985" s="70"/>
      <c r="C985" s="51"/>
      <c r="D985" s="292"/>
      <c r="E985" s="293"/>
      <c r="F985" s="294"/>
      <c r="G985" s="302"/>
      <c r="H985" s="190"/>
      <c r="I985" s="303"/>
      <c r="J985" s="190"/>
      <c r="K985" s="304"/>
      <c r="L985" s="305" t="str">
        <f t="shared" si="82"/>
        <v/>
      </c>
      <c r="M985" s="194"/>
      <c r="N985" s="25"/>
      <c r="P985" s="386" t="str">
        <f t="shared" si="83"/>
        <v/>
      </c>
      <c r="Q985" s="386" t="str">
        <f t="shared" si="84"/>
        <v/>
      </c>
      <c r="R985" s="386" t="str">
        <f t="shared" si="85"/>
        <v/>
      </c>
      <c r="S985" s="386" t="str">
        <f t="shared" si="86"/>
        <v/>
      </c>
    </row>
    <row r="986" spans="1:19" ht="16.5" customHeight="1" x14ac:dyDescent="0.35">
      <c r="A986" s="195"/>
      <c r="B986" s="70"/>
      <c r="C986" s="51"/>
      <c r="D986" s="292" t="s">
        <v>8</v>
      </c>
      <c r="E986" s="293"/>
      <c r="F986" s="294"/>
      <c r="G986" s="350"/>
      <c r="H986" s="242"/>
      <c r="I986" s="351"/>
      <c r="J986" s="242"/>
      <c r="K986" s="352"/>
      <c r="L986" s="353" t="str">
        <f t="shared" si="82"/>
        <v/>
      </c>
      <c r="M986" s="252"/>
      <c r="N986" s="25"/>
      <c r="P986" s="386">
        <f t="shared" si="83"/>
        <v>0.72916666666666663</v>
      </c>
      <c r="Q986" s="386">
        <f t="shared" si="84"/>
        <v>0.85416666666666663</v>
      </c>
      <c r="R986" s="386" t="str">
        <f t="shared" si="85"/>
        <v/>
      </c>
      <c r="S986" s="386" t="str">
        <f t="shared" si="86"/>
        <v/>
      </c>
    </row>
    <row r="987" spans="1:19" ht="16.5" customHeight="1" x14ac:dyDescent="0.35">
      <c r="A987" s="84"/>
      <c r="B987" s="222"/>
      <c r="C987" s="51"/>
      <c r="D987" s="299"/>
      <c r="E987" s="300"/>
      <c r="F987" s="301"/>
      <c r="G987" s="295"/>
      <c r="H987" s="20"/>
      <c r="I987" s="296"/>
      <c r="J987" s="20"/>
      <c r="K987" s="297"/>
      <c r="L987" s="298" t="str">
        <f t="shared" si="82"/>
        <v/>
      </c>
      <c r="M987" s="19"/>
      <c r="N987" s="61"/>
      <c r="P987" s="386" t="str">
        <f t="shared" si="83"/>
        <v/>
      </c>
      <c r="Q987" s="386" t="str">
        <f t="shared" si="84"/>
        <v/>
      </c>
      <c r="R987" s="386" t="str">
        <f t="shared" si="85"/>
        <v/>
      </c>
      <c r="S987" s="386" t="str">
        <f t="shared" si="86"/>
        <v/>
      </c>
    </row>
    <row r="988" spans="1:19" ht="16.5" customHeight="1" x14ac:dyDescent="0.35">
      <c r="A988" s="72" t="str">
        <f>IF(A983="Lun","Mar",IF(A983="Mar","Mer",IF(A983="Mer","Jeu",IF(A983="Jeu","Ven",IF(A983="Ven","Sam",IF(A983="Sam","Dim",IF(A983="Dim","Lun")))))))</f>
        <v>Sam</v>
      </c>
      <c r="B988" s="101">
        <f>B983+1</f>
        <v>44422</v>
      </c>
      <c r="C988" s="262"/>
      <c r="D988" s="292"/>
      <c r="E988" s="293"/>
      <c r="F988" s="294" t="s">
        <v>12</v>
      </c>
      <c r="G988" s="295"/>
      <c r="H988" s="20"/>
      <c r="I988" s="296"/>
      <c r="J988" s="20"/>
      <c r="K988" s="297"/>
      <c r="L988" s="298" t="str">
        <f t="shared" si="82"/>
        <v/>
      </c>
      <c r="M988" s="19"/>
      <c r="N988" s="160"/>
      <c r="P988" s="386" t="str">
        <f t="shared" si="83"/>
        <v/>
      </c>
      <c r="Q988" s="386" t="str">
        <f t="shared" si="84"/>
        <v/>
      </c>
      <c r="R988" s="386">
        <f t="shared" si="85"/>
        <v>0.24999999999999997</v>
      </c>
      <c r="S988" s="386">
        <f t="shared" si="86"/>
        <v>0.40625</v>
      </c>
    </row>
    <row r="989" spans="1:19" ht="16.5" customHeight="1" x14ac:dyDescent="0.35">
      <c r="A989" s="72"/>
      <c r="B989" s="101"/>
      <c r="C989" s="187"/>
      <c r="D989" s="292"/>
      <c r="E989" s="293"/>
      <c r="F989" s="294"/>
      <c r="G989" s="295"/>
      <c r="H989" s="20"/>
      <c r="I989" s="296"/>
      <c r="J989" s="20"/>
      <c r="K989" s="297"/>
      <c r="L989" s="298" t="str">
        <f t="shared" si="82"/>
        <v/>
      </c>
      <c r="M989" s="19"/>
      <c r="N989" s="160"/>
      <c r="P989" s="386" t="str">
        <f t="shared" si="83"/>
        <v/>
      </c>
      <c r="Q989" s="386" t="str">
        <f t="shared" si="84"/>
        <v/>
      </c>
      <c r="R989" s="386" t="str">
        <f t="shared" si="85"/>
        <v/>
      </c>
      <c r="S989" s="386" t="str">
        <f t="shared" si="86"/>
        <v/>
      </c>
    </row>
    <row r="990" spans="1:19" ht="16.5" customHeight="1" x14ac:dyDescent="0.35">
      <c r="A990" s="22"/>
      <c r="B990" s="65"/>
      <c r="C990" s="23"/>
      <c r="D990" s="292"/>
      <c r="E990" s="293"/>
      <c r="F990" s="294"/>
      <c r="G990" s="302"/>
      <c r="H990" s="190"/>
      <c r="I990" s="303"/>
      <c r="J990" s="190"/>
      <c r="K990" s="304"/>
      <c r="L990" s="305" t="str">
        <f t="shared" si="82"/>
        <v/>
      </c>
      <c r="M990" s="194"/>
      <c r="N990" s="25"/>
      <c r="P990" s="386" t="str">
        <f t="shared" si="83"/>
        <v/>
      </c>
      <c r="Q990" s="386" t="str">
        <f t="shared" si="84"/>
        <v/>
      </c>
      <c r="R990" s="386" t="str">
        <f t="shared" si="85"/>
        <v/>
      </c>
      <c r="S990" s="386" t="str">
        <f t="shared" si="86"/>
        <v/>
      </c>
    </row>
    <row r="991" spans="1:19" ht="16.5" customHeight="1" x14ac:dyDescent="0.35">
      <c r="A991" s="77"/>
      <c r="B991" s="103"/>
      <c r="C991" s="23"/>
      <c r="D991" s="292"/>
      <c r="E991" s="293"/>
      <c r="F991" s="294"/>
      <c r="G991" s="350"/>
      <c r="H991" s="242"/>
      <c r="I991" s="351"/>
      <c r="J991" s="242"/>
      <c r="K991" s="352"/>
      <c r="L991" s="353" t="str">
        <f t="shared" si="82"/>
        <v/>
      </c>
      <c r="M991" s="252"/>
      <c r="N991" s="25"/>
      <c r="P991" s="386" t="str">
        <f t="shared" si="83"/>
        <v/>
      </c>
      <c r="Q991" s="386" t="str">
        <f t="shared" si="84"/>
        <v/>
      </c>
      <c r="R991" s="386" t="str">
        <f t="shared" si="85"/>
        <v/>
      </c>
      <c r="S991" s="386" t="str">
        <f t="shared" si="86"/>
        <v/>
      </c>
    </row>
    <row r="992" spans="1:19" ht="16.5" customHeight="1" x14ac:dyDescent="0.35">
      <c r="A992" s="47"/>
      <c r="B992" s="101"/>
      <c r="C992" s="23"/>
      <c r="D992" s="292"/>
      <c r="E992" s="293"/>
      <c r="F992" s="294"/>
      <c r="G992" s="295"/>
      <c r="H992" s="20"/>
      <c r="I992" s="296"/>
      <c r="J992" s="20"/>
      <c r="K992" s="297"/>
      <c r="L992" s="298" t="str">
        <f t="shared" si="82"/>
        <v/>
      </c>
      <c r="M992" s="19"/>
      <c r="N992" s="160"/>
      <c r="P992" s="386" t="str">
        <f t="shared" si="83"/>
        <v/>
      </c>
      <c r="Q992" s="386" t="str">
        <f t="shared" si="84"/>
        <v/>
      </c>
      <c r="R992" s="386" t="str">
        <f t="shared" si="85"/>
        <v/>
      </c>
      <c r="S992" s="386" t="str">
        <f t="shared" si="86"/>
        <v/>
      </c>
    </row>
    <row r="993" spans="1:19" ht="16.5" customHeight="1" x14ac:dyDescent="0.35">
      <c r="A993" s="47"/>
      <c r="B993" s="101"/>
      <c r="C993" s="201"/>
      <c r="D993" s="292"/>
      <c r="E993" s="293"/>
      <c r="F993" s="294"/>
      <c r="G993" s="295"/>
      <c r="H993" s="20"/>
      <c r="I993" s="296"/>
      <c r="J993" s="20"/>
      <c r="K993" s="297"/>
      <c r="L993" s="298" t="str">
        <f t="shared" si="82"/>
        <v/>
      </c>
      <c r="M993" s="19"/>
      <c r="N993" s="25"/>
      <c r="P993" s="386" t="str">
        <f t="shared" si="83"/>
        <v/>
      </c>
      <c r="Q993" s="386" t="str">
        <f t="shared" si="84"/>
        <v/>
      </c>
      <c r="R993" s="386" t="str">
        <f t="shared" si="85"/>
        <v/>
      </c>
      <c r="S993" s="386" t="str">
        <f t="shared" si="86"/>
        <v/>
      </c>
    </row>
    <row r="994" spans="1:19" ht="16.5" customHeight="1" x14ac:dyDescent="0.35">
      <c r="A994" s="221" t="str">
        <f>IF(A988="Lun","Mar",IF(A988="Mar","Mer",IF(A988="Mer","Jeu",IF(A988="Jeu","Ven",IF(A988="Ven","Sam",IF(A988="Sam","Dim",IF(A988="Dim","Lun")))))))</f>
        <v>Dim</v>
      </c>
      <c r="B994" s="104">
        <f>B988+1</f>
        <v>44423</v>
      </c>
      <c r="C994" s="187"/>
      <c r="D994" s="285"/>
      <c r="E994" s="286"/>
      <c r="F994" s="287"/>
      <c r="G994" s="295"/>
      <c r="H994" s="20"/>
      <c r="I994" s="296"/>
      <c r="J994" s="20"/>
      <c r="K994" s="297"/>
      <c r="L994" s="298" t="str">
        <f t="shared" si="82"/>
        <v/>
      </c>
      <c r="M994" s="19"/>
      <c r="N994" s="119"/>
      <c r="P994" s="386" t="str">
        <f t="shared" si="83"/>
        <v/>
      </c>
      <c r="Q994" s="386" t="str">
        <f t="shared" si="84"/>
        <v/>
      </c>
      <c r="R994" s="386" t="str">
        <f t="shared" si="85"/>
        <v/>
      </c>
      <c r="S994" s="386" t="str">
        <f t="shared" si="86"/>
        <v/>
      </c>
    </row>
    <row r="995" spans="1:19" ht="16.5" customHeight="1" x14ac:dyDescent="0.35">
      <c r="A995" s="40"/>
      <c r="B995" s="65"/>
      <c r="C995" s="23"/>
      <c r="D995" s="292"/>
      <c r="E995" s="293"/>
      <c r="F995" s="294"/>
      <c r="G995" s="302"/>
      <c r="H995" s="190"/>
      <c r="I995" s="303"/>
      <c r="J995" s="190"/>
      <c r="K995" s="304"/>
      <c r="L995" s="305" t="str">
        <f t="shared" si="82"/>
        <v/>
      </c>
      <c r="M995" s="194"/>
      <c r="N995" s="25"/>
      <c r="P995" s="386" t="str">
        <f t="shared" si="83"/>
        <v/>
      </c>
      <c r="Q995" s="386" t="str">
        <f t="shared" si="84"/>
        <v/>
      </c>
      <c r="R995" s="386" t="str">
        <f t="shared" si="85"/>
        <v/>
      </c>
      <c r="S995" s="386" t="str">
        <f t="shared" si="86"/>
        <v/>
      </c>
    </row>
    <row r="996" spans="1:19" ht="16.5" customHeight="1" x14ac:dyDescent="0.35">
      <c r="A996" s="237"/>
      <c r="B996" s="107"/>
      <c r="C996" s="23"/>
      <c r="D996" s="292"/>
      <c r="E996" s="293"/>
      <c r="F996" s="294"/>
      <c r="G996" s="350"/>
      <c r="H996" s="242"/>
      <c r="I996" s="351"/>
      <c r="J996" s="242"/>
      <c r="K996" s="352"/>
      <c r="L996" s="353" t="str">
        <f t="shared" si="82"/>
        <v/>
      </c>
      <c r="M996" s="252"/>
      <c r="N996" s="25"/>
      <c r="P996" s="386" t="str">
        <f t="shared" si="83"/>
        <v/>
      </c>
      <c r="Q996" s="386" t="str">
        <f t="shared" si="84"/>
        <v/>
      </c>
      <c r="R996" s="386" t="str">
        <f t="shared" si="85"/>
        <v/>
      </c>
      <c r="S996" s="386" t="str">
        <f t="shared" si="86"/>
        <v/>
      </c>
    </row>
    <row r="997" spans="1:19" ht="16.5" customHeight="1" x14ac:dyDescent="0.35">
      <c r="A997" s="237"/>
      <c r="B997" s="107"/>
      <c r="C997" s="23"/>
      <c r="D997" s="292"/>
      <c r="E997" s="293"/>
      <c r="F997" s="294"/>
      <c r="G997" s="295"/>
      <c r="H997" s="20"/>
      <c r="I997" s="296"/>
      <c r="J997" s="20"/>
      <c r="K997" s="297"/>
      <c r="L997" s="298" t="str">
        <f t="shared" si="82"/>
        <v/>
      </c>
      <c r="M997" s="19"/>
      <c r="N997" s="132"/>
      <c r="P997" s="386" t="str">
        <f t="shared" si="83"/>
        <v/>
      </c>
      <c r="Q997" s="386" t="str">
        <f t="shared" si="84"/>
        <v/>
      </c>
      <c r="R997" s="386" t="str">
        <f t="shared" si="85"/>
        <v/>
      </c>
      <c r="S997" s="386" t="str">
        <f t="shared" si="86"/>
        <v/>
      </c>
    </row>
    <row r="998" spans="1:19" ht="16.5" customHeight="1" x14ac:dyDescent="0.35">
      <c r="A998" s="237"/>
      <c r="B998" s="107"/>
      <c r="C998" s="201"/>
      <c r="D998" s="292"/>
      <c r="E998" s="293"/>
      <c r="F998" s="294"/>
      <c r="G998" s="295"/>
      <c r="H998" s="20"/>
      <c r="I998" s="296"/>
      <c r="J998" s="20"/>
      <c r="K998" s="297"/>
      <c r="L998" s="298" t="str">
        <f t="shared" si="82"/>
        <v/>
      </c>
      <c r="M998" s="19"/>
      <c r="N998" s="25"/>
      <c r="P998" s="386" t="str">
        <f t="shared" si="83"/>
        <v/>
      </c>
      <c r="Q998" s="386" t="str">
        <f t="shared" si="84"/>
        <v/>
      </c>
      <c r="R998" s="386" t="str">
        <f t="shared" si="85"/>
        <v/>
      </c>
      <c r="S998" s="386" t="str">
        <f t="shared" si="86"/>
        <v/>
      </c>
    </row>
    <row r="999" spans="1:19" ht="16.5" customHeight="1" x14ac:dyDescent="0.35">
      <c r="A999" s="85"/>
      <c r="B999" s="263"/>
      <c r="C999" s="187"/>
      <c r="D999" s="299" t="s">
        <v>9</v>
      </c>
      <c r="E999" s="300"/>
      <c r="F999" s="301"/>
      <c r="G999" s="295"/>
      <c r="H999" s="20"/>
      <c r="I999" s="296"/>
      <c r="J999" s="20"/>
      <c r="K999" s="297"/>
      <c r="L999" s="298" t="str">
        <f t="shared" si="82"/>
        <v/>
      </c>
      <c r="M999" s="19"/>
      <c r="N999" s="61"/>
      <c r="P999" s="386">
        <f t="shared" si="83"/>
        <v>0.8125</v>
      </c>
      <c r="Q999" s="386">
        <f t="shared" si="84"/>
        <v>0.9375</v>
      </c>
      <c r="R999" s="386" t="str">
        <f t="shared" si="85"/>
        <v/>
      </c>
      <c r="S999" s="386" t="str">
        <f t="shared" si="86"/>
        <v/>
      </c>
    </row>
    <row r="1000" spans="1:19" ht="16.5" customHeight="1" x14ac:dyDescent="0.35">
      <c r="A1000" s="72" t="str">
        <f>IF(A994="Lun","Mar",IF(A994="Mar","Mer",IF(A994="Mer","Jeu",IF(A994="Jeu","Ven",IF(A994="Ven","Sam",IF(A994="Sam","Dim",IF(A994="Dim","Lun")))))))</f>
        <v>Lun</v>
      </c>
      <c r="B1000" s="101">
        <f>B994+1</f>
        <v>44424</v>
      </c>
      <c r="C1000" s="51"/>
      <c r="D1000" s="292"/>
      <c r="E1000" s="293"/>
      <c r="F1000" s="294" t="s">
        <v>28</v>
      </c>
      <c r="G1000" s="302"/>
      <c r="H1000" s="190"/>
      <c r="I1000" s="303"/>
      <c r="J1000" s="190"/>
      <c r="K1000" s="304"/>
      <c r="L1000" s="305" t="str">
        <f t="shared" si="82"/>
        <v/>
      </c>
      <c r="M1000" s="194"/>
      <c r="N1000" s="119"/>
      <c r="P1000" s="386" t="str">
        <f t="shared" si="83"/>
        <v/>
      </c>
      <c r="Q1000" s="386" t="str">
        <f t="shared" si="84"/>
        <v/>
      </c>
      <c r="R1000" s="386">
        <f t="shared" si="85"/>
        <v>0.32291666666666669</v>
      </c>
      <c r="S1000" s="386">
        <f t="shared" si="86"/>
        <v>0.47916666666666669</v>
      </c>
    </row>
    <row r="1001" spans="1:19" ht="16.5" customHeight="1" x14ac:dyDescent="0.35">
      <c r="A1001" s="74"/>
      <c r="B1001" s="101"/>
      <c r="C1001" s="51"/>
      <c r="D1001" s="292"/>
      <c r="E1001" s="293"/>
      <c r="F1001" s="294"/>
      <c r="G1001" s="350"/>
      <c r="H1001" s="242"/>
      <c r="I1001" s="351"/>
      <c r="J1001" s="242"/>
      <c r="K1001" s="352"/>
      <c r="L1001" s="353" t="str">
        <f t="shared" si="82"/>
        <v/>
      </c>
      <c r="M1001" s="252"/>
      <c r="N1001" s="25"/>
      <c r="P1001" s="386" t="str">
        <f t="shared" si="83"/>
        <v/>
      </c>
      <c r="Q1001" s="386" t="str">
        <f t="shared" si="84"/>
        <v/>
      </c>
      <c r="R1001" s="386" t="str">
        <f t="shared" si="85"/>
        <v/>
      </c>
      <c r="S1001" s="386" t="str">
        <f t="shared" si="86"/>
        <v/>
      </c>
    </row>
    <row r="1002" spans="1:19" ht="16.5" customHeight="1" x14ac:dyDescent="0.35">
      <c r="A1002" s="47"/>
      <c r="B1002" s="101"/>
      <c r="C1002" s="51"/>
      <c r="D1002" s="292" t="s">
        <v>46</v>
      </c>
      <c r="E1002" s="293"/>
      <c r="F1002" s="294"/>
      <c r="G1002" s="295"/>
      <c r="H1002" s="20"/>
      <c r="I1002" s="296"/>
      <c r="J1002" s="20"/>
      <c r="K1002" s="297"/>
      <c r="L1002" s="298" t="str">
        <f t="shared" si="82"/>
        <v/>
      </c>
      <c r="M1002" s="19"/>
      <c r="N1002" s="25"/>
      <c r="P1002" s="386">
        <f t="shared" si="83"/>
        <v>0.48958333333333337</v>
      </c>
      <c r="Q1002" s="386">
        <f t="shared" si="84"/>
        <v>0.61458333333333337</v>
      </c>
      <c r="R1002" s="386" t="str">
        <f t="shared" si="85"/>
        <v/>
      </c>
      <c r="S1002" s="386" t="str">
        <f t="shared" si="86"/>
        <v/>
      </c>
    </row>
    <row r="1003" spans="1:19" ht="16.5" customHeight="1" x14ac:dyDescent="0.35">
      <c r="A1003" s="47"/>
      <c r="B1003" s="101"/>
      <c r="C1003" s="262"/>
      <c r="D1003" s="292"/>
      <c r="E1003" s="293"/>
      <c r="F1003" s="294"/>
      <c r="G1003" s="295"/>
      <c r="H1003" s="20"/>
      <c r="I1003" s="296"/>
      <c r="J1003" s="20"/>
      <c r="K1003" s="297"/>
      <c r="L1003" s="298" t="str">
        <f t="shared" si="82"/>
        <v/>
      </c>
      <c r="M1003" s="19"/>
      <c r="N1003" s="25"/>
      <c r="P1003" s="386" t="str">
        <f t="shared" si="83"/>
        <v/>
      </c>
      <c r="Q1003" s="386" t="str">
        <f t="shared" si="84"/>
        <v/>
      </c>
      <c r="R1003" s="386" t="str">
        <f t="shared" si="85"/>
        <v/>
      </c>
      <c r="S1003" s="386" t="str">
        <f t="shared" si="86"/>
        <v/>
      </c>
    </row>
    <row r="1004" spans="1:19" ht="16.5" customHeight="1" x14ac:dyDescent="0.35">
      <c r="A1004" s="47"/>
      <c r="B1004" s="101"/>
      <c r="C1004" s="187"/>
      <c r="D1004" s="292"/>
      <c r="E1004" s="293"/>
      <c r="F1004" s="294"/>
      <c r="G1004" s="295"/>
      <c r="H1004" s="20"/>
      <c r="I1004" s="296"/>
      <c r="J1004" s="20"/>
      <c r="K1004" s="297"/>
      <c r="L1004" s="298" t="str">
        <f t="shared" si="82"/>
        <v/>
      </c>
      <c r="M1004" s="19"/>
      <c r="N1004" s="200"/>
      <c r="P1004" s="386" t="str">
        <f t="shared" si="83"/>
        <v/>
      </c>
      <c r="Q1004" s="386" t="str">
        <f t="shared" si="84"/>
        <v/>
      </c>
      <c r="R1004" s="386" t="str">
        <f t="shared" si="85"/>
        <v/>
      </c>
      <c r="S1004" s="386" t="str">
        <f t="shared" si="86"/>
        <v/>
      </c>
    </row>
    <row r="1005" spans="1:19" ht="16.5" customHeight="1" x14ac:dyDescent="0.35">
      <c r="A1005" s="205" t="str">
        <f>IF(A1000="Lun","Mar",IF(A1000="Mar","Mer",IF(A1000="Mer","Jeu",IF(A1000="Jeu","Ven",IF(A1000="Ven","Sam",IF(A1000="Sam","Dim",IF(A1000="Dim","Lun")))))))</f>
        <v>Mar</v>
      </c>
      <c r="B1005" s="173">
        <f>B1000+1</f>
        <v>44425</v>
      </c>
      <c r="C1005" s="51"/>
      <c r="D1005" s="312"/>
      <c r="E1005" s="313"/>
      <c r="F1005" s="284" t="s">
        <v>43</v>
      </c>
      <c r="G1005" s="295"/>
      <c r="H1005" s="20"/>
      <c r="I1005" s="296"/>
      <c r="J1005" s="20"/>
      <c r="K1005" s="297"/>
      <c r="L1005" s="298" t="str">
        <f t="shared" si="82"/>
        <v/>
      </c>
      <c r="M1005" s="19"/>
      <c r="N1005" s="25"/>
      <c r="P1005" s="386" t="str">
        <f t="shared" si="83"/>
        <v/>
      </c>
      <c r="Q1005" s="386" t="str">
        <f t="shared" si="84"/>
        <v/>
      </c>
      <c r="R1005" s="386">
        <f t="shared" si="85"/>
        <v>0.375</v>
      </c>
      <c r="S1005" s="386">
        <f t="shared" si="86"/>
        <v>0.53125</v>
      </c>
    </row>
    <row r="1006" spans="1:19" ht="16.5" customHeight="1" x14ac:dyDescent="0.35">
      <c r="A1006" s="74"/>
      <c r="B1006" s="101"/>
      <c r="C1006" s="51"/>
      <c r="D1006" s="292"/>
      <c r="E1006" s="293"/>
      <c r="F1006" s="294"/>
      <c r="G1006" s="302"/>
      <c r="H1006" s="190"/>
      <c r="I1006" s="303"/>
      <c r="J1006" s="190"/>
      <c r="K1006" s="304"/>
      <c r="L1006" s="305" t="str">
        <f t="shared" si="82"/>
        <v/>
      </c>
      <c r="M1006" s="194"/>
      <c r="N1006" s="25"/>
      <c r="P1006" s="386" t="str">
        <f t="shared" si="83"/>
        <v/>
      </c>
      <c r="Q1006" s="386" t="str">
        <f t="shared" si="84"/>
        <v/>
      </c>
      <c r="R1006" s="386" t="str">
        <f t="shared" si="85"/>
        <v/>
      </c>
      <c r="S1006" s="386" t="str">
        <f t="shared" si="86"/>
        <v/>
      </c>
    </row>
    <row r="1007" spans="1:19" ht="16.5" customHeight="1" x14ac:dyDescent="0.35">
      <c r="A1007" s="47"/>
      <c r="B1007" s="101"/>
      <c r="C1007" s="51"/>
      <c r="D1007" s="292" t="s">
        <v>54</v>
      </c>
      <c r="E1007" s="293"/>
      <c r="F1007" s="294"/>
      <c r="G1007" s="350"/>
      <c r="H1007" s="242"/>
      <c r="I1007" s="351"/>
      <c r="J1007" s="242"/>
      <c r="K1007" s="352"/>
      <c r="L1007" s="353" t="str">
        <f t="shared" si="82"/>
        <v/>
      </c>
      <c r="M1007" s="252"/>
      <c r="N1007" s="25"/>
      <c r="P1007" s="386">
        <f t="shared" si="83"/>
        <v>0.54166666666666663</v>
      </c>
      <c r="Q1007" s="386">
        <f t="shared" si="84"/>
        <v>0.66666666666666663</v>
      </c>
      <c r="R1007" s="386" t="str">
        <f t="shared" si="85"/>
        <v/>
      </c>
      <c r="S1007" s="386" t="str">
        <f t="shared" si="86"/>
        <v/>
      </c>
    </row>
    <row r="1008" spans="1:19" ht="16.5" customHeight="1" x14ac:dyDescent="0.35">
      <c r="A1008" s="47"/>
      <c r="B1008" s="101"/>
      <c r="C1008" s="51"/>
      <c r="D1008" s="292"/>
      <c r="E1008" s="293"/>
      <c r="F1008" s="294"/>
      <c r="G1008" s="295"/>
      <c r="H1008" s="20"/>
      <c r="I1008" s="296"/>
      <c r="J1008" s="20"/>
      <c r="K1008" s="297"/>
      <c r="L1008" s="298" t="str">
        <f t="shared" si="82"/>
        <v/>
      </c>
      <c r="M1008" s="19"/>
      <c r="N1008" s="25"/>
      <c r="P1008" s="386" t="str">
        <f t="shared" si="83"/>
        <v/>
      </c>
      <c r="Q1008" s="386" t="str">
        <f t="shared" si="84"/>
        <v/>
      </c>
      <c r="R1008" s="386" t="str">
        <f t="shared" si="85"/>
        <v/>
      </c>
      <c r="S1008" s="386" t="str">
        <f t="shared" si="86"/>
        <v/>
      </c>
    </row>
    <row r="1009" spans="1:19" ht="16.5" customHeight="1" x14ac:dyDescent="0.35">
      <c r="A1009" s="47"/>
      <c r="B1009" s="101"/>
      <c r="C1009" s="262"/>
      <c r="D1009" s="292"/>
      <c r="E1009" s="293"/>
      <c r="F1009" s="294"/>
      <c r="G1009" s="295"/>
      <c r="H1009" s="20"/>
      <c r="I1009" s="296"/>
      <c r="J1009" s="20"/>
      <c r="K1009" s="297"/>
      <c r="L1009" s="298" t="str">
        <f t="shared" si="82"/>
        <v/>
      </c>
      <c r="M1009" s="19"/>
      <c r="N1009" s="162"/>
      <c r="P1009" s="386" t="str">
        <f t="shared" si="83"/>
        <v/>
      </c>
      <c r="Q1009" s="386" t="str">
        <f t="shared" si="84"/>
        <v/>
      </c>
      <c r="R1009" s="386" t="str">
        <f t="shared" si="85"/>
        <v/>
      </c>
      <c r="S1009" s="386" t="str">
        <f t="shared" si="86"/>
        <v/>
      </c>
    </row>
    <row r="1010" spans="1:19" ht="16.5" customHeight="1" x14ac:dyDescent="0.35">
      <c r="A1010" s="205" t="str">
        <f>IF(A1005="Lun","Mar",IF(A1005="Mar","Mer",IF(A1005="Mer","Jeu",IF(A1005="Jeu","Ven",IF(A1005="Ven","Sam",IF(A1005="Sam","Dim",IF(A1005="Dim","Lun")))))))</f>
        <v>Mer</v>
      </c>
      <c r="B1010" s="173">
        <f>B1005+1</f>
        <v>44426</v>
      </c>
      <c r="C1010" s="187"/>
      <c r="D1010" s="312"/>
      <c r="E1010" s="313"/>
      <c r="F1010" s="284" t="s">
        <v>59</v>
      </c>
      <c r="G1010" s="295"/>
      <c r="H1010" s="20"/>
      <c r="I1010" s="296"/>
      <c r="J1010" s="20"/>
      <c r="K1010" s="297"/>
      <c r="L1010" s="298" t="str">
        <f t="shared" si="82"/>
        <v/>
      </c>
      <c r="M1010" s="19"/>
      <c r="N1010" s="120"/>
      <c r="P1010" s="386" t="str">
        <f t="shared" si="83"/>
        <v/>
      </c>
      <c r="Q1010" s="386" t="str">
        <f t="shared" si="84"/>
        <v/>
      </c>
      <c r="R1010" s="386">
        <f t="shared" si="85"/>
        <v>0.4375</v>
      </c>
      <c r="S1010" s="386">
        <f t="shared" si="86"/>
        <v>0.59375</v>
      </c>
    </row>
    <row r="1011" spans="1:19" ht="16.5" customHeight="1" x14ac:dyDescent="0.35">
      <c r="A1011" s="74"/>
      <c r="B1011" s="101"/>
      <c r="C1011" s="51"/>
      <c r="D1011" s="292"/>
      <c r="E1011" s="293"/>
      <c r="F1011" s="294"/>
      <c r="G1011" s="302"/>
      <c r="H1011" s="190"/>
      <c r="I1011" s="303"/>
      <c r="J1011" s="190"/>
      <c r="K1011" s="304"/>
      <c r="L1011" s="305" t="str">
        <f t="shared" si="82"/>
        <v/>
      </c>
      <c r="M1011" s="194"/>
      <c r="N1011" s="25"/>
      <c r="P1011" s="386" t="str">
        <f t="shared" si="83"/>
        <v/>
      </c>
      <c r="Q1011" s="386" t="str">
        <f t="shared" si="84"/>
        <v/>
      </c>
      <c r="R1011" s="386" t="str">
        <f t="shared" si="85"/>
        <v/>
      </c>
      <c r="S1011" s="386" t="str">
        <f t="shared" si="86"/>
        <v/>
      </c>
    </row>
    <row r="1012" spans="1:19" ht="16.5" customHeight="1" x14ac:dyDescent="0.35">
      <c r="A1012" s="47"/>
      <c r="B1012" s="101"/>
      <c r="C1012" s="51"/>
      <c r="D1012" s="292" t="s">
        <v>47</v>
      </c>
      <c r="E1012" s="293"/>
      <c r="F1012" s="294"/>
      <c r="G1012" s="350"/>
      <c r="H1012" s="242"/>
      <c r="I1012" s="351"/>
      <c r="J1012" s="242"/>
      <c r="K1012" s="352"/>
      <c r="L1012" s="353" t="str">
        <f t="shared" si="82"/>
        <v/>
      </c>
      <c r="M1012" s="252"/>
      <c r="N1012" s="25"/>
      <c r="P1012" s="386">
        <f t="shared" si="83"/>
        <v>0.60416666666666663</v>
      </c>
      <c r="Q1012" s="386">
        <f t="shared" si="84"/>
        <v>0.72916666666666663</v>
      </c>
      <c r="R1012" s="386" t="str">
        <f t="shared" si="85"/>
        <v/>
      </c>
      <c r="S1012" s="386" t="str">
        <f t="shared" si="86"/>
        <v/>
      </c>
    </row>
    <row r="1013" spans="1:19" ht="16.5" customHeight="1" x14ac:dyDescent="0.35">
      <c r="A1013" s="47"/>
      <c r="B1013" s="101"/>
      <c r="C1013" s="51"/>
      <c r="D1013" s="292"/>
      <c r="E1013" s="293"/>
      <c r="F1013" s="294"/>
      <c r="G1013" s="295"/>
      <c r="H1013" s="20"/>
      <c r="I1013" s="296"/>
      <c r="J1013" s="20"/>
      <c r="K1013" s="297"/>
      <c r="L1013" s="298" t="str">
        <f t="shared" si="82"/>
        <v/>
      </c>
      <c r="M1013" s="19"/>
      <c r="N1013" s="25"/>
      <c r="P1013" s="386" t="str">
        <f t="shared" si="83"/>
        <v/>
      </c>
      <c r="Q1013" s="386" t="str">
        <f t="shared" si="84"/>
        <v/>
      </c>
      <c r="R1013" s="386" t="str">
        <f t="shared" si="85"/>
        <v/>
      </c>
      <c r="S1013" s="386" t="str">
        <f t="shared" si="86"/>
        <v/>
      </c>
    </row>
    <row r="1014" spans="1:19" ht="16.5" customHeight="1" x14ac:dyDescent="0.35">
      <c r="A1014" s="47"/>
      <c r="B1014" s="101"/>
      <c r="C1014" s="262"/>
      <c r="D1014" s="309"/>
      <c r="E1014" s="310"/>
      <c r="F1014" s="317"/>
      <c r="G1014" s="295"/>
      <c r="H1014" s="20"/>
      <c r="I1014" s="296"/>
      <c r="J1014" s="20"/>
      <c r="K1014" s="297"/>
      <c r="L1014" s="298" t="str">
        <f t="shared" si="82"/>
        <v/>
      </c>
      <c r="M1014" s="19"/>
      <c r="N1014" s="264"/>
      <c r="P1014" s="386" t="str">
        <f t="shared" si="83"/>
        <v/>
      </c>
      <c r="Q1014" s="386" t="str">
        <f t="shared" si="84"/>
        <v/>
      </c>
      <c r="R1014" s="386" t="str">
        <f t="shared" si="85"/>
        <v/>
      </c>
      <c r="S1014" s="386" t="str">
        <f t="shared" si="86"/>
        <v/>
      </c>
    </row>
    <row r="1015" spans="1:19" ht="16.5" customHeight="1" x14ac:dyDescent="0.35">
      <c r="A1015" s="221" t="str">
        <f>IF(A1010="Lun","Mar",IF(A1010="Mar","Mer",IF(A1010="Mer","Jeu",IF(A1010="Jeu","Ven",IF(A1010="Ven","Sam",IF(A1010="Sam","Dim",IF(A1010="Dim","Lun")))))))</f>
        <v>Jeu</v>
      </c>
      <c r="B1015" s="104">
        <f>B1010+1</f>
        <v>44427</v>
      </c>
      <c r="C1015" s="187"/>
      <c r="D1015" s="312"/>
      <c r="E1015" s="313"/>
      <c r="F1015" s="284" t="s">
        <v>105</v>
      </c>
      <c r="G1015" s="295"/>
      <c r="H1015" s="20"/>
      <c r="I1015" s="296"/>
      <c r="J1015" s="20"/>
      <c r="K1015" s="297"/>
      <c r="L1015" s="298" t="str">
        <f t="shared" si="82"/>
        <v/>
      </c>
      <c r="M1015" s="19"/>
      <c r="N1015" s="120"/>
      <c r="P1015" s="386" t="str">
        <f t="shared" si="83"/>
        <v/>
      </c>
      <c r="Q1015" s="386" t="str">
        <f t="shared" si="84"/>
        <v/>
      </c>
      <c r="R1015" s="386" t="e">
        <f t="shared" si="85"/>
        <v>#VALUE!</v>
      </c>
      <c r="S1015" s="386" t="e">
        <f t="shared" si="86"/>
        <v>#VALUE!</v>
      </c>
    </row>
    <row r="1016" spans="1:19" ht="16.5" customHeight="1" x14ac:dyDescent="0.35">
      <c r="A1016" s="74"/>
      <c r="B1016" s="70"/>
      <c r="C1016" s="51"/>
      <c r="D1016" s="292" t="s">
        <v>92</v>
      </c>
      <c r="E1016" s="293"/>
      <c r="F1016" s="294"/>
      <c r="G1016" s="295"/>
      <c r="H1016" s="20"/>
      <c r="I1016" s="296"/>
      <c r="J1016" s="20"/>
      <c r="K1016" s="297"/>
      <c r="L1016" s="298" t="str">
        <f t="shared" si="82"/>
        <v/>
      </c>
      <c r="M1016" s="19"/>
      <c r="N1016" s="25"/>
      <c r="P1016" s="386" t="e">
        <f t="shared" si="83"/>
        <v>#VALUE!</v>
      </c>
      <c r="Q1016" s="386" t="e">
        <f t="shared" si="84"/>
        <v>#VALUE!</v>
      </c>
      <c r="R1016" s="386" t="str">
        <f t="shared" si="85"/>
        <v/>
      </c>
      <c r="S1016" s="386" t="str">
        <f t="shared" si="86"/>
        <v/>
      </c>
    </row>
    <row r="1017" spans="1:19" ht="16.5" customHeight="1" x14ac:dyDescent="0.35">
      <c r="A1017" s="195"/>
      <c r="B1017" s="70"/>
      <c r="C1017" s="51"/>
      <c r="D1017" s="292"/>
      <c r="E1017" s="293"/>
      <c r="F1017" s="294" t="s">
        <v>32</v>
      </c>
      <c r="G1017" s="302"/>
      <c r="H1017" s="190"/>
      <c r="I1017" s="303"/>
      <c r="J1017" s="190"/>
      <c r="K1017" s="304"/>
      <c r="L1017" s="305" t="str">
        <f t="shared" si="82"/>
        <v/>
      </c>
      <c r="M1017" s="194"/>
      <c r="N1017" s="25"/>
      <c r="P1017" s="386" t="str">
        <f t="shared" si="83"/>
        <v/>
      </c>
      <c r="Q1017" s="386" t="str">
        <f t="shared" si="84"/>
        <v/>
      </c>
      <c r="R1017" s="386">
        <f t="shared" si="85"/>
        <v>0.48958333333333331</v>
      </c>
      <c r="S1017" s="386">
        <f t="shared" si="86"/>
        <v>0.64583333333333326</v>
      </c>
    </row>
    <row r="1018" spans="1:19" ht="16.5" customHeight="1" x14ac:dyDescent="0.35">
      <c r="A1018" s="195"/>
      <c r="B1018" s="70"/>
      <c r="C1018" s="51"/>
      <c r="D1018" s="292" t="s">
        <v>13</v>
      </c>
      <c r="E1018" s="293"/>
      <c r="F1018" s="294"/>
      <c r="G1018" s="350"/>
      <c r="H1018" s="242"/>
      <c r="I1018" s="351"/>
      <c r="J1018" s="242"/>
      <c r="K1018" s="352"/>
      <c r="L1018" s="353" t="str">
        <f t="shared" si="82"/>
        <v/>
      </c>
      <c r="M1018" s="252"/>
      <c r="N1018" s="25"/>
      <c r="P1018" s="386">
        <f t="shared" si="83"/>
        <v>0.65625</v>
      </c>
      <c r="Q1018" s="386">
        <f t="shared" si="84"/>
        <v>0.78125</v>
      </c>
      <c r="R1018" s="386" t="str">
        <f t="shared" si="85"/>
        <v/>
      </c>
      <c r="S1018" s="386" t="str">
        <f t="shared" si="86"/>
        <v/>
      </c>
    </row>
    <row r="1019" spans="1:19" ht="16.5" customHeight="1" x14ac:dyDescent="0.35">
      <c r="A1019" s="195"/>
      <c r="B1019" s="70"/>
      <c r="C1019" s="51"/>
      <c r="D1019" s="292"/>
      <c r="E1019" s="293"/>
      <c r="F1019" s="294"/>
      <c r="G1019" s="295"/>
      <c r="H1019" s="20"/>
      <c r="I1019" s="296"/>
      <c r="J1019" s="20"/>
      <c r="K1019" s="297"/>
      <c r="L1019" s="298" t="str">
        <f t="shared" si="82"/>
        <v/>
      </c>
      <c r="M1019" s="19"/>
      <c r="N1019" s="162"/>
      <c r="P1019" s="386" t="str">
        <f t="shared" si="83"/>
        <v/>
      </c>
      <c r="Q1019" s="386" t="str">
        <f t="shared" si="84"/>
        <v/>
      </c>
      <c r="R1019" s="386" t="str">
        <f t="shared" si="85"/>
        <v/>
      </c>
      <c r="S1019" s="386" t="str">
        <f t="shared" si="86"/>
        <v/>
      </c>
    </row>
    <row r="1020" spans="1:19" ht="16.5" customHeight="1" x14ac:dyDescent="0.35">
      <c r="A1020" s="221" t="str">
        <f>IF(A1015="Lun","Mar",IF(A1015="Mar","Mer",IF(A1015="Mer","Jeu",IF(A1015="Jeu","Ven",IF(A1015="Ven","Sam",IF(A1015="Sam","Dim",IF(A1015="Dim","Lun")))))))</f>
        <v>Ven</v>
      </c>
      <c r="B1020" s="104">
        <f>B1015+1</f>
        <v>44428</v>
      </c>
      <c r="C1020" s="262"/>
      <c r="D1020" s="285"/>
      <c r="E1020" s="286"/>
      <c r="F1020" s="287" t="s">
        <v>21</v>
      </c>
      <c r="G1020" s="295"/>
      <c r="H1020" s="20"/>
      <c r="I1020" s="296"/>
      <c r="J1020" s="20"/>
      <c r="K1020" s="297"/>
      <c r="L1020" s="298" t="str">
        <f t="shared" si="82"/>
        <v/>
      </c>
      <c r="M1020" s="19"/>
      <c r="N1020" s="119"/>
      <c r="P1020" s="386" t="str">
        <f t="shared" si="83"/>
        <v/>
      </c>
      <c r="Q1020" s="386" t="str">
        <f t="shared" si="84"/>
        <v/>
      </c>
      <c r="R1020" s="386">
        <f t="shared" si="85"/>
        <v>0.14583333333333331</v>
      </c>
      <c r="S1020" s="386">
        <f t="shared" si="86"/>
        <v>0.30208333333333331</v>
      </c>
    </row>
    <row r="1021" spans="1:19" ht="16.5" customHeight="1" x14ac:dyDescent="0.35">
      <c r="A1021" s="195"/>
      <c r="B1021" s="70"/>
      <c r="C1021" s="187"/>
      <c r="D1021" s="292"/>
      <c r="E1021" s="293"/>
      <c r="F1021" s="294"/>
      <c r="G1021" s="295"/>
      <c r="H1021" s="20"/>
      <c r="I1021" s="296"/>
      <c r="J1021" s="20"/>
      <c r="K1021" s="297"/>
      <c r="L1021" s="298" t="str">
        <f t="shared" si="82"/>
        <v/>
      </c>
      <c r="M1021" s="19"/>
      <c r="N1021" s="25"/>
      <c r="P1021" s="386" t="str">
        <f t="shared" si="83"/>
        <v/>
      </c>
      <c r="Q1021" s="386" t="str">
        <f t="shared" si="84"/>
        <v/>
      </c>
      <c r="R1021" s="386" t="str">
        <f t="shared" si="85"/>
        <v/>
      </c>
      <c r="S1021" s="386" t="str">
        <f t="shared" si="86"/>
        <v/>
      </c>
    </row>
    <row r="1022" spans="1:19" ht="16.5" customHeight="1" x14ac:dyDescent="0.35">
      <c r="A1022" s="195"/>
      <c r="B1022" s="70"/>
      <c r="C1022" s="51"/>
      <c r="D1022" s="292" t="s">
        <v>65</v>
      </c>
      <c r="E1022" s="293"/>
      <c r="F1022" s="294"/>
      <c r="G1022" s="302"/>
      <c r="H1022" s="190"/>
      <c r="I1022" s="303"/>
      <c r="J1022" s="190"/>
      <c r="K1022" s="304"/>
      <c r="L1022" s="305" t="str">
        <f t="shared" si="82"/>
        <v/>
      </c>
      <c r="M1022" s="194"/>
      <c r="N1022" s="25"/>
      <c r="P1022" s="386">
        <f t="shared" si="83"/>
        <v>0.53125</v>
      </c>
      <c r="Q1022" s="386">
        <f t="shared" si="84"/>
        <v>0.65625</v>
      </c>
      <c r="R1022" s="386" t="str">
        <f t="shared" si="85"/>
        <v/>
      </c>
      <c r="S1022" s="386" t="str">
        <f t="shared" si="86"/>
        <v/>
      </c>
    </row>
    <row r="1023" spans="1:19" ht="16.5" customHeight="1" x14ac:dyDescent="0.35">
      <c r="A1023" s="195"/>
      <c r="B1023" s="70"/>
      <c r="C1023" s="51"/>
      <c r="D1023" s="292"/>
      <c r="E1023" s="293"/>
      <c r="F1023" s="294"/>
      <c r="G1023" s="350"/>
      <c r="H1023" s="242"/>
      <c r="I1023" s="351"/>
      <c r="J1023" s="242"/>
      <c r="K1023" s="352"/>
      <c r="L1023" s="353" t="str">
        <f t="shared" ref="L1023:L1086" si="87">IF(H1023="","",J1023-H1023)</f>
        <v/>
      </c>
      <c r="M1023" s="252"/>
      <c r="N1023" s="25"/>
      <c r="P1023" s="386" t="str">
        <f t="shared" si="83"/>
        <v/>
      </c>
      <c r="Q1023" s="386" t="str">
        <f t="shared" si="84"/>
        <v/>
      </c>
      <c r="R1023" s="386" t="str">
        <f t="shared" si="85"/>
        <v/>
      </c>
      <c r="S1023" s="386" t="str">
        <f t="shared" si="86"/>
        <v/>
      </c>
    </row>
    <row r="1024" spans="1:19" ht="16.5" customHeight="1" x14ac:dyDescent="0.35">
      <c r="A1024" s="195"/>
      <c r="B1024" s="70"/>
      <c r="C1024" s="51"/>
      <c r="D1024" s="292"/>
      <c r="E1024" s="293"/>
      <c r="F1024" s="294"/>
      <c r="G1024" s="295"/>
      <c r="H1024" s="20"/>
      <c r="I1024" s="296"/>
      <c r="J1024" s="20"/>
      <c r="K1024" s="297"/>
      <c r="L1024" s="298" t="str">
        <f t="shared" si="87"/>
        <v/>
      </c>
      <c r="M1024" s="19"/>
      <c r="N1024" s="25"/>
      <c r="P1024" s="386" t="str">
        <f t="shared" si="83"/>
        <v/>
      </c>
      <c r="Q1024" s="386" t="str">
        <f t="shared" si="84"/>
        <v/>
      </c>
      <c r="R1024" s="386" t="str">
        <f t="shared" si="85"/>
        <v/>
      </c>
      <c r="S1024" s="386" t="str">
        <f t="shared" si="86"/>
        <v/>
      </c>
    </row>
    <row r="1025" spans="1:19" ht="16.5" customHeight="1" x14ac:dyDescent="0.35">
      <c r="A1025" s="84"/>
      <c r="B1025" s="222"/>
      <c r="C1025" s="262"/>
      <c r="D1025" s="299"/>
      <c r="E1025" s="300"/>
      <c r="F1025" s="301"/>
      <c r="G1025" s="295"/>
      <c r="H1025" s="20"/>
      <c r="I1025" s="296"/>
      <c r="J1025" s="20"/>
      <c r="K1025" s="297"/>
      <c r="L1025" s="298" t="str">
        <f t="shared" si="87"/>
        <v/>
      </c>
      <c r="M1025" s="19"/>
      <c r="N1025" s="61"/>
      <c r="P1025" s="386" t="str">
        <f t="shared" si="83"/>
        <v/>
      </c>
      <c r="Q1025" s="386" t="str">
        <f t="shared" si="84"/>
        <v/>
      </c>
      <c r="R1025" s="386" t="str">
        <f t="shared" si="85"/>
        <v/>
      </c>
      <c r="S1025" s="386" t="str">
        <f t="shared" si="86"/>
        <v/>
      </c>
    </row>
    <row r="1026" spans="1:19" ht="16.5" customHeight="1" x14ac:dyDescent="0.35">
      <c r="A1026" s="221" t="str">
        <f>IF(A1020="Lun","Mar",IF(A1020="Mar","Mer",IF(A1020="Mer","Jeu",IF(A1020="Jeu","Ven",IF(A1020="Ven","Sam",IF(A1020="Sam","Dim",IF(A1020="Dim","Lun")))))))</f>
        <v>Sam</v>
      </c>
      <c r="B1026" s="104">
        <f>B1020+1</f>
        <v>44429</v>
      </c>
      <c r="C1026" s="187"/>
      <c r="D1026" s="285"/>
      <c r="E1026" s="286"/>
      <c r="F1026" s="287" t="s">
        <v>22</v>
      </c>
      <c r="G1026" s="295"/>
      <c r="H1026" s="20"/>
      <c r="I1026" s="296"/>
      <c r="J1026" s="20"/>
      <c r="K1026" s="297"/>
      <c r="L1026" s="298" t="str">
        <f t="shared" si="87"/>
        <v/>
      </c>
      <c r="M1026" s="19"/>
      <c r="N1026" s="119"/>
      <c r="P1026" s="386" t="str">
        <f t="shared" si="83"/>
        <v/>
      </c>
      <c r="Q1026" s="386" t="str">
        <f t="shared" si="84"/>
        <v/>
      </c>
      <c r="R1026" s="386">
        <f t="shared" si="85"/>
        <v>0.1875</v>
      </c>
      <c r="S1026" s="386">
        <f t="shared" si="86"/>
        <v>0.34375</v>
      </c>
    </row>
    <row r="1027" spans="1:19" ht="16.5" customHeight="1" x14ac:dyDescent="0.35">
      <c r="A1027" s="195"/>
      <c r="B1027" s="101"/>
      <c r="C1027" s="23"/>
      <c r="D1027" s="292"/>
      <c r="E1027" s="293"/>
      <c r="F1027" s="294"/>
      <c r="G1027" s="302"/>
      <c r="H1027" s="190"/>
      <c r="I1027" s="303"/>
      <c r="J1027" s="190"/>
      <c r="K1027" s="304"/>
      <c r="L1027" s="305" t="str">
        <f t="shared" si="87"/>
        <v/>
      </c>
      <c r="M1027" s="194"/>
      <c r="N1027" s="25"/>
      <c r="P1027" s="386" t="str">
        <f t="shared" si="83"/>
        <v/>
      </c>
      <c r="Q1027" s="386" t="str">
        <f t="shared" si="84"/>
        <v/>
      </c>
      <c r="R1027" s="386" t="str">
        <f t="shared" si="85"/>
        <v/>
      </c>
      <c r="S1027" s="386" t="str">
        <f t="shared" si="86"/>
        <v/>
      </c>
    </row>
    <row r="1028" spans="1:19" ht="16.5" customHeight="1" x14ac:dyDescent="0.35">
      <c r="A1028" s="195"/>
      <c r="B1028" s="101"/>
      <c r="C1028" s="23"/>
      <c r="D1028" s="292"/>
      <c r="E1028" s="293"/>
      <c r="F1028" s="294"/>
      <c r="G1028" s="350"/>
      <c r="H1028" s="242"/>
      <c r="I1028" s="351"/>
      <c r="J1028" s="242"/>
      <c r="K1028" s="352"/>
      <c r="L1028" s="353" t="str">
        <f t="shared" si="87"/>
        <v/>
      </c>
      <c r="M1028" s="252"/>
      <c r="N1028" s="160"/>
      <c r="P1028" s="386" t="str">
        <f t="shared" ref="P1028:P1091" si="88">IF(D1028="","",MOD(VALUE(LEFT(D1028,2)&amp;":"&amp;RIGHT(D1028,2))-IF(O1028=1,1/24,0.75/24),1))</f>
        <v/>
      </c>
      <c r="Q1028" s="386" t="str">
        <f t="shared" ref="Q1028:Q1091" si="89">IF(D1028="","",MOD(VALUE(LEFT(D1028,2)&amp;":"&amp;RIGHT(D1028,2))+(2.25/24),1))</f>
        <v/>
      </c>
      <c r="R1028" s="386" t="str">
        <f t="shared" ref="R1028:R1091" si="90">IF(F1028="","",MOD(VALUE(LEFT(F1028,2)&amp;":"&amp;RIGHT(F1028,2))-(1.25/24),1))</f>
        <v/>
      </c>
      <c r="S1028" s="386" t="str">
        <f t="shared" ref="S1028:S1091" si="91">IF(F1028="","",MOD(VALUE(LEFT(F1028,2)&amp;":"&amp;RIGHT(F1028,2))+(2.5/24),1))</f>
        <v/>
      </c>
    </row>
    <row r="1029" spans="1:19" ht="16.5" customHeight="1" x14ac:dyDescent="0.35">
      <c r="A1029" s="195"/>
      <c r="B1029" s="101"/>
      <c r="C1029" s="23"/>
      <c r="D1029" s="292"/>
      <c r="E1029" s="293"/>
      <c r="F1029" s="294"/>
      <c r="G1029" s="295"/>
      <c r="H1029" s="20"/>
      <c r="I1029" s="296"/>
      <c r="J1029" s="20"/>
      <c r="K1029" s="297"/>
      <c r="L1029" s="298" t="str">
        <f t="shared" si="87"/>
        <v/>
      </c>
      <c r="M1029" s="19"/>
      <c r="N1029" s="160"/>
      <c r="P1029" s="386" t="str">
        <f t="shared" si="88"/>
        <v/>
      </c>
      <c r="Q1029" s="386" t="str">
        <f t="shared" si="89"/>
        <v/>
      </c>
      <c r="R1029" s="386" t="str">
        <f t="shared" si="90"/>
        <v/>
      </c>
      <c r="S1029" s="386" t="str">
        <f t="shared" si="91"/>
        <v/>
      </c>
    </row>
    <row r="1030" spans="1:19" ht="16.5" customHeight="1" x14ac:dyDescent="0.35">
      <c r="A1030" s="195"/>
      <c r="B1030" s="101"/>
      <c r="C1030" s="201"/>
      <c r="D1030" s="292"/>
      <c r="E1030" s="293"/>
      <c r="F1030" s="294"/>
      <c r="G1030" s="295"/>
      <c r="H1030" s="20"/>
      <c r="I1030" s="296"/>
      <c r="J1030" s="20"/>
      <c r="K1030" s="297"/>
      <c r="L1030" s="298" t="str">
        <f t="shared" si="87"/>
        <v/>
      </c>
      <c r="M1030" s="19"/>
      <c r="N1030" s="25"/>
      <c r="P1030" s="386" t="str">
        <f t="shared" si="88"/>
        <v/>
      </c>
      <c r="Q1030" s="386" t="str">
        <f t="shared" si="89"/>
        <v/>
      </c>
      <c r="R1030" s="386" t="str">
        <f t="shared" si="90"/>
        <v/>
      </c>
      <c r="S1030" s="386" t="str">
        <f t="shared" si="91"/>
        <v/>
      </c>
    </row>
    <row r="1031" spans="1:19" ht="16.5" customHeight="1" x14ac:dyDescent="0.35">
      <c r="A1031" s="84"/>
      <c r="B1031" s="255"/>
      <c r="C1031" s="187"/>
      <c r="D1031" s="299"/>
      <c r="E1031" s="300"/>
      <c r="F1031" s="301"/>
      <c r="G1031" s="295"/>
      <c r="H1031" s="20"/>
      <c r="I1031" s="296"/>
      <c r="J1031" s="20"/>
      <c r="K1031" s="297"/>
      <c r="L1031" s="298" t="str">
        <f t="shared" si="87"/>
        <v/>
      </c>
      <c r="M1031" s="19"/>
      <c r="N1031" s="61"/>
      <c r="P1031" s="386" t="str">
        <f t="shared" si="88"/>
        <v/>
      </c>
      <c r="Q1031" s="386" t="str">
        <f t="shared" si="89"/>
        <v/>
      </c>
      <c r="R1031" s="386" t="str">
        <f t="shared" si="90"/>
        <v/>
      </c>
      <c r="S1031" s="386" t="str">
        <f t="shared" si="91"/>
        <v/>
      </c>
    </row>
    <row r="1032" spans="1:19" ht="16.5" customHeight="1" x14ac:dyDescent="0.35">
      <c r="A1032" s="72" t="str">
        <f>IF(A1026="Lun","Mar",IF(A1026="Mar","Mer",IF(A1026="Mer","Jeu",IF(A1026="Jeu","Ven",IF(A1026="Ven","Sam",IF(A1026="Sam","Dim",IF(A1026="Dim","Lun")))))))</f>
        <v>Dim</v>
      </c>
      <c r="B1032" s="101">
        <f>B1026+1</f>
        <v>44430</v>
      </c>
      <c r="C1032" s="23"/>
      <c r="D1032" s="292"/>
      <c r="E1032" s="293"/>
      <c r="F1032" s="294"/>
      <c r="G1032" s="302"/>
      <c r="H1032" s="190"/>
      <c r="I1032" s="303"/>
      <c r="J1032" s="190"/>
      <c r="K1032" s="304"/>
      <c r="L1032" s="305" t="str">
        <f t="shared" si="87"/>
        <v/>
      </c>
      <c r="M1032" s="194"/>
      <c r="N1032" s="25"/>
      <c r="P1032" s="386" t="str">
        <f t="shared" si="88"/>
        <v/>
      </c>
      <c r="Q1032" s="386" t="str">
        <f t="shared" si="89"/>
        <v/>
      </c>
      <c r="R1032" s="386" t="str">
        <f t="shared" si="90"/>
        <v/>
      </c>
      <c r="S1032" s="386" t="str">
        <f t="shared" si="91"/>
        <v/>
      </c>
    </row>
    <row r="1033" spans="1:19" ht="16.5" customHeight="1" x14ac:dyDescent="0.35">
      <c r="A1033" s="22"/>
      <c r="B1033" s="65"/>
      <c r="C1033" s="23"/>
      <c r="D1033" s="292"/>
      <c r="E1033" s="293"/>
      <c r="F1033" s="294"/>
      <c r="G1033" s="350"/>
      <c r="H1033" s="242"/>
      <c r="I1033" s="351"/>
      <c r="J1033" s="242"/>
      <c r="K1033" s="352"/>
      <c r="L1033" s="353" t="str">
        <f t="shared" si="87"/>
        <v/>
      </c>
      <c r="M1033" s="252"/>
      <c r="N1033" s="25"/>
      <c r="P1033" s="386" t="str">
        <f t="shared" si="88"/>
        <v/>
      </c>
      <c r="Q1033" s="386" t="str">
        <f t="shared" si="89"/>
        <v/>
      </c>
      <c r="R1033" s="386" t="str">
        <f t="shared" si="90"/>
        <v/>
      </c>
      <c r="S1033" s="386" t="str">
        <f t="shared" si="91"/>
        <v/>
      </c>
    </row>
    <row r="1034" spans="1:19" ht="16.5" customHeight="1" x14ac:dyDescent="0.35">
      <c r="A1034" s="22"/>
      <c r="B1034" s="65"/>
      <c r="C1034" s="23"/>
      <c r="D1034" s="292"/>
      <c r="E1034" s="293"/>
      <c r="F1034" s="294"/>
      <c r="G1034" s="295"/>
      <c r="H1034" s="20"/>
      <c r="I1034" s="296"/>
      <c r="J1034" s="20"/>
      <c r="K1034" s="297"/>
      <c r="L1034" s="298" t="str">
        <f t="shared" si="87"/>
        <v/>
      </c>
      <c r="M1034" s="19"/>
      <c r="N1034" s="25"/>
      <c r="P1034" s="386" t="str">
        <f t="shared" si="88"/>
        <v/>
      </c>
      <c r="Q1034" s="386" t="str">
        <f t="shared" si="89"/>
        <v/>
      </c>
      <c r="R1034" s="386" t="str">
        <f t="shared" si="90"/>
        <v/>
      </c>
      <c r="S1034" s="386" t="str">
        <f t="shared" si="91"/>
        <v/>
      </c>
    </row>
    <row r="1035" spans="1:19" ht="16.5" customHeight="1" x14ac:dyDescent="0.35">
      <c r="A1035" s="87"/>
      <c r="B1035" s="92"/>
      <c r="C1035" s="201"/>
      <c r="D1035" s="292"/>
      <c r="E1035" s="293"/>
      <c r="F1035" s="294"/>
      <c r="G1035" s="295"/>
      <c r="H1035" s="20"/>
      <c r="I1035" s="296"/>
      <c r="J1035" s="20"/>
      <c r="K1035" s="297"/>
      <c r="L1035" s="298" t="str">
        <f t="shared" si="87"/>
        <v/>
      </c>
      <c r="M1035" s="19"/>
      <c r="N1035" s="25"/>
      <c r="P1035" s="386" t="str">
        <f t="shared" si="88"/>
        <v/>
      </c>
      <c r="Q1035" s="386" t="str">
        <f t="shared" si="89"/>
        <v/>
      </c>
      <c r="R1035" s="386" t="str">
        <f t="shared" si="90"/>
        <v/>
      </c>
      <c r="S1035" s="386" t="str">
        <f t="shared" si="91"/>
        <v/>
      </c>
    </row>
    <row r="1036" spans="1:19" ht="16.5" customHeight="1" x14ac:dyDescent="0.35">
      <c r="A1036" s="73"/>
      <c r="B1036" s="107"/>
      <c r="C1036" s="187"/>
      <c r="D1036" s="292" t="s">
        <v>35</v>
      </c>
      <c r="E1036" s="293"/>
      <c r="F1036" s="294"/>
      <c r="G1036" s="295"/>
      <c r="H1036" s="20"/>
      <c r="I1036" s="296"/>
      <c r="J1036" s="20"/>
      <c r="K1036" s="297"/>
      <c r="L1036" s="298" t="str">
        <f t="shared" si="87"/>
        <v/>
      </c>
      <c r="M1036" s="19"/>
      <c r="N1036" s="160"/>
      <c r="P1036" s="386">
        <f t="shared" si="88"/>
        <v>0.66666666666666663</v>
      </c>
      <c r="Q1036" s="386">
        <f t="shared" si="89"/>
        <v>0.79166666666666663</v>
      </c>
      <c r="R1036" s="386" t="str">
        <f t="shared" si="90"/>
        <v/>
      </c>
      <c r="S1036" s="386" t="str">
        <f t="shared" si="91"/>
        <v/>
      </c>
    </row>
    <row r="1037" spans="1:19" ht="16.5" customHeight="1" x14ac:dyDescent="0.35">
      <c r="A1037" s="73"/>
      <c r="B1037" s="107"/>
      <c r="C1037" s="51"/>
      <c r="D1037" s="292"/>
      <c r="E1037" s="293"/>
      <c r="F1037" s="294"/>
      <c r="G1037" s="302"/>
      <c r="H1037" s="190"/>
      <c r="I1037" s="303"/>
      <c r="J1037" s="190"/>
      <c r="K1037" s="304"/>
      <c r="L1037" s="305" t="str">
        <f t="shared" si="87"/>
        <v/>
      </c>
      <c r="M1037" s="194"/>
      <c r="N1037" s="160"/>
      <c r="P1037" s="386" t="str">
        <f t="shared" si="88"/>
        <v/>
      </c>
      <c r="Q1037" s="386" t="str">
        <f t="shared" si="89"/>
        <v/>
      </c>
      <c r="R1037" s="386" t="str">
        <f t="shared" si="90"/>
        <v/>
      </c>
      <c r="S1037" s="386" t="str">
        <f t="shared" si="91"/>
        <v/>
      </c>
    </row>
    <row r="1038" spans="1:19" ht="16.5" customHeight="1" x14ac:dyDescent="0.35">
      <c r="A1038" s="205" t="str">
        <f>IF(A1032="Lun","Mar",IF(A1032="Mar","Mer",IF(A1032="Mer","Jeu",IF(A1032="Jeu","Ven",IF(A1032="Ven","Sam",IF(A1032="Sam","Dim",IF(A1032="Dim","Lun")))))))</f>
        <v>Lun</v>
      </c>
      <c r="B1038" s="173">
        <f>B1032+1</f>
        <v>44431</v>
      </c>
      <c r="C1038" s="51"/>
      <c r="D1038" s="312"/>
      <c r="E1038" s="313"/>
      <c r="F1038" s="284" t="s">
        <v>42</v>
      </c>
      <c r="G1038" s="350"/>
      <c r="H1038" s="242"/>
      <c r="I1038" s="351"/>
      <c r="J1038" s="242"/>
      <c r="K1038" s="352"/>
      <c r="L1038" s="353" t="str">
        <f t="shared" si="87"/>
        <v/>
      </c>
      <c r="M1038" s="252"/>
      <c r="N1038" s="120"/>
      <c r="P1038" s="386" t="str">
        <f t="shared" si="88"/>
        <v/>
      </c>
      <c r="Q1038" s="386" t="str">
        <f t="shared" si="89"/>
        <v/>
      </c>
      <c r="R1038" s="386">
        <f t="shared" si="90"/>
        <v>0.23958333333333334</v>
      </c>
      <c r="S1038" s="386">
        <f t="shared" si="91"/>
        <v>0.39583333333333337</v>
      </c>
    </row>
    <row r="1039" spans="1:19" ht="16.5" customHeight="1" x14ac:dyDescent="0.35">
      <c r="A1039" s="22"/>
      <c r="B1039" s="65"/>
      <c r="C1039" s="51"/>
      <c r="D1039" s="292"/>
      <c r="E1039" s="293"/>
      <c r="F1039" s="294"/>
      <c r="G1039" s="295"/>
      <c r="H1039" s="20"/>
      <c r="I1039" s="296"/>
      <c r="J1039" s="20"/>
      <c r="K1039" s="297"/>
      <c r="L1039" s="298" t="str">
        <f t="shared" si="87"/>
        <v/>
      </c>
      <c r="M1039" s="19"/>
      <c r="N1039" s="25"/>
      <c r="P1039" s="386" t="str">
        <f t="shared" si="88"/>
        <v/>
      </c>
      <c r="Q1039" s="386" t="str">
        <f t="shared" si="89"/>
        <v/>
      </c>
      <c r="R1039" s="386" t="str">
        <f t="shared" si="90"/>
        <v/>
      </c>
      <c r="S1039" s="386" t="str">
        <f t="shared" si="91"/>
        <v/>
      </c>
    </row>
    <row r="1040" spans="1:19" ht="16.5" customHeight="1" x14ac:dyDescent="0.35">
      <c r="A1040" s="90"/>
      <c r="B1040" s="89"/>
      <c r="C1040" s="262"/>
      <c r="D1040" s="292" t="s">
        <v>53</v>
      </c>
      <c r="E1040" s="293"/>
      <c r="F1040" s="294"/>
      <c r="G1040" s="295"/>
      <c r="H1040" s="20"/>
      <c r="I1040" s="296"/>
      <c r="J1040" s="20"/>
      <c r="K1040" s="297"/>
      <c r="L1040" s="298" t="str">
        <f t="shared" si="87"/>
        <v/>
      </c>
      <c r="M1040" s="19"/>
      <c r="N1040" s="25"/>
      <c r="P1040" s="386">
        <f t="shared" si="88"/>
        <v>0.61458333333333337</v>
      </c>
      <c r="Q1040" s="386">
        <f t="shared" si="89"/>
        <v>0.73958333333333337</v>
      </c>
      <c r="R1040" s="386" t="str">
        <f t="shared" si="90"/>
        <v/>
      </c>
      <c r="S1040" s="386" t="str">
        <f t="shared" si="91"/>
        <v/>
      </c>
    </row>
    <row r="1041" spans="1:19" ht="16.5" customHeight="1" x14ac:dyDescent="0.35">
      <c r="A1041" s="47"/>
      <c r="B1041" s="101"/>
      <c r="C1041" s="187"/>
      <c r="D1041" s="292"/>
      <c r="E1041" s="293"/>
      <c r="F1041" s="294"/>
      <c r="G1041" s="295"/>
      <c r="H1041" s="20"/>
      <c r="I1041" s="296"/>
      <c r="J1041" s="20"/>
      <c r="K1041" s="297"/>
      <c r="L1041" s="298" t="str">
        <f t="shared" si="87"/>
        <v/>
      </c>
      <c r="M1041" s="19"/>
      <c r="N1041" s="25"/>
      <c r="P1041" s="386" t="str">
        <f t="shared" si="88"/>
        <v/>
      </c>
      <c r="Q1041" s="386" t="str">
        <f t="shared" si="89"/>
        <v/>
      </c>
      <c r="R1041" s="386" t="str">
        <f t="shared" si="90"/>
        <v/>
      </c>
      <c r="S1041" s="386" t="str">
        <f t="shared" si="91"/>
        <v/>
      </c>
    </row>
    <row r="1042" spans="1:19" ht="16.5" customHeight="1" x14ac:dyDescent="0.35">
      <c r="A1042" s="47"/>
      <c r="B1042" s="101"/>
      <c r="C1042" s="51"/>
      <c r="D1042" s="292"/>
      <c r="E1042" s="293"/>
      <c r="F1042" s="294"/>
      <c r="G1042" s="295"/>
      <c r="H1042" s="20"/>
      <c r="I1042" s="296"/>
      <c r="J1042" s="20"/>
      <c r="K1042" s="297"/>
      <c r="L1042" s="298" t="str">
        <f t="shared" si="87"/>
        <v/>
      </c>
      <c r="M1042" s="19"/>
      <c r="N1042" s="25"/>
      <c r="P1042" s="386" t="str">
        <f t="shared" si="88"/>
        <v/>
      </c>
      <c r="Q1042" s="386" t="str">
        <f t="shared" si="89"/>
        <v/>
      </c>
      <c r="R1042" s="386" t="str">
        <f t="shared" si="90"/>
        <v/>
      </c>
      <c r="S1042" s="386" t="str">
        <f t="shared" si="91"/>
        <v/>
      </c>
    </row>
    <row r="1043" spans="1:19" ht="16.5" customHeight="1" x14ac:dyDescent="0.35">
      <c r="A1043" s="205" t="str">
        <f>IF(A1038="Lun","Mar",IF(A1038="Mar","Mer",IF(A1038="Mer","Jeu",IF(A1038="Jeu","Ven",IF(A1038="Ven","Sam",IF(A1038="Sam","Dim",IF(A1038="Dim","Lun")))))))</f>
        <v>Mar</v>
      </c>
      <c r="B1043" s="173">
        <f>B1038+1</f>
        <v>44432</v>
      </c>
      <c r="C1043" s="51"/>
      <c r="D1043" s="312"/>
      <c r="E1043" s="313"/>
      <c r="F1043" s="284" t="s">
        <v>12</v>
      </c>
      <c r="G1043" s="302"/>
      <c r="H1043" s="190"/>
      <c r="I1043" s="303"/>
      <c r="J1043" s="190"/>
      <c r="K1043" s="304"/>
      <c r="L1043" s="305" t="str">
        <f t="shared" si="87"/>
        <v/>
      </c>
      <c r="M1043" s="194"/>
      <c r="N1043" s="120"/>
      <c r="P1043" s="386" t="str">
        <f t="shared" si="88"/>
        <v/>
      </c>
      <c r="Q1043" s="386" t="str">
        <f t="shared" si="89"/>
        <v/>
      </c>
      <c r="R1043" s="386">
        <f t="shared" si="90"/>
        <v>0.24999999999999997</v>
      </c>
      <c r="S1043" s="386">
        <f t="shared" si="91"/>
        <v>0.40625</v>
      </c>
    </row>
    <row r="1044" spans="1:19" ht="16.5" customHeight="1" x14ac:dyDescent="0.35">
      <c r="A1044" s="47"/>
      <c r="B1044" s="101"/>
      <c r="C1044" s="51"/>
      <c r="D1044" s="292"/>
      <c r="E1044" s="293"/>
      <c r="F1044" s="294"/>
      <c r="G1044" s="350"/>
      <c r="H1044" s="242"/>
      <c r="I1044" s="351"/>
      <c r="J1044" s="242"/>
      <c r="K1044" s="352"/>
      <c r="L1044" s="353" t="str">
        <f t="shared" si="87"/>
        <v/>
      </c>
      <c r="M1044" s="252"/>
      <c r="N1044" s="25"/>
      <c r="P1044" s="386" t="str">
        <f t="shared" si="88"/>
        <v/>
      </c>
      <c r="Q1044" s="386" t="str">
        <f t="shared" si="89"/>
        <v/>
      </c>
      <c r="R1044" s="386" t="str">
        <f t="shared" si="90"/>
        <v/>
      </c>
      <c r="S1044" s="386" t="str">
        <f t="shared" si="91"/>
        <v/>
      </c>
    </row>
    <row r="1045" spans="1:19" ht="16.5" customHeight="1" x14ac:dyDescent="0.35">
      <c r="A1045" s="47"/>
      <c r="B1045" s="101"/>
      <c r="C1045" s="51"/>
      <c r="D1045" s="292" t="s">
        <v>49</v>
      </c>
      <c r="E1045" s="293"/>
      <c r="F1045" s="294"/>
      <c r="G1045" s="295"/>
      <c r="H1045" s="20"/>
      <c r="I1045" s="296"/>
      <c r="J1045" s="20"/>
      <c r="K1045" s="297"/>
      <c r="L1045" s="298" t="str">
        <f t="shared" si="87"/>
        <v/>
      </c>
      <c r="M1045" s="19"/>
      <c r="N1045" s="25"/>
      <c r="P1045" s="386">
        <f t="shared" si="88"/>
        <v>0.64583333333333337</v>
      </c>
      <c r="Q1045" s="386">
        <f t="shared" si="89"/>
        <v>0.77083333333333337</v>
      </c>
      <c r="R1045" s="386" t="str">
        <f t="shared" si="90"/>
        <v/>
      </c>
      <c r="S1045" s="386" t="str">
        <f t="shared" si="91"/>
        <v/>
      </c>
    </row>
    <row r="1046" spans="1:19" ht="16.5" customHeight="1" x14ac:dyDescent="0.35">
      <c r="A1046" s="47"/>
      <c r="B1046" s="101"/>
      <c r="C1046" s="262"/>
      <c r="D1046" s="292"/>
      <c r="E1046" s="293"/>
      <c r="F1046" s="294"/>
      <c r="G1046" s="295"/>
      <c r="H1046" s="20"/>
      <c r="I1046" s="296"/>
      <c r="J1046" s="20"/>
      <c r="K1046" s="297"/>
      <c r="L1046" s="298" t="str">
        <f t="shared" si="87"/>
        <v/>
      </c>
      <c r="M1046" s="19"/>
      <c r="N1046" s="25"/>
      <c r="P1046" s="386" t="str">
        <f t="shared" si="88"/>
        <v/>
      </c>
      <c r="Q1046" s="386" t="str">
        <f t="shared" si="89"/>
        <v/>
      </c>
      <c r="R1046" s="386" t="str">
        <f t="shared" si="90"/>
        <v/>
      </c>
      <c r="S1046" s="386" t="str">
        <f t="shared" si="91"/>
        <v/>
      </c>
    </row>
    <row r="1047" spans="1:19" ht="16.5" customHeight="1" x14ac:dyDescent="0.35">
      <c r="A1047" s="47"/>
      <c r="B1047" s="101"/>
      <c r="C1047" s="187"/>
      <c r="D1047" s="292"/>
      <c r="E1047" s="293"/>
      <c r="F1047" s="294"/>
      <c r="G1047" s="295"/>
      <c r="H1047" s="20"/>
      <c r="I1047" s="296"/>
      <c r="J1047" s="20"/>
      <c r="K1047" s="297"/>
      <c r="L1047" s="298" t="str">
        <f t="shared" si="87"/>
        <v/>
      </c>
      <c r="M1047" s="19"/>
      <c r="N1047" s="25"/>
      <c r="P1047" s="386" t="str">
        <f t="shared" si="88"/>
        <v/>
      </c>
      <c r="Q1047" s="386" t="str">
        <f t="shared" si="89"/>
        <v/>
      </c>
      <c r="R1047" s="386" t="str">
        <f t="shared" si="90"/>
        <v/>
      </c>
      <c r="S1047" s="386" t="str">
        <f t="shared" si="91"/>
        <v/>
      </c>
    </row>
    <row r="1048" spans="1:19" ht="16.5" customHeight="1" x14ac:dyDescent="0.35">
      <c r="A1048" s="205" t="str">
        <f>IF(A1043="Lun","Mar",IF(A1043="Mar","Mer",IF(A1043="Mer","Jeu",IF(A1043="Jeu","Ven",IF(A1043="Ven","Sam",IF(A1043="Sam","Dim",IF(A1043="Dim","Lun")))))))</f>
        <v>Mer</v>
      </c>
      <c r="B1048" s="173">
        <f>B1043+1</f>
        <v>44433</v>
      </c>
      <c r="C1048" s="51"/>
      <c r="D1048" s="312"/>
      <c r="E1048" s="313"/>
      <c r="F1048" s="284" t="s">
        <v>12</v>
      </c>
      <c r="G1048" s="302"/>
      <c r="H1048" s="190"/>
      <c r="I1048" s="303"/>
      <c r="J1048" s="190"/>
      <c r="K1048" s="304"/>
      <c r="L1048" s="305" t="str">
        <f t="shared" si="87"/>
        <v/>
      </c>
      <c r="M1048" s="194"/>
      <c r="N1048" s="120"/>
      <c r="P1048" s="386" t="str">
        <f t="shared" si="88"/>
        <v/>
      </c>
      <c r="Q1048" s="386" t="str">
        <f t="shared" si="89"/>
        <v/>
      </c>
      <c r="R1048" s="386">
        <f t="shared" si="90"/>
        <v>0.24999999999999997</v>
      </c>
      <c r="S1048" s="386">
        <f t="shared" si="91"/>
        <v>0.40625</v>
      </c>
    </row>
    <row r="1049" spans="1:19" ht="16.5" customHeight="1" x14ac:dyDescent="0.35">
      <c r="A1049" s="47"/>
      <c r="B1049" s="101"/>
      <c r="C1049" s="51"/>
      <c r="D1049" s="292"/>
      <c r="E1049" s="293"/>
      <c r="F1049" s="294"/>
      <c r="G1049" s="350"/>
      <c r="H1049" s="242"/>
      <c r="I1049" s="351"/>
      <c r="J1049" s="242"/>
      <c r="K1049" s="352"/>
      <c r="L1049" s="353" t="str">
        <f t="shared" si="87"/>
        <v/>
      </c>
      <c r="M1049" s="252"/>
      <c r="N1049" s="25"/>
      <c r="P1049" s="386" t="str">
        <f t="shared" si="88"/>
        <v/>
      </c>
      <c r="Q1049" s="386" t="str">
        <f t="shared" si="89"/>
        <v/>
      </c>
      <c r="R1049" s="386" t="str">
        <f t="shared" si="90"/>
        <v/>
      </c>
      <c r="S1049" s="386" t="str">
        <f t="shared" si="91"/>
        <v/>
      </c>
    </row>
    <row r="1050" spans="1:19" ht="16.5" customHeight="1" x14ac:dyDescent="0.35">
      <c r="A1050" s="47"/>
      <c r="B1050" s="101"/>
      <c r="C1050" s="51"/>
      <c r="D1050" s="292" t="s">
        <v>35</v>
      </c>
      <c r="E1050" s="293"/>
      <c r="F1050" s="294"/>
      <c r="G1050" s="295"/>
      <c r="H1050" s="20"/>
      <c r="I1050" s="296"/>
      <c r="J1050" s="20"/>
      <c r="K1050" s="297"/>
      <c r="L1050" s="298" t="str">
        <f t="shared" si="87"/>
        <v/>
      </c>
      <c r="M1050" s="19"/>
      <c r="N1050" s="25"/>
      <c r="P1050" s="386">
        <f t="shared" si="88"/>
        <v>0.66666666666666663</v>
      </c>
      <c r="Q1050" s="386">
        <f t="shared" si="89"/>
        <v>0.79166666666666663</v>
      </c>
      <c r="R1050" s="386" t="str">
        <f t="shared" si="90"/>
        <v/>
      </c>
      <c r="S1050" s="386" t="str">
        <f t="shared" si="91"/>
        <v/>
      </c>
    </row>
    <row r="1051" spans="1:19" ht="16.5" customHeight="1" x14ac:dyDescent="0.35">
      <c r="A1051" s="47"/>
      <c r="B1051" s="101"/>
      <c r="C1051" s="262"/>
      <c r="D1051" s="292"/>
      <c r="E1051" s="293"/>
      <c r="F1051" s="294"/>
      <c r="G1051" s="295"/>
      <c r="H1051" s="20"/>
      <c r="I1051" s="296"/>
      <c r="J1051" s="20"/>
      <c r="K1051" s="297"/>
      <c r="L1051" s="298" t="str">
        <f t="shared" si="87"/>
        <v/>
      </c>
      <c r="M1051" s="19"/>
      <c r="N1051" s="25"/>
      <c r="P1051" s="386" t="str">
        <f t="shared" si="88"/>
        <v/>
      </c>
      <c r="Q1051" s="386" t="str">
        <f t="shared" si="89"/>
        <v/>
      </c>
      <c r="R1051" s="386" t="str">
        <f t="shared" si="90"/>
        <v/>
      </c>
      <c r="S1051" s="386" t="str">
        <f t="shared" si="91"/>
        <v/>
      </c>
    </row>
    <row r="1052" spans="1:19" ht="16.5" customHeight="1" x14ac:dyDescent="0.35">
      <c r="A1052" s="47"/>
      <c r="B1052" s="101"/>
      <c r="C1052" s="187"/>
      <c r="D1052" s="309"/>
      <c r="E1052" s="310"/>
      <c r="F1052" s="317"/>
      <c r="G1052" s="295"/>
      <c r="H1052" s="20"/>
      <c r="I1052" s="296"/>
      <c r="J1052" s="20"/>
      <c r="K1052" s="297"/>
      <c r="L1052" s="298" t="str">
        <f t="shared" si="87"/>
        <v/>
      </c>
      <c r="M1052" s="19"/>
      <c r="N1052" s="200"/>
      <c r="P1052" s="386" t="str">
        <f t="shared" si="88"/>
        <v/>
      </c>
      <c r="Q1052" s="386" t="str">
        <f t="shared" si="89"/>
        <v/>
      </c>
      <c r="R1052" s="386" t="str">
        <f t="shared" si="90"/>
        <v/>
      </c>
      <c r="S1052" s="386" t="str">
        <f t="shared" si="91"/>
        <v/>
      </c>
    </row>
    <row r="1053" spans="1:19" ht="16.5" customHeight="1" x14ac:dyDescent="0.35">
      <c r="A1053" s="221" t="str">
        <f>IF(A1048="Lun","Mar",IF(A1048="Mar","Mer",IF(A1048="Mer","Jeu",IF(A1048="Jeu","Ven",IF(A1048="Ven","Sam",IF(A1048="Sam","Dim",IF(A1048="Dim","Lun")))))))</f>
        <v>Jeu</v>
      </c>
      <c r="B1053" s="104">
        <f>B1048+1</f>
        <v>44434</v>
      </c>
      <c r="C1053" s="51"/>
      <c r="D1053" s="292"/>
      <c r="E1053" s="293"/>
      <c r="F1053" s="294" t="s">
        <v>33</v>
      </c>
      <c r="G1053" s="295"/>
      <c r="H1053" s="20"/>
      <c r="I1053" s="296"/>
      <c r="J1053" s="20"/>
      <c r="K1053" s="297"/>
      <c r="L1053" s="298" t="str">
        <f t="shared" si="87"/>
        <v/>
      </c>
      <c r="M1053" s="19"/>
      <c r="N1053" s="25"/>
      <c r="P1053" s="386" t="str">
        <f t="shared" si="88"/>
        <v/>
      </c>
      <c r="Q1053" s="386" t="str">
        <f t="shared" si="89"/>
        <v/>
      </c>
      <c r="R1053" s="386">
        <f t="shared" si="90"/>
        <v>0.17708333333333331</v>
      </c>
      <c r="S1053" s="386">
        <f t="shared" si="91"/>
        <v>0.33333333333333331</v>
      </c>
    </row>
    <row r="1054" spans="1:19" ht="16.5" customHeight="1" x14ac:dyDescent="0.35">
      <c r="A1054" s="195"/>
      <c r="B1054" s="70"/>
      <c r="C1054" s="51"/>
      <c r="D1054" s="292"/>
      <c r="E1054" s="293"/>
      <c r="F1054" s="294"/>
      <c r="G1054" s="302"/>
      <c r="H1054" s="190"/>
      <c r="I1054" s="303"/>
      <c r="J1054" s="190"/>
      <c r="K1054" s="304"/>
      <c r="L1054" s="305" t="str">
        <f t="shared" si="87"/>
        <v/>
      </c>
      <c r="M1054" s="194"/>
      <c r="N1054" s="25"/>
      <c r="P1054" s="386" t="str">
        <f t="shared" si="88"/>
        <v/>
      </c>
      <c r="Q1054" s="386" t="str">
        <f t="shared" si="89"/>
        <v/>
      </c>
      <c r="R1054" s="386" t="str">
        <f t="shared" si="90"/>
        <v/>
      </c>
      <c r="S1054" s="386" t="str">
        <f t="shared" si="91"/>
        <v/>
      </c>
    </row>
    <row r="1055" spans="1:19" ht="16.5" customHeight="1" x14ac:dyDescent="0.35">
      <c r="A1055" s="195"/>
      <c r="B1055" s="70"/>
      <c r="C1055" s="51"/>
      <c r="D1055" s="292" t="s">
        <v>28</v>
      </c>
      <c r="E1055" s="293"/>
      <c r="F1055" s="294"/>
      <c r="G1055" s="350"/>
      <c r="H1055" s="242"/>
      <c r="I1055" s="351"/>
      <c r="J1055" s="242"/>
      <c r="K1055" s="352"/>
      <c r="L1055" s="353" t="str">
        <f t="shared" si="87"/>
        <v/>
      </c>
      <c r="M1055" s="252"/>
      <c r="N1055" s="25"/>
      <c r="P1055" s="386">
        <f t="shared" si="88"/>
        <v>0.34375</v>
      </c>
      <c r="Q1055" s="386">
        <f t="shared" si="89"/>
        <v>0.46875</v>
      </c>
      <c r="R1055" s="386" t="str">
        <f t="shared" si="90"/>
        <v/>
      </c>
      <c r="S1055" s="386" t="str">
        <f t="shared" si="91"/>
        <v/>
      </c>
    </row>
    <row r="1056" spans="1:19" ht="16.5" customHeight="1" x14ac:dyDescent="0.35">
      <c r="A1056" s="195"/>
      <c r="B1056" s="70"/>
      <c r="C1056" s="51"/>
      <c r="D1056" s="292"/>
      <c r="E1056" s="293"/>
      <c r="F1056" s="294" t="s">
        <v>91</v>
      </c>
      <c r="G1056" s="295"/>
      <c r="H1056" s="20"/>
      <c r="I1056" s="296"/>
      <c r="J1056" s="20"/>
      <c r="K1056" s="297"/>
      <c r="L1056" s="298" t="str">
        <f t="shared" si="87"/>
        <v/>
      </c>
      <c r="M1056" s="19"/>
      <c r="N1056" s="160"/>
      <c r="P1056" s="386" t="str">
        <f t="shared" si="88"/>
        <v/>
      </c>
      <c r="Q1056" s="386" t="str">
        <f t="shared" si="89"/>
        <v/>
      </c>
      <c r="R1056" s="386" t="e">
        <f t="shared" si="90"/>
        <v>#VALUE!</v>
      </c>
      <c r="S1056" s="386" t="e">
        <f t="shared" si="91"/>
        <v>#VALUE!</v>
      </c>
    </row>
    <row r="1057" spans="1:19" ht="16.5" customHeight="1" x14ac:dyDescent="0.35">
      <c r="A1057" s="84"/>
      <c r="B1057" s="222"/>
      <c r="C1057" s="262"/>
      <c r="D1057" s="292"/>
      <c r="E1057" s="293"/>
      <c r="F1057" s="294"/>
      <c r="G1057" s="295"/>
      <c r="H1057" s="20"/>
      <c r="I1057" s="296"/>
      <c r="J1057" s="20"/>
      <c r="K1057" s="297"/>
      <c r="L1057" s="298" t="str">
        <f t="shared" si="87"/>
        <v/>
      </c>
      <c r="M1057" s="19"/>
      <c r="N1057" s="25"/>
      <c r="P1057" s="386" t="str">
        <f t="shared" si="88"/>
        <v/>
      </c>
      <c r="Q1057" s="386" t="str">
        <f t="shared" si="89"/>
        <v/>
      </c>
      <c r="R1057" s="386" t="str">
        <f t="shared" si="90"/>
        <v/>
      </c>
      <c r="S1057" s="386" t="str">
        <f t="shared" si="91"/>
        <v/>
      </c>
    </row>
    <row r="1058" spans="1:19" ht="16.5" customHeight="1" x14ac:dyDescent="0.35">
      <c r="A1058" s="72" t="str">
        <f>IF(A1053="Lun","Mar",IF(A1053="Mar","Mer",IF(A1053="Mer","Jeu",IF(A1053="Jeu","Ven",IF(A1053="Ven","Sam",IF(A1053="Sam","Dim",IF(A1053="Dim","Lun")))))))</f>
        <v>Ven</v>
      </c>
      <c r="B1058" s="101">
        <f>B1053+1</f>
        <v>44435</v>
      </c>
      <c r="C1058" s="187"/>
      <c r="D1058" s="312" t="s">
        <v>76</v>
      </c>
      <c r="E1058" s="313"/>
      <c r="F1058" s="284" t="s">
        <v>28</v>
      </c>
      <c r="G1058" s="295"/>
      <c r="H1058" s="20"/>
      <c r="I1058" s="296"/>
      <c r="J1058" s="20"/>
      <c r="K1058" s="297"/>
      <c r="L1058" s="298" t="str">
        <f t="shared" si="87"/>
        <v/>
      </c>
      <c r="M1058" s="19"/>
      <c r="N1058" s="120"/>
      <c r="P1058" s="386" t="e">
        <f t="shared" si="88"/>
        <v>#VALUE!</v>
      </c>
      <c r="Q1058" s="386" t="e">
        <f t="shared" si="89"/>
        <v>#VALUE!</v>
      </c>
      <c r="R1058" s="386">
        <f t="shared" si="90"/>
        <v>0.32291666666666669</v>
      </c>
      <c r="S1058" s="386">
        <f t="shared" si="91"/>
        <v>0.47916666666666669</v>
      </c>
    </row>
    <row r="1059" spans="1:19" ht="16.5" customHeight="1" x14ac:dyDescent="0.35">
      <c r="A1059" s="22"/>
      <c r="B1059" s="65"/>
      <c r="C1059" s="51"/>
      <c r="D1059" s="292"/>
      <c r="E1059" s="293"/>
      <c r="F1059" s="294"/>
      <c r="G1059" s="302"/>
      <c r="H1059" s="190"/>
      <c r="I1059" s="303"/>
      <c r="J1059" s="190"/>
      <c r="K1059" s="304"/>
      <c r="L1059" s="305" t="str">
        <f t="shared" si="87"/>
        <v/>
      </c>
      <c r="M1059" s="194"/>
      <c r="N1059" s="25"/>
      <c r="P1059" s="386" t="str">
        <f t="shared" si="88"/>
        <v/>
      </c>
      <c r="Q1059" s="386" t="str">
        <f t="shared" si="89"/>
        <v/>
      </c>
      <c r="R1059" s="386" t="str">
        <f t="shared" si="90"/>
        <v/>
      </c>
      <c r="S1059" s="386" t="str">
        <f t="shared" si="91"/>
        <v/>
      </c>
    </row>
    <row r="1060" spans="1:19" ht="16.5" customHeight="1" x14ac:dyDescent="0.35">
      <c r="A1060" s="22"/>
      <c r="B1060" s="65"/>
      <c r="C1060" s="51"/>
      <c r="D1060" s="292" t="s">
        <v>45</v>
      </c>
      <c r="E1060" s="293"/>
      <c r="F1060" s="294"/>
      <c r="G1060" s="350"/>
      <c r="H1060" s="242"/>
      <c r="I1060" s="351"/>
      <c r="J1060" s="242"/>
      <c r="K1060" s="352"/>
      <c r="L1060" s="353" t="str">
        <f t="shared" si="87"/>
        <v/>
      </c>
      <c r="M1060" s="252"/>
      <c r="N1060" s="25"/>
      <c r="P1060" s="386">
        <f t="shared" si="88"/>
        <v>0.71875</v>
      </c>
      <c r="Q1060" s="386">
        <f t="shared" si="89"/>
        <v>0.84375</v>
      </c>
      <c r="R1060" s="386" t="str">
        <f t="shared" si="90"/>
        <v/>
      </c>
      <c r="S1060" s="386" t="str">
        <f t="shared" si="91"/>
        <v/>
      </c>
    </row>
    <row r="1061" spans="1:19" ht="16.5" customHeight="1" x14ac:dyDescent="0.35">
      <c r="A1061" s="195"/>
      <c r="B1061" s="70"/>
      <c r="C1061" s="51"/>
      <c r="D1061" s="292"/>
      <c r="E1061" s="293"/>
      <c r="F1061" s="294"/>
      <c r="G1061" s="295"/>
      <c r="H1061" s="20"/>
      <c r="I1061" s="296"/>
      <c r="J1061" s="20"/>
      <c r="K1061" s="297"/>
      <c r="L1061" s="298" t="str">
        <f t="shared" si="87"/>
        <v/>
      </c>
      <c r="M1061" s="19"/>
      <c r="N1061" s="25"/>
      <c r="P1061" s="386" t="str">
        <f t="shared" si="88"/>
        <v/>
      </c>
      <c r="Q1061" s="386" t="str">
        <f t="shared" si="89"/>
        <v/>
      </c>
      <c r="R1061" s="386" t="str">
        <f t="shared" si="90"/>
        <v/>
      </c>
      <c r="S1061" s="386" t="str">
        <f t="shared" si="91"/>
        <v/>
      </c>
    </row>
    <row r="1062" spans="1:19" ht="16.5" customHeight="1" x14ac:dyDescent="0.35">
      <c r="A1062" s="195"/>
      <c r="B1062" s="70"/>
      <c r="C1062" s="262"/>
      <c r="D1062" s="292"/>
      <c r="E1062" s="293"/>
      <c r="F1062" s="294"/>
      <c r="G1062" s="295"/>
      <c r="H1062" s="20"/>
      <c r="I1062" s="296"/>
      <c r="J1062" s="20"/>
      <c r="K1062" s="297"/>
      <c r="L1062" s="298" t="str">
        <f t="shared" si="87"/>
        <v/>
      </c>
      <c r="M1062" s="19"/>
      <c r="N1062" s="25"/>
      <c r="P1062" s="386" t="str">
        <f t="shared" si="88"/>
        <v/>
      </c>
      <c r="Q1062" s="386" t="str">
        <f t="shared" si="89"/>
        <v/>
      </c>
      <c r="R1062" s="386" t="str">
        <f t="shared" si="90"/>
        <v/>
      </c>
      <c r="S1062" s="386" t="str">
        <f t="shared" si="91"/>
        <v/>
      </c>
    </row>
    <row r="1063" spans="1:19" ht="16.5" customHeight="1" x14ac:dyDescent="0.35">
      <c r="A1063" s="205" t="str">
        <f>IF(A1058="Lun","Mar",IF(A1058="Mar","Mer",IF(A1058="Mer","Jeu",IF(A1058="Jeu","Ven",IF(A1058="Ven","Sam",IF(A1058="Sam","Dim",IF(A1058="Dim","Lun")))))))</f>
        <v>Sam</v>
      </c>
      <c r="B1063" s="173">
        <f>B1058+1</f>
        <v>44436</v>
      </c>
      <c r="C1063" s="187"/>
      <c r="D1063" s="312"/>
      <c r="E1063" s="313"/>
      <c r="F1063" s="284" t="s">
        <v>12</v>
      </c>
      <c r="G1063" s="295"/>
      <c r="H1063" s="20"/>
      <c r="I1063" s="296"/>
      <c r="J1063" s="20"/>
      <c r="K1063" s="297"/>
      <c r="L1063" s="298" t="str">
        <f t="shared" si="87"/>
        <v/>
      </c>
      <c r="M1063" s="19"/>
      <c r="N1063" s="120"/>
      <c r="P1063" s="386" t="str">
        <f t="shared" si="88"/>
        <v/>
      </c>
      <c r="Q1063" s="386" t="str">
        <f t="shared" si="89"/>
        <v/>
      </c>
      <c r="R1063" s="386">
        <f t="shared" si="90"/>
        <v>0.24999999999999997</v>
      </c>
      <c r="S1063" s="386">
        <f t="shared" si="91"/>
        <v>0.40625</v>
      </c>
    </row>
    <row r="1064" spans="1:19" ht="16.5" customHeight="1" x14ac:dyDescent="0.35">
      <c r="A1064" s="22"/>
      <c r="B1064" s="65"/>
      <c r="C1064" s="23"/>
      <c r="D1064" s="292"/>
      <c r="E1064" s="293"/>
      <c r="F1064" s="294"/>
      <c r="G1064" s="302"/>
      <c r="H1064" s="190"/>
      <c r="I1064" s="303"/>
      <c r="J1064" s="190"/>
      <c r="K1064" s="304"/>
      <c r="L1064" s="305" t="str">
        <f t="shared" si="87"/>
        <v/>
      </c>
      <c r="M1064" s="194"/>
      <c r="N1064" s="25"/>
      <c r="P1064" s="386" t="str">
        <f t="shared" si="88"/>
        <v/>
      </c>
      <c r="Q1064" s="386" t="str">
        <f t="shared" si="89"/>
        <v/>
      </c>
      <c r="R1064" s="386" t="str">
        <f t="shared" si="90"/>
        <v/>
      </c>
      <c r="S1064" s="386" t="str">
        <f t="shared" si="91"/>
        <v/>
      </c>
    </row>
    <row r="1065" spans="1:19" ht="16.5" customHeight="1" x14ac:dyDescent="0.35">
      <c r="A1065" s="47"/>
      <c r="B1065" s="101"/>
      <c r="C1065" s="23"/>
      <c r="D1065" s="292"/>
      <c r="E1065" s="293"/>
      <c r="F1065" s="294"/>
      <c r="G1065" s="350"/>
      <c r="H1065" s="242"/>
      <c r="I1065" s="351"/>
      <c r="J1065" s="242"/>
      <c r="K1065" s="352"/>
      <c r="L1065" s="353" t="str">
        <f t="shared" si="87"/>
        <v/>
      </c>
      <c r="M1065" s="252"/>
      <c r="N1065" s="25"/>
      <c r="P1065" s="386" t="str">
        <f t="shared" si="88"/>
        <v/>
      </c>
      <c r="Q1065" s="386" t="str">
        <f t="shared" si="89"/>
        <v/>
      </c>
      <c r="R1065" s="386" t="str">
        <f t="shared" si="90"/>
        <v/>
      </c>
      <c r="S1065" s="386" t="str">
        <f t="shared" si="91"/>
        <v/>
      </c>
    </row>
    <row r="1066" spans="1:19" ht="16.5" customHeight="1" x14ac:dyDescent="0.35">
      <c r="A1066" s="47"/>
      <c r="B1066" s="101"/>
      <c r="C1066" s="23"/>
      <c r="D1066" s="292"/>
      <c r="E1066" s="293"/>
      <c r="F1066" s="294"/>
      <c r="G1066" s="295"/>
      <c r="H1066" s="20"/>
      <c r="I1066" s="296"/>
      <c r="J1066" s="20"/>
      <c r="K1066" s="297"/>
      <c r="L1066" s="298" t="str">
        <f t="shared" si="87"/>
        <v/>
      </c>
      <c r="M1066" s="19"/>
      <c r="N1066" s="25"/>
      <c r="P1066" s="386" t="str">
        <f t="shared" si="88"/>
        <v/>
      </c>
      <c r="Q1066" s="386" t="str">
        <f t="shared" si="89"/>
        <v/>
      </c>
      <c r="R1066" s="386" t="str">
        <f t="shared" si="90"/>
        <v/>
      </c>
      <c r="S1066" s="386" t="str">
        <f t="shared" si="91"/>
        <v/>
      </c>
    </row>
    <row r="1067" spans="1:19" ht="16.5" customHeight="1" x14ac:dyDescent="0.35">
      <c r="A1067" s="47"/>
      <c r="B1067" s="101"/>
      <c r="C1067" s="201"/>
      <c r="D1067" s="292"/>
      <c r="E1067" s="293"/>
      <c r="F1067" s="294"/>
      <c r="G1067" s="295"/>
      <c r="H1067" s="20"/>
      <c r="I1067" s="296"/>
      <c r="J1067" s="20"/>
      <c r="K1067" s="297"/>
      <c r="L1067" s="298" t="str">
        <f t="shared" si="87"/>
        <v/>
      </c>
      <c r="M1067" s="19"/>
      <c r="N1067" s="25"/>
      <c r="P1067" s="386" t="str">
        <f t="shared" si="88"/>
        <v/>
      </c>
      <c r="Q1067" s="386" t="str">
        <f t="shared" si="89"/>
        <v/>
      </c>
      <c r="R1067" s="386" t="str">
        <f t="shared" si="90"/>
        <v/>
      </c>
      <c r="S1067" s="386" t="str">
        <f t="shared" si="91"/>
        <v/>
      </c>
    </row>
    <row r="1068" spans="1:19" ht="16.5" customHeight="1" x14ac:dyDescent="0.35">
      <c r="A1068" s="205" t="str">
        <f>IF(A1063="Lun","Mar",IF(A1063="Mar","Mer",IF(A1063="Mer","Jeu",IF(A1063="Jeu","Ven",IF(A1063="Ven","Sam",IF(A1063="Sam","Dim",IF(A1063="Dim","Lun")))))))</f>
        <v>Dim</v>
      </c>
      <c r="B1068" s="173">
        <f>B1063+1</f>
        <v>44437</v>
      </c>
      <c r="C1068" s="187"/>
      <c r="D1068" s="312"/>
      <c r="E1068" s="313"/>
      <c r="F1068" s="284"/>
      <c r="G1068" s="295"/>
      <c r="H1068" s="20"/>
      <c r="I1068" s="296"/>
      <c r="J1068" s="20"/>
      <c r="K1068" s="297"/>
      <c r="L1068" s="298" t="str">
        <f t="shared" si="87"/>
        <v/>
      </c>
      <c r="M1068" s="19"/>
      <c r="N1068" s="120"/>
      <c r="P1068" s="386" t="str">
        <f t="shared" si="88"/>
        <v/>
      </c>
      <c r="Q1068" s="386" t="str">
        <f t="shared" si="89"/>
        <v/>
      </c>
      <c r="R1068" s="386" t="str">
        <f t="shared" si="90"/>
        <v/>
      </c>
      <c r="S1068" s="386" t="str">
        <f t="shared" si="91"/>
        <v/>
      </c>
    </row>
    <row r="1069" spans="1:19" ht="16.5" customHeight="1" x14ac:dyDescent="0.35">
      <c r="A1069" s="44"/>
      <c r="B1069" s="65"/>
      <c r="C1069" s="23"/>
      <c r="D1069" s="292"/>
      <c r="E1069" s="293"/>
      <c r="F1069" s="294"/>
      <c r="G1069" s="302"/>
      <c r="H1069" s="190"/>
      <c r="I1069" s="303"/>
      <c r="J1069" s="190"/>
      <c r="K1069" s="304"/>
      <c r="L1069" s="305" t="str">
        <f t="shared" si="87"/>
        <v/>
      </c>
      <c r="M1069" s="194"/>
      <c r="N1069" s="25"/>
      <c r="P1069" s="386" t="str">
        <f t="shared" si="88"/>
        <v/>
      </c>
      <c r="Q1069" s="386" t="str">
        <f t="shared" si="89"/>
        <v/>
      </c>
      <c r="R1069" s="386" t="str">
        <f t="shared" si="90"/>
        <v/>
      </c>
      <c r="S1069" s="386" t="str">
        <f t="shared" si="91"/>
        <v/>
      </c>
    </row>
    <row r="1070" spans="1:19" ht="16.5" customHeight="1" x14ac:dyDescent="0.35">
      <c r="A1070" s="73"/>
      <c r="B1070" s="107"/>
      <c r="C1070" s="23"/>
      <c r="D1070" s="292"/>
      <c r="E1070" s="293"/>
      <c r="F1070" s="294"/>
      <c r="G1070" s="350"/>
      <c r="H1070" s="242"/>
      <c r="I1070" s="351"/>
      <c r="J1070" s="242"/>
      <c r="K1070" s="352"/>
      <c r="L1070" s="353" t="str">
        <f t="shared" si="87"/>
        <v/>
      </c>
      <c r="M1070" s="252"/>
      <c r="N1070" s="25"/>
      <c r="P1070" s="386" t="str">
        <f t="shared" si="88"/>
        <v/>
      </c>
      <c r="Q1070" s="386" t="str">
        <f t="shared" si="89"/>
        <v/>
      </c>
      <c r="R1070" s="386" t="str">
        <f t="shared" si="90"/>
        <v/>
      </c>
      <c r="S1070" s="386" t="str">
        <f t="shared" si="91"/>
        <v/>
      </c>
    </row>
    <row r="1071" spans="1:19" ht="16.5" customHeight="1" x14ac:dyDescent="0.35">
      <c r="A1071" s="73"/>
      <c r="B1071" s="107"/>
      <c r="C1071" s="23"/>
      <c r="D1071" s="292" t="s">
        <v>77</v>
      </c>
      <c r="E1071" s="293"/>
      <c r="F1071" s="294"/>
      <c r="G1071" s="295"/>
      <c r="H1071" s="20"/>
      <c r="I1071" s="296"/>
      <c r="J1071" s="20"/>
      <c r="K1071" s="297"/>
      <c r="L1071" s="298" t="str">
        <f t="shared" si="87"/>
        <v/>
      </c>
      <c r="M1071" s="19"/>
      <c r="N1071" s="25"/>
      <c r="P1071" s="386">
        <f t="shared" si="88"/>
        <v>0.78125</v>
      </c>
      <c r="Q1071" s="386">
        <f t="shared" si="89"/>
        <v>0.90625</v>
      </c>
      <c r="R1071" s="386" t="str">
        <f t="shared" si="90"/>
        <v/>
      </c>
      <c r="S1071" s="386" t="str">
        <f t="shared" si="91"/>
        <v/>
      </c>
    </row>
    <row r="1072" spans="1:19" ht="16.5" customHeight="1" x14ac:dyDescent="0.35">
      <c r="A1072" s="73"/>
      <c r="B1072" s="107"/>
      <c r="C1072" s="201"/>
      <c r="D1072" s="292"/>
      <c r="E1072" s="293"/>
      <c r="F1072" s="294"/>
      <c r="G1072" s="295"/>
      <c r="H1072" s="20"/>
      <c r="I1072" s="296"/>
      <c r="J1072" s="20"/>
      <c r="K1072" s="297"/>
      <c r="L1072" s="298" t="str">
        <f t="shared" si="87"/>
        <v/>
      </c>
      <c r="M1072" s="19"/>
      <c r="N1072" s="160"/>
      <c r="P1072" s="386" t="str">
        <f t="shared" si="88"/>
        <v/>
      </c>
      <c r="Q1072" s="386" t="str">
        <f t="shared" si="89"/>
        <v/>
      </c>
      <c r="R1072" s="386" t="str">
        <f t="shared" si="90"/>
        <v/>
      </c>
      <c r="S1072" s="386" t="str">
        <f t="shared" si="91"/>
        <v/>
      </c>
    </row>
    <row r="1073" spans="1:19" ht="16.5" customHeight="1" x14ac:dyDescent="0.35">
      <c r="A1073" s="205" t="str">
        <f>IF(A1068="Lun","Mar",IF(A1068="Mar","Mer",IF(A1068="Mer","Jeu",IF(A1068="Jeu","Ven",IF(A1068="Ven","Sam",IF(A1068="Sam","Dim",IF(A1068="Dim","Lun")))))))</f>
        <v>Lun</v>
      </c>
      <c r="B1073" s="173">
        <f>B1068+1</f>
        <v>44438</v>
      </c>
      <c r="C1073" s="187"/>
      <c r="D1073" s="312"/>
      <c r="E1073" s="313"/>
      <c r="F1073" s="284"/>
      <c r="G1073" s="295"/>
      <c r="H1073" s="20"/>
      <c r="I1073" s="296"/>
      <c r="J1073" s="20"/>
      <c r="K1073" s="297"/>
      <c r="L1073" s="298" t="str">
        <f t="shared" si="87"/>
        <v/>
      </c>
      <c r="M1073" s="19"/>
      <c r="N1073" s="160"/>
      <c r="P1073" s="386" t="str">
        <f t="shared" si="88"/>
        <v/>
      </c>
      <c r="Q1073" s="386" t="str">
        <f t="shared" si="89"/>
        <v/>
      </c>
      <c r="R1073" s="386" t="str">
        <f t="shared" si="90"/>
        <v/>
      </c>
      <c r="S1073" s="386" t="str">
        <f t="shared" si="91"/>
        <v/>
      </c>
    </row>
    <row r="1074" spans="1:19" ht="16.5" customHeight="1" x14ac:dyDescent="0.35">
      <c r="A1074" s="40"/>
      <c r="B1074" s="65"/>
      <c r="C1074" s="51"/>
      <c r="D1074" s="292"/>
      <c r="E1074" s="293"/>
      <c r="F1074" s="294" t="s">
        <v>36</v>
      </c>
      <c r="G1074" s="302"/>
      <c r="H1074" s="190"/>
      <c r="I1074" s="303"/>
      <c r="J1074" s="190"/>
      <c r="K1074" s="304"/>
      <c r="L1074" s="305" t="str">
        <f t="shared" si="87"/>
        <v/>
      </c>
      <c r="M1074" s="194"/>
      <c r="N1074" s="25"/>
      <c r="P1074" s="386" t="str">
        <f t="shared" si="88"/>
        <v/>
      </c>
      <c r="Q1074" s="386" t="str">
        <f t="shared" si="89"/>
        <v/>
      </c>
      <c r="R1074" s="386">
        <f t="shared" si="90"/>
        <v>0.28125</v>
      </c>
      <c r="S1074" s="386">
        <f t="shared" si="91"/>
        <v>0.4375</v>
      </c>
    </row>
    <row r="1075" spans="1:19" ht="16.5" customHeight="1" x14ac:dyDescent="0.35">
      <c r="A1075" s="47"/>
      <c r="B1075" s="101"/>
      <c r="C1075" s="51"/>
      <c r="D1075" s="292" t="s">
        <v>83</v>
      </c>
      <c r="E1075" s="293"/>
      <c r="F1075" s="294"/>
      <c r="G1075" s="350"/>
      <c r="H1075" s="242"/>
      <c r="I1075" s="351"/>
      <c r="J1075" s="242"/>
      <c r="K1075" s="352"/>
      <c r="L1075" s="353" t="str">
        <f t="shared" si="87"/>
        <v/>
      </c>
      <c r="M1075" s="252"/>
      <c r="N1075" s="25"/>
      <c r="P1075" s="386">
        <f t="shared" si="88"/>
        <v>0.4375</v>
      </c>
      <c r="Q1075" s="386">
        <f t="shared" si="89"/>
        <v>0.5625</v>
      </c>
      <c r="R1075" s="386" t="str">
        <f t="shared" si="90"/>
        <v/>
      </c>
      <c r="S1075" s="386" t="str">
        <f t="shared" si="91"/>
        <v/>
      </c>
    </row>
    <row r="1076" spans="1:19" ht="16.5" customHeight="1" x14ac:dyDescent="0.35">
      <c r="A1076" s="47"/>
      <c r="B1076" s="101"/>
      <c r="C1076" s="51"/>
      <c r="D1076" s="292"/>
      <c r="E1076" s="293"/>
      <c r="F1076" s="294"/>
      <c r="G1076" s="295"/>
      <c r="H1076" s="20"/>
      <c r="I1076" s="296"/>
      <c r="J1076" s="20"/>
      <c r="K1076" s="297"/>
      <c r="L1076" s="298" t="str">
        <f t="shared" si="87"/>
        <v/>
      </c>
      <c r="M1076" s="19"/>
      <c r="N1076" s="25"/>
      <c r="P1076" s="386" t="str">
        <f t="shared" si="88"/>
        <v/>
      </c>
      <c r="Q1076" s="386" t="str">
        <f t="shared" si="89"/>
        <v/>
      </c>
      <c r="R1076" s="386" t="str">
        <f t="shared" si="90"/>
        <v/>
      </c>
      <c r="S1076" s="386" t="str">
        <f t="shared" si="91"/>
        <v/>
      </c>
    </row>
    <row r="1077" spans="1:19" ht="16.5" customHeight="1" x14ac:dyDescent="0.35">
      <c r="A1077" s="47"/>
      <c r="B1077" s="101"/>
      <c r="C1077" s="262"/>
      <c r="D1077" s="292"/>
      <c r="E1077" s="293"/>
      <c r="F1077" s="294"/>
      <c r="G1077" s="295"/>
      <c r="H1077" s="20"/>
      <c r="I1077" s="296"/>
      <c r="J1077" s="20"/>
      <c r="K1077" s="297"/>
      <c r="L1077" s="298" t="str">
        <f t="shared" si="87"/>
        <v/>
      </c>
      <c r="M1077" s="19"/>
      <c r="N1077" s="25"/>
      <c r="P1077" s="386" t="str">
        <f t="shared" si="88"/>
        <v/>
      </c>
      <c r="Q1077" s="386" t="str">
        <f t="shared" si="89"/>
        <v/>
      </c>
      <c r="R1077" s="386" t="str">
        <f t="shared" si="90"/>
        <v/>
      </c>
      <c r="S1077" s="386" t="str">
        <f t="shared" si="91"/>
        <v/>
      </c>
    </row>
    <row r="1078" spans="1:19" ht="16.5" customHeight="1" x14ac:dyDescent="0.35">
      <c r="A1078" s="185" t="str">
        <f>IF(A1073="Lun","Mar",IF(A1073="Mar","Mer",IF(A1073="Mer","Jeu",IF(A1073="Jeu","Ven",IF(A1073="Ven","Sam",IF(A1073="Sam","Dim",IF(A1073="Dim","Lun")))))))</f>
        <v>Mar</v>
      </c>
      <c r="B1078" s="186">
        <f>B1073+1</f>
        <v>44439</v>
      </c>
      <c r="C1078" s="187"/>
      <c r="D1078" s="285"/>
      <c r="E1078" s="286"/>
      <c r="F1078" s="287" t="s">
        <v>26</v>
      </c>
      <c r="G1078" s="295"/>
      <c r="H1078" s="20"/>
      <c r="I1078" s="296"/>
      <c r="J1078" s="20"/>
      <c r="K1078" s="297"/>
      <c r="L1078" s="298" t="str">
        <f t="shared" si="87"/>
        <v/>
      </c>
      <c r="M1078" s="19"/>
      <c r="N1078" s="119"/>
      <c r="P1078" s="386" t="str">
        <f t="shared" si="88"/>
        <v/>
      </c>
      <c r="Q1078" s="386" t="str">
        <f t="shared" si="89"/>
        <v/>
      </c>
      <c r="R1078" s="386">
        <f t="shared" si="90"/>
        <v>0.33333333333333337</v>
      </c>
      <c r="S1078" s="386">
        <f t="shared" si="91"/>
        <v>0.48958333333333337</v>
      </c>
    </row>
    <row r="1079" spans="1:19" ht="16.5" customHeight="1" x14ac:dyDescent="0.35">
      <c r="A1079" s="40"/>
      <c r="B1079" s="65"/>
      <c r="C1079" s="51"/>
      <c r="D1079" s="292"/>
      <c r="E1079" s="293"/>
      <c r="F1079" s="294"/>
      <c r="G1079" s="295"/>
      <c r="H1079" s="20"/>
      <c r="I1079" s="296"/>
      <c r="J1079" s="20"/>
      <c r="K1079" s="297"/>
      <c r="L1079" s="298" t="str">
        <f t="shared" si="87"/>
        <v/>
      </c>
      <c r="M1079" s="19"/>
      <c r="N1079" s="160"/>
      <c r="P1079" s="386" t="str">
        <f t="shared" si="88"/>
        <v/>
      </c>
      <c r="Q1079" s="386" t="str">
        <f t="shared" si="89"/>
        <v/>
      </c>
      <c r="R1079" s="386" t="str">
        <f t="shared" si="90"/>
        <v/>
      </c>
      <c r="S1079" s="386" t="str">
        <f t="shared" si="91"/>
        <v/>
      </c>
    </row>
    <row r="1080" spans="1:19" ht="16.5" customHeight="1" x14ac:dyDescent="0.35">
      <c r="A1080" s="195"/>
      <c r="B1080" s="101"/>
      <c r="C1080" s="51"/>
      <c r="D1080" s="292" t="s">
        <v>46</v>
      </c>
      <c r="E1080" s="293"/>
      <c r="F1080" s="294"/>
      <c r="G1080" s="302"/>
      <c r="H1080" s="190"/>
      <c r="I1080" s="303"/>
      <c r="J1080" s="190"/>
      <c r="K1080" s="304"/>
      <c r="L1080" s="305" t="str">
        <f t="shared" si="87"/>
        <v/>
      </c>
      <c r="M1080" s="194"/>
      <c r="N1080" s="160"/>
      <c r="P1080" s="386">
        <f t="shared" si="88"/>
        <v>0.48958333333333337</v>
      </c>
      <c r="Q1080" s="386">
        <f t="shared" si="89"/>
        <v>0.61458333333333337</v>
      </c>
      <c r="R1080" s="386" t="str">
        <f t="shared" si="90"/>
        <v/>
      </c>
      <c r="S1080" s="386" t="str">
        <f t="shared" si="91"/>
        <v/>
      </c>
    </row>
    <row r="1081" spans="1:19" ht="16.5" customHeight="1" x14ac:dyDescent="0.35">
      <c r="A1081" s="84"/>
      <c r="B1081" s="255"/>
      <c r="C1081" s="51"/>
      <c r="D1081" s="299"/>
      <c r="E1081" s="300"/>
      <c r="F1081" s="301"/>
      <c r="G1081" s="350"/>
      <c r="H1081" s="242"/>
      <c r="I1081" s="351"/>
      <c r="J1081" s="242"/>
      <c r="K1081" s="352"/>
      <c r="L1081" s="353" t="str">
        <f t="shared" si="87"/>
        <v/>
      </c>
      <c r="M1081" s="252"/>
      <c r="N1081" s="61"/>
      <c r="P1081" s="386" t="str">
        <f t="shared" si="88"/>
        <v/>
      </c>
      <c r="Q1081" s="386" t="str">
        <f t="shared" si="89"/>
        <v/>
      </c>
      <c r="R1081" s="386" t="str">
        <f t="shared" si="90"/>
        <v/>
      </c>
      <c r="S1081" s="386" t="str">
        <f t="shared" si="91"/>
        <v/>
      </c>
    </row>
    <row r="1082" spans="1:19" ht="16.5" customHeight="1" x14ac:dyDescent="0.35">
      <c r="A1082" s="72" t="str">
        <f>IF(A1078="Lun","Mar",IF(A1078="Mar","Mer",IF(A1078="Mer","Jeu",IF(A1078="Jeu","Ven",IF(A1078="Ven","Sam",IF(A1078="Sam","Dim",IF(A1078="Dim","Lun")))))))</f>
        <v>Mer</v>
      </c>
      <c r="B1082" s="101">
        <f>B1078+1</f>
        <v>44440</v>
      </c>
      <c r="C1082" s="51"/>
      <c r="D1082" s="292"/>
      <c r="E1082" s="293"/>
      <c r="F1082" s="294" t="s">
        <v>83</v>
      </c>
      <c r="G1082" s="295"/>
      <c r="H1082" s="20"/>
      <c r="I1082" s="296"/>
      <c r="J1082" s="20"/>
      <c r="K1082" s="297"/>
      <c r="L1082" s="298" t="str">
        <f t="shared" si="87"/>
        <v/>
      </c>
      <c r="M1082" s="19"/>
      <c r="N1082" s="120"/>
      <c r="P1082" s="386" t="str">
        <f t="shared" si="88"/>
        <v/>
      </c>
      <c r="Q1082" s="386" t="str">
        <f t="shared" si="89"/>
        <v/>
      </c>
      <c r="R1082" s="386">
        <f t="shared" si="90"/>
        <v>0.41666666666666669</v>
      </c>
      <c r="S1082" s="386">
        <f t="shared" si="91"/>
        <v>0.57291666666666663</v>
      </c>
    </row>
    <row r="1083" spans="1:19" ht="16.5" customHeight="1" x14ac:dyDescent="0.35">
      <c r="A1083" s="64"/>
      <c r="B1083" s="265"/>
      <c r="C1083" s="262"/>
      <c r="D1083" s="292"/>
      <c r="E1083" s="293"/>
      <c r="F1083" s="294"/>
      <c r="G1083" s="295"/>
      <c r="H1083" s="20"/>
      <c r="I1083" s="296"/>
      <c r="J1083" s="20"/>
      <c r="K1083" s="297"/>
      <c r="L1083" s="298" t="str">
        <f t="shared" si="87"/>
        <v/>
      </c>
      <c r="M1083" s="19"/>
      <c r="N1083" s="25"/>
      <c r="P1083" s="386" t="str">
        <f t="shared" si="88"/>
        <v/>
      </c>
      <c r="Q1083" s="386" t="str">
        <f t="shared" si="89"/>
        <v/>
      </c>
      <c r="R1083" s="386" t="str">
        <f t="shared" si="90"/>
        <v/>
      </c>
      <c r="S1083" s="386" t="str">
        <f t="shared" si="91"/>
        <v/>
      </c>
    </row>
    <row r="1084" spans="1:19" ht="16.5" customHeight="1" x14ac:dyDescent="0.35">
      <c r="A1084" s="47"/>
      <c r="B1084" s="101"/>
      <c r="C1084" s="187"/>
      <c r="D1084" s="292" t="s">
        <v>31</v>
      </c>
      <c r="E1084" s="293"/>
      <c r="F1084" s="294"/>
      <c r="G1084" s="295"/>
      <c r="H1084" s="20"/>
      <c r="I1084" s="296"/>
      <c r="J1084" s="20"/>
      <c r="K1084" s="297"/>
      <c r="L1084" s="298" t="str">
        <f t="shared" si="87"/>
        <v/>
      </c>
      <c r="M1084" s="19"/>
      <c r="N1084" s="25"/>
      <c r="P1084" s="386">
        <f t="shared" si="88"/>
        <v>0.57291666666666663</v>
      </c>
      <c r="Q1084" s="386">
        <f t="shared" si="89"/>
        <v>0.69791666666666663</v>
      </c>
      <c r="R1084" s="386" t="str">
        <f t="shared" si="90"/>
        <v/>
      </c>
      <c r="S1084" s="386" t="str">
        <f t="shared" si="91"/>
        <v/>
      </c>
    </row>
    <row r="1085" spans="1:19" ht="16.5" customHeight="1" x14ac:dyDescent="0.35">
      <c r="A1085" s="47"/>
      <c r="B1085" s="101"/>
      <c r="C1085" s="51"/>
      <c r="D1085" s="309"/>
      <c r="E1085" s="310"/>
      <c r="F1085" s="317"/>
      <c r="G1085" s="302"/>
      <c r="H1085" s="190"/>
      <c r="I1085" s="303"/>
      <c r="J1085" s="190"/>
      <c r="K1085" s="304"/>
      <c r="L1085" s="305" t="str">
        <f t="shared" si="87"/>
        <v/>
      </c>
      <c r="M1085" s="194"/>
      <c r="N1085" s="264"/>
      <c r="P1085" s="386" t="str">
        <f t="shared" si="88"/>
        <v/>
      </c>
      <c r="Q1085" s="386" t="str">
        <f t="shared" si="89"/>
        <v/>
      </c>
      <c r="R1085" s="386" t="str">
        <f t="shared" si="90"/>
        <v/>
      </c>
      <c r="S1085" s="386" t="str">
        <f t="shared" si="91"/>
        <v/>
      </c>
    </row>
    <row r="1086" spans="1:19" ht="16.5" customHeight="1" x14ac:dyDescent="0.35">
      <c r="A1086" s="185" t="str">
        <f>IF(A1082="Lun","Mar",IF(A1082="Mar","Mer",IF(A1082="Mer","Jeu",IF(A1082="Jeu","Ven",IF(A1082="Ven","Sam",IF(A1082="Sam","Dim",IF(A1082="Dim","Lun")))))))</f>
        <v>Jeu</v>
      </c>
      <c r="B1086" s="186">
        <f>B1082+1</f>
        <v>44441</v>
      </c>
      <c r="C1086" s="51"/>
      <c r="D1086" s="292"/>
      <c r="E1086" s="313"/>
      <c r="F1086" s="294" t="s">
        <v>57</v>
      </c>
      <c r="G1086" s="350"/>
      <c r="H1086" s="242"/>
      <c r="I1086" s="351"/>
      <c r="J1086" s="242"/>
      <c r="K1086" s="352"/>
      <c r="L1086" s="353" t="str">
        <f t="shared" si="87"/>
        <v/>
      </c>
      <c r="M1086" s="252"/>
      <c r="N1086" s="120"/>
      <c r="P1086" s="386" t="str">
        <f t="shared" si="88"/>
        <v/>
      </c>
      <c r="Q1086" s="386" t="str">
        <f t="shared" si="89"/>
        <v/>
      </c>
      <c r="R1086" s="386">
        <f t="shared" si="90"/>
        <v>0.45833333333333331</v>
      </c>
      <c r="S1086" s="386">
        <f t="shared" si="91"/>
        <v>0.61458333333333326</v>
      </c>
    </row>
    <row r="1087" spans="1:19" ht="16.5" customHeight="1" x14ac:dyDescent="0.35">
      <c r="A1087" s="22"/>
      <c r="B1087" s="65"/>
      <c r="C1087" s="51"/>
      <c r="D1087" s="292"/>
      <c r="E1087" s="293"/>
      <c r="F1087" s="294"/>
      <c r="G1087" s="295"/>
      <c r="H1087" s="20"/>
      <c r="I1087" s="296"/>
      <c r="J1087" s="20"/>
      <c r="K1087" s="297"/>
      <c r="L1087" s="298" t="str">
        <f t="shared" ref="L1087:L1150" si="92">IF(H1087="","",J1087-H1087)</f>
        <v/>
      </c>
      <c r="M1087" s="19"/>
      <c r="N1087" s="25"/>
      <c r="P1087" s="386" t="str">
        <f t="shared" si="88"/>
        <v/>
      </c>
      <c r="Q1087" s="386" t="str">
        <f t="shared" si="89"/>
        <v/>
      </c>
      <c r="R1087" s="386" t="str">
        <f t="shared" si="90"/>
        <v/>
      </c>
      <c r="S1087" s="386" t="str">
        <f t="shared" si="91"/>
        <v/>
      </c>
    </row>
    <row r="1088" spans="1:19" ht="16.5" customHeight="1" x14ac:dyDescent="0.35">
      <c r="A1088" s="195"/>
      <c r="B1088" s="70"/>
      <c r="C1088" s="262"/>
      <c r="D1088" s="292" t="s">
        <v>63</v>
      </c>
      <c r="E1088" s="293"/>
      <c r="F1088" s="294"/>
      <c r="G1088" s="295"/>
      <c r="H1088" s="20"/>
      <c r="I1088" s="296"/>
      <c r="J1088" s="20"/>
      <c r="K1088" s="297"/>
      <c r="L1088" s="298" t="str">
        <f t="shared" si="92"/>
        <v/>
      </c>
      <c r="M1088" s="19"/>
      <c r="N1088" s="25"/>
      <c r="P1088" s="386">
        <f t="shared" si="88"/>
        <v>0.625</v>
      </c>
      <c r="Q1088" s="386">
        <f t="shared" si="89"/>
        <v>0.75</v>
      </c>
      <c r="R1088" s="386" t="str">
        <f t="shared" si="90"/>
        <v/>
      </c>
      <c r="S1088" s="386" t="str">
        <f t="shared" si="91"/>
        <v/>
      </c>
    </row>
    <row r="1089" spans="1:19" ht="16.5" customHeight="1" x14ac:dyDescent="0.35">
      <c r="A1089" s="84"/>
      <c r="B1089" s="222"/>
      <c r="C1089" s="187"/>
      <c r="D1089" s="292"/>
      <c r="E1089" s="293"/>
      <c r="F1089" s="294"/>
      <c r="G1089" s="295"/>
      <c r="H1089" s="20"/>
      <c r="I1089" s="296"/>
      <c r="J1089" s="20"/>
      <c r="K1089" s="297"/>
      <c r="L1089" s="298" t="str">
        <f t="shared" si="92"/>
        <v/>
      </c>
      <c r="M1089" s="19"/>
      <c r="N1089" s="162"/>
      <c r="P1089" s="386" t="str">
        <f t="shared" si="88"/>
        <v/>
      </c>
      <c r="Q1089" s="386" t="str">
        <f t="shared" si="89"/>
        <v/>
      </c>
      <c r="R1089" s="386" t="str">
        <f t="shared" si="90"/>
        <v/>
      </c>
      <c r="S1089" s="386" t="str">
        <f t="shared" si="91"/>
        <v/>
      </c>
    </row>
    <row r="1090" spans="1:19" ht="16.5" customHeight="1" x14ac:dyDescent="0.35">
      <c r="A1090" s="72" t="str">
        <f>IF(A1086="Lun","Mar",IF(A1086="Mar","Mer",IF(A1086="Mer","Jeu",IF(A1086="Jeu","Ven",IF(A1086="Ven","Sam",IF(A1086="Sam","Dim",IF(A1086="Dim","Lun")))))))</f>
        <v>Ven</v>
      </c>
      <c r="B1090" s="101">
        <f>B1086+1</f>
        <v>44442</v>
      </c>
      <c r="C1090" s="51"/>
      <c r="D1090" s="312"/>
      <c r="E1090" s="313"/>
      <c r="F1090" s="284" t="s">
        <v>39</v>
      </c>
      <c r="G1090" s="295"/>
      <c r="H1090" s="20"/>
      <c r="I1090" s="296"/>
      <c r="J1090" s="20"/>
      <c r="K1090" s="297"/>
      <c r="L1090" s="298" t="str">
        <f t="shared" si="92"/>
        <v/>
      </c>
      <c r="M1090" s="19"/>
      <c r="N1090" s="120"/>
      <c r="P1090" s="386" t="str">
        <f t="shared" si="88"/>
        <v/>
      </c>
      <c r="Q1090" s="386" t="str">
        <f t="shared" si="89"/>
        <v/>
      </c>
      <c r="R1090" s="386">
        <f t="shared" si="90"/>
        <v>0.10416666666666666</v>
      </c>
      <c r="S1090" s="386">
        <f t="shared" si="91"/>
        <v>0.26041666666666669</v>
      </c>
    </row>
    <row r="1091" spans="1:19" ht="16.5" customHeight="1" x14ac:dyDescent="0.35">
      <c r="A1091" s="50"/>
      <c r="B1091" s="65"/>
      <c r="C1091" s="51"/>
      <c r="D1091" s="292"/>
      <c r="E1091" s="293"/>
      <c r="F1091" s="294"/>
      <c r="G1091" s="302"/>
      <c r="H1091" s="190"/>
      <c r="I1091" s="303"/>
      <c r="J1091" s="190"/>
      <c r="K1091" s="304"/>
      <c r="L1091" s="305" t="str">
        <f t="shared" si="92"/>
        <v/>
      </c>
      <c r="M1091" s="194"/>
      <c r="N1091" s="132"/>
      <c r="P1091" s="386" t="str">
        <f t="shared" si="88"/>
        <v/>
      </c>
      <c r="Q1091" s="386" t="str">
        <f t="shared" si="89"/>
        <v/>
      </c>
      <c r="R1091" s="386" t="str">
        <f t="shared" si="90"/>
        <v/>
      </c>
      <c r="S1091" s="386" t="str">
        <f t="shared" si="91"/>
        <v/>
      </c>
    </row>
    <row r="1092" spans="1:19" ht="16.5" customHeight="1" x14ac:dyDescent="0.35">
      <c r="A1092" s="195"/>
      <c r="B1092" s="70"/>
      <c r="C1092" s="51"/>
      <c r="D1092" s="292" t="s">
        <v>20</v>
      </c>
      <c r="E1092" s="293"/>
      <c r="F1092" s="294"/>
      <c r="G1092" s="350"/>
      <c r="H1092" s="242"/>
      <c r="I1092" s="351"/>
      <c r="J1092" s="242"/>
      <c r="K1092" s="352"/>
      <c r="L1092" s="353" t="str">
        <f t="shared" si="92"/>
        <v/>
      </c>
      <c r="M1092" s="252"/>
      <c r="N1092" s="132"/>
      <c r="P1092" s="386">
        <f t="shared" ref="P1092:P1155" si="93">IF(D1092="","",MOD(VALUE(LEFT(D1092,2)&amp;":"&amp;RIGHT(D1092,2))-IF(O1092=1,1/24,0.75/24),1))</f>
        <v>0.59375</v>
      </c>
      <c r="Q1092" s="386">
        <f t="shared" ref="Q1092:Q1155" si="94">IF(D1092="","",MOD(VALUE(LEFT(D1092,2)&amp;":"&amp;RIGHT(D1092,2))+(2.25/24),1))</f>
        <v>0.71875</v>
      </c>
      <c r="R1092" s="386" t="str">
        <f t="shared" ref="R1092:R1155" si="95">IF(F1092="","",MOD(VALUE(LEFT(F1092,2)&amp;":"&amp;RIGHT(F1092,2))-(1.25/24),1))</f>
        <v/>
      </c>
      <c r="S1092" s="386" t="str">
        <f t="shared" ref="S1092:S1155" si="96">IF(F1092="","",MOD(VALUE(LEFT(F1092,2)&amp;":"&amp;RIGHT(F1092,2))+(2.5/24),1))</f>
        <v/>
      </c>
    </row>
    <row r="1093" spans="1:19" ht="16.5" customHeight="1" x14ac:dyDescent="0.35">
      <c r="A1093" s="84"/>
      <c r="B1093" s="222"/>
      <c r="C1093" s="51"/>
      <c r="D1093" s="299"/>
      <c r="E1093" s="300"/>
      <c r="F1093" s="301"/>
      <c r="G1093" s="295"/>
      <c r="H1093" s="20"/>
      <c r="I1093" s="296"/>
      <c r="J1093" s="20"/>
      <c r="K1093" s="297"/>
      <c r="L1093" s="298" t="str">
        <f t="shared" si="92"/>
        <v/>
      </c>
      <c r="M1093" s="19"/>
      <c r="N1093" s="164"/>
      <c r="P1093" s="386" t="str">
        <f t="shared" si="93"/>
        <v/>
      </c>
      <c r="Q1093" s="386" t="str">
        <f t="shared" si="94"/>
        <v/>
      </c>
      <c r="R1093" s="386" t="str">
        <f t="shared" si="95"/>
        <v/>
      </c>
      <c r="S1093" s="386" t="str">
        <f t="shared" si="96"/>
        <v/>
      </c>
    </row>
    <row r="1094" spans="1:19" ht="16.5" customHeight="1" x14ac:dyDescent="0.35">
      <c r="A1094" s="72" t="str">
        <f>IF(A1090="Lun","Mar",IF(A1090="Mar","Mer",IF(A1090="Mer","Jeu",IF(A1090="Jeu","Ven",IF(A1090="Ven","Sam",IF(A1090="Sam","Dim",IF(A1090="Dim","Lun")))))))</f>
        <v>Sam</v>
      </c>
      <c r="B1094" s="101">
        <f>B1090+1</f>
        <v>44443</v>
      </c>
      <c r="C1094" s="262"/>
      <c r="D1094" s="292"/>
      <c r="E1094" s="293"/>
      <c r="F1094" s="294" t="s">
        <v>51</v>
      </c>
      <c r="G1094" s="295"/>
      <c r="H1094" s="20"/>
      <c r="I1094" s="296"/>
      <c r="J1094" s="20"/>
      <c r="K1094" s="297"/>
      <c r="L1094" s="298" t="str">
        <f t="shared" si="92"/>
        <v/>
      </c>
      <c r="M1094" s="19"/>
      <c r="N1094" s="25"/>
      <c r="P1094" s="386" t="str">
        <f t="shared" si="93"/>
        <v/>
      </c>
      <c r="Q1094" s="386" t="str">
        <f t="shared" si="94"/>
        <v/>
      </c>
      <c r="R1094" s="386">
        <f t="shared" si="95"/>
        <v>0.13541666666666666</v>
      </c>
      <c r="S1094" s="386">
        <f t="shared" si="96"/>
        <v>0.29166666666666669</v>
      </c>
    </row>
    <row r="1095" spans="1:19" ht="16.5" customHeight="1" x14ac:dyDescent="0.35">
      <c r="A1095" s="76"/>
      <c r="B1095" s="101"/>
      <c r="C1095" s="187"/>
      <c r="D1095" s="292"/>
      <c r="E1095" s="293"/>
      <c r="F1095" s="294"/>
      <c r="G1095" s="295"/>
      <c r="H1095" s="20"/>
      <c r="I1095" s="296"/>
      <c r="J1095" s="20"/>
      <c r="K1095" s="297"/>
      <c r="L1095" s="298" t="str">
        <f t="shared" si="92"/>
        <v/>
      </c>
      <c r="M1095" s="19"/>
      <c r="N1095" s="25"/>
      <c r="P1095" s="386" t="str">
        <f t="shared" si="93"/>
        <v/>
      </c>
      <c r="Q1095" s="386" t="str">
        <f t="shared" si="94"/>
        <v/>
      </c>
      <c r="R1095" s="386" t="str">
        <f t="shared" si="95"/>
        <v/>
      </c>
      <c r="S1095" s="386" t="str">
        <f t="shared" si="96"/>
        <v/>
      </c>
    </row>
    <row r="1096" spans="1:19" ht="16.5" customHeight="1" x14ac:dyDescent="0.35">
      <c r="A1096" s="47"/>
      <c r="B1096" s="101"/>
      <c r="C1096" s="51"/>
      <c r="D1096" s="292"/>
      <c r="E1096" s="293"/>
      <c r="F1096" s="294"/>
      <c r="G1096" s="302"/>
      <c r="H1096" s="190"/>
      <c r="I1096" s="303"/>
      <c r="J1096" s="190"/>
      <c r="K1096" s="304"/>
      <c r="L1096" s="305" t="str">
        <f t="shared" si="92"/>
        <v/>
      </c>
      <c r="M1096" s="194"/>
      <c r="N1096" s="25"/>
      <c r="P1096" s="386" t="str">
        <f t="shared" si="93"/>
        <v/>
      </c>
      <c r="Q1096" s="386" t="str">
        <f t="shared" si="94"/>
        <v/>
      </c>
      <c r="R1096" s="386" t="str">
        <f t="shared" si="95"/>
        <v/>
      </c>
      <c r="S1096" s="386" t="str">
        <f t="shared" si="96"/>
        <v/>
      </c>
    </row>
    <row r="1097" spans="1:19" ht="16.5" customHeight="1" x14ac:dyDescent="0.35">
      <c r="A1097" s="47"/>
      <c r="B1097" s="101"/>
      <c r="C1097" s="51"/>
      <c r="D1097" s="292"/>
      <c r="E1097" s="293"/>
      <c r="F1097" s="294"/>
      <c r="G1097" s="350"/>
      <c r="H1097" s="242"/>
      <c r="I1097" s="351"/>
      <c r="J1097" s="242"/>
      <c r="K1097" s="352"/>
      <c r="L1097" s="353" t="str">
        <f t="shared" si="92"/>
        <v/>
      </c>
      <c r="M1097" s="252"/>
      <c r="N1097" s="25"/>
      <c r="P1097" s="386" t="str">
        <f t="shared" si="93"/>
        <v/>
      </c>
      <c r="Q1097" s="386" t="str">
        <f t="shared" si="94"/>
        <v/>
      </c>
      <c r="R1097" s="386" t="str">
        <f t="shared" si="95"/>
        <v/>
      </c>
      <c r="S1097" s="386" t="str">
        <f t="shared" si="96"/>
        <v/>
      </c>
    </row>
    <row r="1098" spans="1:19" ht="16.5" customHeight="1" x14ac:dyDescent="0.35">
      <c r="A1098" s="205" t="str">
        <f>IF(A1094="Lun","Mar",IF(A1094="Mar","Mer",IF(A1094="Mer","Jeu",IF(A1094="Jeu","Ven",IF(A1094="Ven","Sam",IF(A1094="Sam","Dim",IF(A1094="Dim","Lun")))))))</f>
        <v>Dim</v>
      </c>
      <c r="B1098" s="173">
        <f>B1094+1</f>
        <v>44444</v>
      </c>
      <c r="C1098" s="51"/>
      <c r="D1098" s="312"/>
      <c r="E1098" s="313"/>
      <c r="F1098" s="284"/>
      <c r="G1098" s="295"/>
      <c r="H1098" s="20"/>
      <c r="I1098" s="296"/>
      <c r="J1098" s="20"/>
      <c r="K1098" s="297"/>
      <c r="L1098" s="298" t="str">
        <f t="shared" si="92"/>
        <v/>
      </c>
      <c r="M1098" s="19"/>
      <c r="N1098" s="120"/>
      <c r="P1098" s="386" t="str">
        <f t="shared" si="93"/>
        <v/>
      </c>
      <c r="Q1098" s="386" t="str">
        <f t="shared" si="94"/>
        <v/>
      </c>
      <c r="R1098" s="386" t="str">
        <f t="shared" si="95"/>
        <v/>
      </c>
      <c r="S1098" s="386" t="str">
        <f t="shared" si="96"/>
        <v/>
      </c>
    </row>
    <row r="1099" spans="1:19" ht="16.5" customHeight="1" x14ac:dyDescent="0.35">
      <c r="A1099" s="73"/>
      <c r="B1099" s="107"/>
      <c r="C1099" s="262"/>
      <c r="D1099" s="292"/>
      <c r="E1099" s="293"/>
      <c r="F1099" s="294"/>
      <c r="G1099" s="295"/>
      <c r="H1099" s="20"/>
      <c r="I1099" s="296"/>
      <c r="J1099" s="20"/>
      <c r="K1099" s="297"/>
      <c r="L1099" s="298" t="str">
        <f t="shared" si="92"/>
        <v/>
      </c>
      <c r="M1099" s="19"/>
      <c r="N1099" s="25"/>
      <c r="P1099" s="386" t="str">
        <f t="shared" si="93"/>
        <v/>
      </c>
      <c r="Q1099" s="386" t="str">
        <f t="shared" si="94"/>
        <v/>
      </c>
      <c r="R1099" s="386" t="str">
        <f t="shared" si="95"/>
        <v/>
      </c>
      <c r="S1099" s="386" t="str">
        <f t="shared" si="96"/>
        <v/>
      </c>
    </row>
    <row r="1100" spans="1:19" ht="16.5" customHeight="1" x14ac:dyDescent="0.35">
      <c r="A1100" s="73"/>
      <c r="B1100" s="107"/>
      <c r="C1100" s="187"/>
      <c r="D1100" s="292"/>
      <c r="E1100" s="293"/>
      <c r="F1100" s="294"/>
      <c r="G1100" s="302"/>
      <c r="H1100" s="190"/>
      <c r="I1100" s="303"/>
      <c r="J1100" s="190"/>
      <c r="K1100" s="304"/>
      <c r="L1100" s="305" t="str">
        <f t="shared" si="92"/>
        <v/>
      </c>
      <c r="M1100" s="194"/>
      <c r="N1100" s="25"/>
      <c r="P1100" s="386" t="str">
        <f t="shared" si="93"/>
        <v/>
      </c>
      <c r="Q1100" s="386" t="str">
        <f t="shared" si="94"/>
        <v/>
      </c>
      <c r="R1100" s="386" t="str">
        <f t="shared" si="95"/>
        <v/>
      </c>
      <c r="S1100" s="386" t="str">
        <f t="shared" si="96"/>
        <v/>
      </c>
    </row>
    <row r="1101" spans="1:19" ht="16.5" customHeight="1" x14ac:dyDescent="0.35">
      <c r="A1101" s="73"/>
      <c r="B1101" s="107"/>
      <c r="C1101" s="23"/>
      <c r="D1101" s="292"/>
      <c r="E1101" s="293"/>
      <c r="F1101" s="294"/>
      <c r="G1101" s="350"/>
      <c r="H1101" s="242"/>
      <c r="I1101" s="351"/>
      <c r="J1101" s="242"/>
      <c r="K1101" s="352"/>
      <c r="L1101" s="353" t="str">
        <f t="shared" si="92"/>
        <v/>
      </c>
      <c r="M1101" s="252"/>
      <c r="N1101" s="25"/>
      <c r="P1101" s="386" t="str">
        <f t="shared" si="93"/>
        <v/>
      </c>
      <c r="Q1101" s="386" t="str">
        <f t="shared" si="94"/>
        <v/>
      </c>
      <c r="R1101" s="386" t="str">
        <f t="shared" si="95"/>
        <v/>
      </c>
      <c r="S1101" s="386" t="str">
        <f t="shared" si="96"/>
        <v/>
      </c>
    </row>
    <row r="1102" spans="1:19" ht="16.5" customHeight="1" x14ac:dyDescent="0.35">
      <c r="A1102" s="205" t="str">
        <f>IF(A1098="Lun","Mar",IF(A1098="Mar","Mer",IF(A1098="Mer","Jeu",IF(A1098="Jeu","Ven",IF(A1098="Ven","Sam",IF(A1098="Sam","Dim",IF(A1098="Dim","Lun")))))))</f>
        <v>Lun</v>
      </c>
      <c r="B1102" s="173">
        <f>B1098+1</f>
        <v>44445</v>
      </c>
      <c r="C1102" s="23"/>
      <c r="D1102" s="366" t="s">
        <v>24</v>
      </c>
      <c r="E1102" s="313"/>
      <c r="F1102" s="284"/>
      <c r="G1102" s="295"/>
      <c r="H1102" s="20"/>
      <c r="I1102" s="296"/>
      <c r="J1102" s="20"/>
      <c r="K1102" s="297"/>
      <c r="L1102" s="298" t="str">
        <f t="shared" si="92"/>
        <v/>
      </c>
      <c r="M1102" s="19"/>
      <c r="N1102" s="119"/>
      <c r="P1102" s="386">
        <f t="shared" si="93"/>
        <v>0.23958333333333331</v>
      </c>
      <c r="Q1102" s="386">
        <f t="shared" si="94"/>
        <v>0.36458333333333331</v>
      </c>
      <c r="R1102" s="386" t="str">
        <f t="shared" si="95"/>
        <v/>
      </c>
      <c r="S1102" s="386" t="str">
        <f t="shared" si="96"/>
        <v/>
      </c>
    </row>
    <row r="1103" spans="1:19" ht="16.5" customHeight="1" x14ac:dyDescent="0.35">
      <c r="A1103" s="47"/>
      <c r="B1103" s="101"/>
      <c r="C1103" s="201"/>
      <c r="D1103" s="292"/>
      <c r="E1103" s="293"/>
      <c r="F1103" s="294"/>
      <c r="G1103" s="295"/>
      <c r="H1103" s="20"/>
      <c r="I1103" s="296"/>
      <c r="J1103" s="20"/>
      <c r="K1103" s="297"/>
      <c r="L1103" s="298" t="str">
        <f t="shared" si="92"/>
        <v/>
      </c>
      <c r="M1103" s="19"/>
      <c r="N1103" s="25"/>
      <c r="P1103" s="386" t="str">
        <f t="shared" si="93"/>
        <v/>
      </c>
      <c r="Q1103" s="386" t="str">
        <f t="shared" si="94"/>
        <v/>
      </c>
      <c r="R1103" s="386" t="str">
        <f t="shared" si="95"/>
        <v/>
      </c>
      <c r="S1103" s="386" t="str">
        <f t="shared" si="96"/>
        <v/>
      </c>
    </row>
    <row r="1104" spans="1:19" ht="16.5" customHeight="1" x14ac:dyDescent="0.35">
      <c r="A1104" s="75"/>
      <c r="B1104" s="101"/>
      <c r="C1104" s="187"/>
      <c r="D1104" s="292"/>
      <c r="E1104" s="293"/>
      <c r="F1104" s="367" t="s">
        <v>31</v>
      </c>
      <c r="G1104" s="302"/>
      <c r="H1104" s="190"/>
      <c r="I1104" s="303"/>
      <c r="J1104" s="190"/>
      <c r="K1104" s="304"/>
      <c r="L1104" s="305" t="str">
        <f t="shared" si="92"/>
        <v/>
      </c>
      <c r="M1104" s="194"/>
      <c r="N1104" s="25"/>
      <c r="P1104" s="386" t="str">
        <f t="shared" si="93"/>
        <v/>
      </c>
      <c r="Q1104" s="386" t="str">
        <f t="shared" si="94"/>
        <v/>
      </c>
      <c r="R1104" s="386">
        <f t="shared" si="95"/>
        <v>0.55208333333333326</v>
      </c>
      <c r="S1104" s="386">
        <f t="shared" si="96"/>
        <v>0.70833333333333326</v>
      </c>
    </row>
    <row r="1105" spans="1:19" ht="16.5" customHeight="1" x14ac:dyDescent="0.35">
      <c r="A1105" s="47"/>
      <c r="B1105" s="101"/>
      <c r="C1105" s="23"/>
      <c r="D1105" s="368" t="s">
        <v>75</v>
      </c>
      <c r="E1105" s="293"/>
      <c r="F1105" s="367"/>
      <c r="G1105" s="350"/>
      <c r="H1105" s="242"/>
      <c r="I1105" s="351"/>
      <c r="J1105" s="242"/>
      <c r="K1105" s="352"/>
      <c r="L1105" s="353" t="str">
        <f t="shared" si="92"/>
        <v/>
      </c>
      <c r="M1105" s="252"/>
      <c r="N1105" s="25"/>
      <c r="P1105" s="386">
        <f t="shared" si="93"/>
        <v>0.76041666666666663</v>
      </c>
      <c r="Q1105" s="386">
        <f t="shared" si="94"/>
        <v>0.88541666666666663</v>
      </c>
      <c r="R1105" s="386" t="str">
        <f t="shared" si="95"/>
        <v/>
      </c>
      <c r="S1105" s="386" t="str">
        <f t="shared" si="96"/>
        <v/>
      </c>
    </row>
    <row r="1106" spans="1:19" ht="16.5" customHeight="1" x14ac:dyDescent="0.35">
      <c r="A1106" s="205" t="str">
        <f>IF(A1102="Lun","Mar",IF(A1102="Mar","Mer",IF(A1102="Mer","Jeu",IF(A1102="Jeu","Ven",IF(A1102="Ven","Sam",IF(A1102="Sam","Dim",IF(A1102="Dim","Lun")))))))</f>
        <v>Mar</v>
      </c>
      <c r="B1106" s="173">
        <f>B1102+1</f>
        <v>44446</v>
      </c>
      <c r="C1106" s="23"/>
      <c r="D1106" s="366"/>
      <c r="E1106" s="313"/>
      <c r="F1106" s="369" t="s">
        <v>42</v>
      </c>
      <c r="G1106" s="295"/>
      <c r="H1106" s="20"/>
      <c r="I1106" s="296"/>
      <c r="J1106" s="20"/>
      <c r="K1106" s="297"/>
      <c r="L1106" s="298" t="str">
        <f t="shared" si="92"/>
        <v/>
      </c>
      <c r="M1106" s="19"/>
      <c r="N1106" s="120"/>
      <c r="P1106" s="386" t="str">
        <f t="shared" si="93"/>
        <v/>
      </c>
      <c r="Q1106" s="386" t="str">
        <f t="shared" si="94"/>
        <v/>
      </c>
      <c r="R1106" s="386">
        <f t="shared" si="95"/>
        <v>0.23958333333333334</v>
      </c>
      <c r="S1106" s="386">
        <f t="shared" si="96"/>
        <v>0.39583333333333337</v>
      </c>
    </row>
    <row r="1107" spans="1:19" ht="16.5" customHeight="1" x14ac:dyDescent="0.35">
      <c r="A1107" s="75"/>
      <c r="B1107" s="101"/>
      <c r="C1107" s="201"/>
      <c r="D1107" s="368"/>
      <c r="E1107" s="293"/>
      <c r="F1107" s="367"/>
      <c r="G1107" s="295"/>
      <c r="H1107" s="20"/>
      <c r="I1107" s="296"/>
      <c r="J1107" s="20"/>
      <c r="K1107" s="297"/>
      <c r="L1107" s="298" t="str">
        <f t="shared" si="92"/>
        <v/>
      </c>
      <c r="M1107" s="19"/>
      <c r="N1107" s="25"/>
      <c r="P1107" s="386" t="str">
        <f t="shared" si="93"/>
        <v/>
      </c>
      <c r="Q1107" s="386" t="str">
        <f t="shared" si="94"/>
        <v/>
      </c>
      <c r="R1107" s="386" t="str">
        <f t="shared" si="95"/>
        <v/>
      </c>
      <c r="S1107" s="386" t="str">
        <f t="shared" si="96"/>
        <v/>
      </c>
    </row>
    <row r="1108" spans="1:19" ht="16.5" customHeight="1" x14ac:dyDescent="0.35">
      <c r="A1108" s="75"/>
      <c r="B1108" s="101"/>
      <c r="C1108" s="187"/>
      <c r="D1108" s="368" t="s">
        <v>20</v>
      </c>
      <c r="E1108" s="293"/>
      <c r="F1108" s="367"/>
      <c r="G1108" s="302"/>
      <c r="H1108" s="190"/>
      <c r="I1108" s="303"/>
      <c r="J1108" s="190"/>
      <c r="K1108" s="304"/>
      <c r="L1108" s="305" t="str">
        <f t="shared" si="92"/>
        <v/>
      </c>
      <c r="M1108" s="194"/>
      <c r="N1108" s="25"/>
      <c r="P1108" s="386">
        <f t="shared" si="93"/>
        <v>0.59375</v>
      </c>
      <c r="Q1108" s="386">
        <f t="shared" si="94"/>
        <v>0.71875</v>
      </c>
      <c r="R1108" s="386" t="str">
        <f t="shared" si="95"/>
        <v/>
      </c>
      <c r="S1108" s="386" t="str">
        <f t="shared" si="96"/>
        <v/>
      </c>
    </row>
    <row r="1109" spans="1:19" ht="16.5" customHeight="1" x14ac:dyDescent="0.35">
      <c r="A1109" s="47"/>
      <c r="B1109" s="101"/>
      <c r="C1109" s="51"/>
      <c r="D1109" s="368"/>
      <c r="E1109" s="293"/>
      <c r="F1109" s="367"/>
      <c r="G1109" s="350"/>
      <c r="H1109" s="242"/>
      <c r="I1109" s="351"/>
      <c r="J1109" s="242"/>
      <c r="K1109" s="352"/>
      <c r="L1109" s="353" t="str">
        <f t="shared" si="92"/>
        <v/>
      </c>
      <c r="M1109" s="252"/>
      <c r="N1109" s="25"/>
      <c r="P1109" s="386" t="str">
        <f t="shared" si="93"/>
        <v/>
      </c>
      <c r="Q1109" s="386" t="str">
        <f t="shared" si="94"/>
        <v/>
      </c>
      <c r="R1109" s="386" t="str">
        <f t="shared" si="95"/>
        <v/>
      </c>
      <c r="S1109" s="386" t="str">
        <f t="shared" si="96"/>
        <v/>
      </c>
    </row>
    <row r="1110" spans="1:19" ht="16.5" customHeight="1" x14ac:dyDescent="0.35">
      <c r="A1110" s="205" t="str">
        <f>IF(A1106="Lun","Mar",IF(A1106="Mar","Mer",IF(A1106="Mer","Jeu",IF(A1106="Jeu","Ven",IF(A1106="Ven","Sam",IF(A1106="Sam","Dim",IF(A1106="Dim","Lun")))))))</f>
        <v>Mer</v>
      </c>
      <c r="B1110" s="173">
        <f>B1106+1</f>
        <v>44447</v>
      </c>
      <c r="C1110" s="51"/>
      <c r="D1110" s="366"/>
      <c r="E1110" s="313"/>
      <c r="F1110" s="369" t="s">
        <v>42</v>
      </c>
      <c r="G1110" s="295"/>
      <c r="H1110" s="20"/>
      <c r="I1110" s="296"/>
      <c r="J1110" s="20"/>
      <c r="K1110" s="297"/>
      <c r="L1110" s="298" t="str">
        <f t="shared" si="92"/>
        <v/>
      </c>
      <c r="M1110" s="19"/>
      <c r="N1110" s="120"/>
      <c r="P1110" s="386" t="str">
        <f t="shared" si="93"/>
        <v/>
      </c>
      <c r="Q1110" s="386" t="str">
        <f t="shared" si="94"/>
        <v/>
      </c>
      <c r="R1110" s="386">
        <f t="shared" si="95"/>
        <v>0.23958333333333334</v>
      </c>
      <c r="S1110" s="386">
        <f t="shared" si="96"/>
        <v>0.39583333333333337</v>
      </c>
    </row>
    <row r="1111" spans="1:19" ht="16.5" customHeight="1" x14ac:dyDescent="0.35">
      <c r="A1111" s="75"/>
      <c r="B1111" s="101"/>
      <c r="C1111" s="262"/>
      <c r="D1111" s="368"/>
      <c r="E1111" s="293"/>
      <c r="F1111" s="367"/>
      <c r="G1111" s="295"/>
      <c r="H1111" s="20"/>
      <c r="I1111" s="296"/>
      <c r="J1111" s="20"/>
      <c r="K1111" s="297"/>
      <c r="L1111" s="298" t="str">
        <f t="shared" si="92"/>
        <v/>
      </c>
      <c r="M1111" s="19"/>
      <c r="N1111" s="25"/>
      <c r="P1111" s="386" t="str">
        <f t="shared" si="93"/>
        <v/>
      </c>
      <c r="Q1111" s="386" t="str">
        <f t="shared" si="94"/>
        <v/>
      </c>
      <c r="R1111" s="386" t="str">
        <f t="shared" si="95"/>
        <v/>
      </c>
      <c r="S1111" s="386" t="str">
        <f t="shared" si="96"/>
        <v/>
      </c>
    </row>
    <row r="1112" spans="1:19" ht="16.5" customHeight="1" x14ac:dyDescent="0.35">
      <c r="A1112" s="75"/>
      <c r="B1112" s="101"/>
      <c r="C1112" s="187"/>
      <c r="D1112" s="368" t="s">
        <v>53</v>
      </c>
      <c r="E1112" s="293"/>
      <c r="F1112" s="367"/>
      <c r="G1112" s="302"/>
      <c r="H1112" s="190"/>
      <c r="I1112" s="303"/>
      <c r="J1112" s="190"/>
      <c r="K1112" s="304"/>
      <c r="L1112" s="305" t="str">
        <f t="shared" si="92"/>
        <v/>
      </c>
      <c r="M1112" s="194"/>
      <c r="N1112" s="25"/>
      <c r="P1112" s="386">
        <f t="shared" si="93"/>
        <v>0.61458333333333337</v>
      </c>
      <c r="Q1112" s="386">
        <f t="shared" si="94"/>
        <v>0.73958333333333337</v>
      </c>
      <c r="R1112" s="386" t="str">
        <f t="shared" si="95"/>
        <v/>
      </c>
      <c r="S1112" s="386" t="str">
        <f t="shared" si="96"/>
        <v/>
      </c>
    </row>
    <row r="1113" spans="1:19" ht="16.5" customHeight="1" x14ac:dyDescent="0.35">
      <c r="A1113" s="47"/>
      <c r="B1113" s="101"/>
      <c r="C1113" s="51"/>
      <c r="D1113" s="368"/>
      <c r="E1113" s="293"/>
      <c r="F1113" s="367"/>
      <c r="G1113" s="350"/>
      <c r="H1113" s="242"/>
      <c r="I1113" s="351"/>
      <c r="J1113" s="242"/>
      <c r="K1113" s="352"/>
      <c r="L1113" s="353" t="str">
        <f t="shared" si="92"/>
        <v/>
      </c>
      <c r="M1113" s="252"/>
      <c r="N1113" s="25"/>
      <c r="P1113" s="386" t="str">
        <f t="shared" si="93"/>
        <v/>
      </c>
      <c r="Q1113" s="386" t="str">
        <f t="shared" si="94"/>
        <v/>
      </c>
      <c r="R1113" s="386" t="str">
        <f t="shared" si="95"/>
        <v/>
      </c>
      <c r="S1113" s="386" t="str">
        <f t="shared" si="96"/>
        <v/>
      </c>
    </row>
    <row r="1114" spans="1:19" ht="16.5" customHeight="1" x14ac:dyDescent="0.35">
      <c r="A1114" s="221" t="str">
        <f>IF(A1110="Lun","Mar",IF(A1110="Mar","Mer",IF(A1110="Mer","Jeu",IF(A1110="Jeu","Ven",IF(A1110="Ven","Sam",IF(A1110="Sam","Dim",IF(A1110="Dim","Lun")))))))</f>
        <v>Jeu</v>
      </c>
      <c r="B1114" s="104">
        <f>B1110+1</f>
        <v>44448</v>
      </c>
      <c r="C1114" s="51"/>
      <c r="D1114" s="366"/>
      <c r="E1114" s="313"/>
      <c r="F1114" s="369" t="s">
        <v>42</v>
      </c>
      <c r="G1114" s="295"/>
      <c r="H1114" s="20"/>
      <c r="I1114" s="296"/>
      <c r="J1114" s="20"/>
      <c r="K1114" s="297"/>
      <c r="L1114" s="298" t="str">
        <f t="shared" si="92"/>
        <v/>
      </c>
      <c r="M1114" s="19"/>
      <c r="N1114" s="120"/>
      <c r="P1114" s="386" t="str">
        <f t="shared" si="93"/>
        <v/>
      </c>
      <c r="Q1114" s="386" t="str">
        <f t="shared" si="94"/>
        <v/>
      </c>
      <c r="R1114" s="386">
        <f t="shared" si="95"/>
        <v>0.23958333333333334</v>
      </c>
      <c r="S1114" s="386">
        <f t="shared" si="96"/>
        <v>0.39583333333333337</v>
      </c>
    </row>
    <row r="1115" spans="1:19" ht="16.5" customHeight="1" x14ac:dyDescent="0.35">
      <c r="A1115" s="266"/>
      <c r="B1115" s="70"/>
      <c r="C1115" s="262"/>
      <c r="D1115" s="368"/>
      <c r="E1115" s="293"/>
      <c r="F1115" s="367"/>
      <c r="G1115" s="295"/>
      <c r="H1115" s="20"/>
      <c r="I1115" s="296"/>
      <c r="J1115" s="20"/>
      <c r="K1115" s="297"/>
      <c r="L1115" s="298" t="str">
        <f t="shared" si="92"/>
        <v/>
      </c>
      <c r="M1115" s="19"/>
      <c r="N1115" s="25"/>
      <c r="P1115" s="386" t="str">
        <f t="shared" si="93"/>
        <v/>
      </c>
      <c r="Q1115" s="386" t="str">
        <f t="shared" si="94"/>
        <v/>
      </c>
      <c r="R1115" s="386" t="str">
        <f t="shared" si="95"/>
        <v/>
      </c>
      <c r="S1115" s="386" t="str">
        <f t="shared" si="96"/>
        <v/>
      </c>
    </row>
    <row r="1116" spans="1:19" ht="16.5" customHeight="1" x14ac:dyDescent="0.35">
      <c r="A1116" s="266"/>
      <c r="B1116" s="70"/>
      <c r="C1116" s="187"/>
      <c r="D1116" s="368" t="s">
        <v>49</v>
      </c>
      <c r="E1116" s="293"/>
      <c r="F1116" s="367"/>
      <c r="G1116" s="302"/>
      <c r="H1116" s="190"/>
      <c r="I1116" s="303"/>
      <c r="J1116" s="190"/>
      <c r="K1116" s="304"/>
      <c r="L1116" s="305" t="str">
        <f t="shared" si="92"/>
        <v/>
      </c>
      <c r="M1116" s="194"/>
      <c r="N1116" s="121"/>
      <c r="P1116" s="386">
        <f t="shared" si="93"/>
        <v>0.64583333333333337</v>
      </c>
      <c r="Q1116" s="386">
        <f t="shared" si="94"/>
        <v>0.77083333333333337</v>
      </c>
      <c r="R1116" s="386" t="str">
        <f t="shared" si="95"/>
        <v/>
      </c>
      <c r="S1116" s="386" t="str">
        <f t="shared" si="96"/>
        <v/>
      </c>
    </row>
    <row r="1117" spans="1:19" ht="16.5" customHeight="1" x14ac:dyDescent="0.35">
      <c r="A1117" s="84"/>
      <c r="B1117" s="222"/>
      <c r="C1117" s="51"/>
      <c r="D1117" s="368"/>
      <c r="E1117" s="293"/>
      <c r="F1117" s="367"/>
      <c r="G1117" s="350"/>
      <c r="H1117" s="242"/>
      <c r="I1117" s="351"/>
      <c r="J1117" s="242"/>
      <c r="K1117" s="352"/>
      <c r="L1117" s="353" t="str">
        <f t="shared" si="92"/>
        <v/>
      </c>
      <c r="M1117" s="252"/>
      <c r="N1117" s="25"/>
      <c r="P1117" s="386" t="str">
        <f t="shared" si="93"/>
        <v/>
      </c>
      <c r="Q1117" s="386" t="str">
        <f t="shared" si="94"/>
        <v/>
      </c>
      <c r="R1117" s="386" t="str">
        <f t="shared" si="95"/>
        <v/>
      </c>
      <c r="S1117" s="386" t="str">
        <f t="shared" si="96"/>
        <v/>
      </c>
    </row>
    <row r="1118" spans="1:19" ht="16.5" customHeight="1" x14ac:dyDescent="0.35">
      <c r="A1118" s="72" t="str">
        <f>IF(A1114="Lun","Mar",IF(A1114="Mar","Mer",IF(A1114="Mer","Jeu",IF(A1114="Jeu","Ven",IF(A1114="Ven","Sam",IF(A1114="Sam","Dim",IF(A1114="Dim","Lun")))))))</f>
        <v>Ven</v>
      </c>
      <c r="B1118" s="101">
        <f>B1114+1</f>
        <v>44449</v>
      </c>
      <c r="C1118" s="51"/>
      <c r="D1118" s="370"/>
      <c r="E1118" s="344"/>
      <c r="F1118" s="371" t="s">
        <v>42</v>
      </c>
      <c r="G1118" s="295"/>
      <c r="H1118" s="20"/>
      <c r="I1118" s="296"/>
      <c r="J1118" s="20"/>
      <c r="K1118" s="297"/>
      <c r="L1118" s="298" t="str">
        <f t="shared" si="92"/>
        <v/>
      </c>
      <c r="M1118" s="19"/>
      <c r="N1118" s="120"/>
      <c r="P1118" s="386" t="str">
        <f t="shared" si="93"/>
        <v/>
      </c>
      <c r="Q1118" s="386" t="str">
        <f t="shared" si="94"/>
        <v/>
      </c>
      <c r="R1118" s="386">
        <f t="shared" si="95"/>
        <v>0.23958333333333334</v>
      </c>
      <c r="S1118" s="386">
        <f t="shared" si="96"/>
        <v>0.39583333333333337</v>
      </c>
    </row>
    <row r="1119" spans="1:19" ht="16.5" customHeight="1" x14ac:dyDescent="0.35">
      <c r="A1119" s="64"/>
      <c r="B1119" s="265"/>
      <c r="C1119" s="262"/>
      <c r="D1119" s="372"/>
      <c r="E1119" s="337"/>
      <c r="F1119" s="373"/>
      <c r="G1119" s="295"/>
      <c r="H1119" s="20"/>
      <c r="I1119" s="296"/>
      <c r="J1119" s="20"/>
      <c r="K1119" s="297"/>
      <c r="L1119" s="298" t="str">
        <f t="shared" si="92"/>
        <v/>
      </c>
      <c r="M1119" s="19"/>
      <c r="N1119" s="25"/>
      <c r="P1119" s="386" t="str">
        <f t="shared" si="93"/>
        <v/>
      </c>
      <c r="Q1119" s="386" t="str">
        <f t="shared" si="94"/>
        <v/>
      </c>
      <c r="R1119" s="386" t="str">
        <f t="shared" si="95"/>
        <v/>
      </c>
      <c r="S1119" s="386" t="str">
        <f t="shared" si="96"/>
        <v/>
      </c>
    </row>
    <row r="1120" spans="1:19" ht="16.5" customHeight="1" x14ac:dyDescent="0.35">
      <c r="A1120" s="266"/>
      <c r="B1120" s="70"/>
      <c r="C1120" s="187"/>
      <c r="D1120" s="372" t="s">
        <v>35</v>
      </c>
      <c r="E1120" s="337"/>
      <c r="F1120" s="373"/>
      <c r="G1120" s="302"/>
      <c r="H1120" s="190"/>
      <c r="I1120" s="303"/>
      <c r="J1120" s="190"/>
      <c r="K1120" s="304"/>
      <c r="L1120" s="305" t="str">
        <f t="shared" si="92"/>
        <v/>
      </c>
      <c r="M1120" s="194"/>
      <c r="N1120" s="25"/>
      <c r="P1120" s="386">
        <f t="shared" si="93"/>
        <v>0.66666666666666663</v>
      </c>
      <c r="Q1120" s="386">
        <f t="shared" si="94"/>
        <v>0.79166666666666663</v>
      </c>
      <c r="R1120" s="386" t="str">
        <f t="shared" si="95"/>
        <v/>
      </c>
      <c r="S1120" s="386" t="str">
        <f t="shared" si="96"/>
        <v/>
      </c>
    </row>
    <row r="1121" spans="1:19" ht="16.5" customHeight="1" x14ac:dyDescent="0.35">
      <c r="A1121" s="195"/>
      <c r="B1121" s="70"/>
      <c r="C1121" s="51"/>
      <c r="D1121" s="374"/>
      <c r="E1121" s="375"/>
      <c r="F1121" s="376"/>
      <c r="G1121" s="350"/>
      <c r="H1121" s="242"/>
      <c r="I1121" s="351"/>
      <c r="J1121" s="242"/>
      <c r="K1121" s="352"/>
      <c r="L1121" s="353" t="str">
        <f t="shared" si="92"/>
        <v/>
      </c>
      <c r="M1121" s="252"/>
      <c r="N1121" s="217"/>
      <c r="P1121" s="386" t="str">
        <f t="shared" si="93"/>
        <v/>
      </c>
      <c r="Q1121" s="386" t="str">
        <f t="shared" si="94"/>
        <v/>
      </c>
      <c r="R1121" s="386" t="str">
        <f t="shared" si="95"/>
        <v/>
      </c>
      <c r="S1121" s="386" t="str">
        <f t="shared" si="96"/>
        <v/>
      </c>
    </row>
    <row r="1122" spans="1:19" ht="16.5" customHeight="1" x14ac:dyDescent="0.35">
      <c r="A1122" s="205" t="str">
        <f>IF(A1118="Lun","Mar",IF(A1118="Mar","Mer",IF(A1118="Mer","Jeu",IF(A1118="Jeu","Ven",IF(A1118="Ven","Sam",IF(A1118="Sam","Dim",IF(A1118="Dim","Lun")))))))</f>
        <v>Sam</v>
      </c>
      <c r="B1122" s="173">
        <f>B1118+1</f>
        <v>44450</v>
      </c>
      <c r="C1122" s="51"/>
      <c r="D1122" s="368"/>
      <c r="E1122" s="293"/>
      <c r="F1122" s="367" t="s">
        <v>42</v>
      </c>
      <c r="G1122" s="295"/>
      <c r="H1122" s="20"/>
      <c r="I1122" s="296"/>
      <c r="J1122" s="20"/>
      <c r="K1122" s="297"/>
      <c r="L1122" s="298" t="str">
        <f t="shared" si="92"/>
        <v/>
      </c>
      <c r="M1122" s="19"/>
      <c r="N1122" s="25"/>
      <c r="P1122" s="386" t="str">
        <f t="shared" si="93"/>
        <v/>
      </c>
      <c r="Q1122" s="386" t="str">
        <f t="shared" si="94"/>
        <v/>
      </c>
      <c r="R1122" s="386">
        <f t="shared" si="95"/>
        <v>0.23958333333333334</v>
      </c>
      <c r="S1122" s="386">
        <f t="shared" si="96"/>
        <v>0.39583333333333337</v>
      </c>
    </row>
    <row r="1123" spans="1:19" ht="16.5" customHeight="1" x14ac:dyDescent="0.35">
      <c r="A1123" s="75"/>
      <c r="B1123" s="101"/>
      <c r="C1123" s="262"/>
      <c r="D1123" s="368"/>
      <c r="E1123" s="293"/>
      <c r="F1123" s="367"/>
      <c r="G1123" s="295"/>
      <c r="H1123" s="20"/>
      <c r="I1123" s="296"/>
      <c r="J1123" s="20"/>
      <c r="K1123" s="297"/>
      <c r="L1123" s="298" t="str">
        <f t="shared" si="92"/>
        <v/>
      </c>
      <c r="M1123" s="19"/>
      <c r="N1123" s="25"/>
      <c r="P1123" s="386" t="str">
        <f t="shared" si="93"/>
        <v/>
      </c>
      <c r="Q1123" s="386" t="str">
        <f t="shared" si="94"/>
        <v/>
      </c>
      <c r="R1123" s="386" t="str">
        <f t="shared" si="95"/>
        <v/>
      </c>
      <c r="S1123" s="386" t="str">
        <f t="shared" si="96"/>
        <v/>
      </c>
    </row>
    <row r="1124" spans="1:19" ht="16.5" customHeight="1" x14ac:dyDescent="0.35">
      <c r="A1124" s="47"/>
      <c r="B1124" s="101"/>
      <c r="C1124" s="187"/>
      <c r="D1124" s="368"/>
      <c r="E1124" s="293"/>
      <c r="F1124" s="367"/>
      <c r="G1124" s="302"/>
      <c r="H1124" s="190"/>
      <c r="I1124" s="303"/>
      <c r="J1124" s="190"/>
      <c r="K1124" s="304"/>
      <c r="L1124" s="305" t="str">
        <f t="shared" si="92"/>
        <v/>
      </c>
      <c r="M1124" s="194"/>
      <c r="N1124" s="25"/>
      <c r="P1124" s="386" t="str">
        <f t="shared" si="93"/>
        <v/>
      </c>
      <c r="Q1124" s="386" t="str">
        <f t="shared" si="94"/>
        <v/>
      </c>
      <c r="R1124" s="386" t="str">
        <f t="shared" si="95"/>
        <v/>
      </c>
      <c r="S1124" s="386" t="str">
        <f t="shared" si="96"/>
        <v/>
      </c>
    </row>
    <row r="1125" spans="1:19" ht="16.5" customHeight="1" x14ac:dyDescent="0.35">
      <c r="A1125" s="202"/>
      <c r="B1125" s="204"/>
      <c r="C1125" s="51"/>
      <c r="D1125" s="368"/>
      <c r="E1125" s="293"/>
      <c r="F1125" s="367"/>
      <c r="G1125" s="350"/>
      <c r="H1125" s="242"/>
      <c r="I1125" s="351"/>
      <c r="J1125" s="242"/>
      <c r="K1125" s="352"/>
      <c r="L1125" s="353" t="str">
        <f t="shared" si="92"/>
        <v/>
      </c>
      <c r="M1125" s="252"/>
      <c r="N1125" s="25"/>
      <c r="P1125" s="386" t="str">
        <f t="shared" si="93"/>
        <v/>
      </c>
      <c r="Q1125" s="386" t="str">
        <f t="shared" si="94"/>
        <v/>
      </c>
      <c r="R1125" s="386" t="str">
        <f t="shared" si="95"/>
        <v/>
      </c>
      <c r="S1125" s="386" t="str">
        <f t="shared" si="96"/>
        <v/>
      </c>
    </row>
    <row r="1126" spans="1:19" ht="16.5" customHeight="1" x14ac:dyDescent="0.35">
      <c r="A1126" s="205" t="str">
        <f>IF(A1122="Lun","Mar",IF(A1122="Mar","Mer",IF(A1122="Mer","Jeu",IF(A1122="Jeu","Ven",IF(A1122="Ven","Sam",IF(A1122="Sam","Dim",IF(A1122="Dim","Lun")))))))</f>
        <v>Dim</v>
      </c>
      <c r="B1126" s="173">
        <f>B1122+1</f>
        <v>44451</v>
      </c>
      <c r="C1126" s="51"/>
      <c r="D1126" s="366"/>
      <c r="E1126" s="313"/>
      <c r="F1126" s="369"/>
      <c r="G1126" s="295"/>
      <c r="H1126" s="20"/>
      <c r="I1126" s="296"/>
      <c r="J1126" s="20"/>
      <c r="K1126" s="297"/>
      <c r="L1126" s="298" t="str">
        <f t="shared" si="92"/>
        <v/>
      </c>
      <c r="M1126" s="19"/>
      <c r="N1126" s="120"/>
      <c r="P1126" s="386" t="str">
        <f t="shared" si="93"/>
        <v/>
      </c>
      <c r="Q1126" s="386" t="str">
        <f t="shared" si="94"/>
        <v/>
      </c>
      <c r="R1126" s="386" t="str">
        <f t="shared" si="95"/>
        <v/>
      </c>
      <c r="S1126" s="386" t="str">
        <f t="shared" si="96"/>
        <v/>
      </c>
    </row>
    <row r="1127" spans="1:19" ht="16.5" customHeight="1" x14ac:dyDescent="0.35">
      <c r="A1127" s="73"/>
      <c r="B1127" s="107"/>
      <c r="C1127" s="262"/>
      <c r="D1127" s="368"/>
      <c r="E1127" s="293"/>
      <c r="F1127" s="367"/>
      <c r="G1127" s="295"/>
      <c r="H1127" s="20"/>
      <c r="I1127" s="296"/>
      <c r="J1127" s="20"/>
      <c r="K1127" s="297"/>
      <c r="L1127" s="298" t="str">
        <f t="shared" si="92"/>
        <v/>
      </c>
      <c r="M1127" s="19"/>
      <c r="N1127" s="25"/>
      <c r="P1127" s="386" t="str">
        <f t="shared" si="93"/>
        <v/>
      </c>
      <c r="Q1127" s="386" t="str">
        <f t="shared" si="94"/>
        <v/>
      </c>
      <c r="R1127" s="386" t="str">
        <f t="shared" si="95"/>
        <v/>
      </c>
      <c r="S1127" s="386" t="str">
        <f t="shared" si="96"/>
        <v/>
      </c>
    </row>
    <row r="1128" spans="1:19" ht="16.5" customHeight="1" x14ac:dyDescent="0.35">
      <c r="A1128" s="73"/>
      <c r="B1128" s="107"/>
      <c r="C1128" s="187"/>
      <c r="D1128" s="368"/>
      <c r="E1128" s="293"/>
      <c r="F1128" s="367"/>
      <c r="G1128" s="302"/>
      <c r="H1128" s="190"/>
      <c r="I1128" s="303"/>
      <c r="J1128" s="190"/>
      <c r="K1128" s="304"/>
      <c r="L1128" s="305" t="str">
        <f t="shared" si="92"/>
        <v/>
      </c>
      <c r="M1128" s="194"/>
      <c r="N1128" s="25"/>
      <c r="P1128" s="386" t="str">
        <f t="shared" si="93"/>
        <v/>
      </c>
      <c r="Q1128" s="386" t="str">
        <f t="shared" si="94"/>
        <v/>
      </c>
      <c r="R1128" s="386" t="str">
        <f t="shared" si="95"/>
        <v/>
      </c>
      <c r="S1128" s="386" t="str">
        <f t="shared" si="96"/>
        <v/>
      </c>
    </row>
    <row r="1129" spans="1:19" ht="16.5" customHeight="1" x14ac:dyDescent="0.35">
      <c r="A1129" s="73"/>
      <c r="B1129" s="107"/>
      <c r="C1129" s="23"/>
      <c r="D1129" s="368"/>
      <c r="E1129" s="293"/>
      <c r="F1129" s="367"/>
      <c r="G1129" s="350"/>
      <c r="H1129" s="242"/>
      <c r="I1129" s="351"/>
      <c r="J1129" s="242"/>
      <c r="K1129" s="352"/>
      <c r="L1129" s="353" t="str">
        <f t="shared" si="92"/>
        <v/>
      </c>
      <c r="M1129" s="252"/>
      <c r="N1129" s="25"/>
      <c r="P1129" s="386" t="str">
        <f t="shared" si="93"/>
        <v/>
      </c>
      <c r="Q1129" s="386" t="str">
        <f t="shared" si="94"/>
        <v/>
      </c>
      <c r="R1129" s="386" t="str">
        <f t="shared" si="95"/>
        <v/>
      </c>
      <c r="S1129" s="386" t="str">
        <f t="shared" si="96"/>
        <v/>
      </c>
    </row>
    <row r="1130" spans="1:19" ht="16.5" customHeight="1" x14ac:dyDescent="0.35">
      <c r="A1130" s="205" t="str">
        <f>IF(A1126="Lun","Mar",IF(A1126="Mar","Mer",IF(A1126="Mer","Jeu",IF(A1126="Jeu","Ven",IF(A1126="Ven","Sam",IF(A1126="Sam","Dim",IF(A1126="Dim","Lun")))))))</f>
        <v>Lun</v>
      </c>
      <c r="B1130" s="173">
        <f>B1126+1</f>
        <v>44452</v>
      </c>
      <c r="C1130" s="23"/>
      <c r="D1130" s="366"/>
      <c r="E1130" s="313"/>
      <c r="F1130" s="369"/>
      <c r="G1130" s="295"/>
      <c r="H1130" s="20"/>
      <c r="I1130" s="296"/>
      <c r="J1130" s="20"/>
      <c r="K1130" s="297"/>
      <c r="L1130" s="298" t="str">
        <f t="shared" si="92"/>
        <v/>
      </c>
      <c r="M1130" s="19"/>
      <c r="N1130" s="120"/>
      <c r="P1130" s="386" t="str">
        <f t="shared" si="93"/>
        <v/>
      </c>
      <c r="Q1130" s="386" t="str">
        <f t="shared" si="94"/>
        <v/>
      </c>
      <c r="R1130" s="386" t="str">
        <f t="shared" si="95"/>
        <v/>
      </c>
      <c r="S1130" s="386" t="str">
        <f t="shared" si="96"/>
        <v/>
      </c>
    </row>
    <row r="1131" spans="1:19" ht="16.5" customHeight="1" x14ac:dyDescent="0.35">
      <c r="A1131" s="47"/>
      <c r="B1131" s="101"/>
      <c r="C1131" s="201"/>
      <c r="D1131" s="368" t="s">
        <v>37</v>
      </c>
      <c r="E1131" s="293"/>
      <c r="F1131" s="367"/>
      <c r="G1131" s="295"/>
      <c r="H1131" s="20"/>
      <c r="I1131" s="296"/>
      <c r="J1131" s="20"/>
      <c r="K1131" s="297"/>
      <c r="L1131" s="298" t="str">
        <f t="shared" si="92"/>
        <v/>
      </c>
      <c r="M1131" s="19"/>
      <c r="N1131" s="25"/>
      <c r="P1131" s="386">
        <f t="shared" si="93"/>
        <v>0.44791666666666669</v>
      </c>
      <c r="Q1131" s="386">
        <f t="shared" si="94"/>
        <v>0.57291666666666674</v>
      </c>
      <c r="R1131" s="386" t="str">
        <f t="shared" si="95"/>
        <v/>
      </c>
      <c r="S1131" s="386" t="str">
        <f t="shared" si="96"/>
        <v/>
      </c>
    </row>
    <row r="1132" spans="1:19" ht="16.5" customHeight="1" x14ac:dyDescent="0.35">
      <c r="A1132" s="47"/>
      <c r="B1132" s="101"/>
      <c r="C1132" s="187"/>
      <c r="D1132" s="368"/>
      <c r="E1132" s="293"/>
      <c r="F1132" s="367"/>
      <c r="G1132" s="302"/>
      <c r="H1132" s="190"/>
      <c r="I1132" s="303"/>
      <c r="J1132" s="190"/>
      <c r="K1132" s="304"/>
      <c r="L1132" s="305" t="str">
        <f t="shared" si="92"/>
        <v/>
      </c>
      <c r="M1132" s="194"/>
      <c r="N1132" s="25"/>
      <c r="P1132" s="386" t="str">
        <f t="shared" si="93"/>
        <v/>
      </c>
      <c r="Q1132" s="386" t="str">
        <f t="shared" si="94"/>
        <v/>
      </c>
      <c r="R1132" s="386" t="str">
        <f t="shared" si="95"/>
        <v/>
      </c>
      <c r="S1132" s="386" t="str">
        <f t="shared" si="96"/>
        <v/>
      </c>
    </row>
    <row r="1133" spans="1:19" ht="16.5" customHeight="1" x14ac:dyDescent="0.35">
      <c r="A1133" s="47"/>
      <c r="B1133" s="101"/>
      <c r="C1133" s="23"/>
      <c r="D1133" s="368"/>
      <c r="E1133" s="293"/>
      <c r="F1133" s="367"/>
      <c r="G1133" s="350"/>
      <c r="H1133" s="242"/>
      <c r="I1133" s="351"/>
      <c r="J1133" s="242"/>
      <c r="K1133" s="352"/>
      <c r="L1133" s="353" t="str">
        <f t="shared" si="92"/>
        <v/>
      </c>
      <c r="M1133" s="252"/>
      <c r="N1133" s="25"/>
      <c r="P1133" s="386" t="str">
        <f t="shared" si="93"/>
        <v/>
      </c>
      <c r="Q1133" s="386" t="str">
        <f t="shared" si="94"/>
        <v/>
      </c>
      <c r="R1133" s="386" t="str">
        <f t="shared" si="95"/>
        <v/>
      </c>
      <c r="S1133" s="386" t="str">
        <f t="shared" si="96"/>
        <v/>
      </c>
    </row>
    <row r="1134" spans="1:19" ht="16.5" customHeight="1" x14ac:dyDescent="0.35">
      <c r="A1134" s="205" t="str">
        <f>IF(A1130="Lun","Mar",IF(A1130="Mar","Mer",IF(A1130="Mer","Jeu",IF(A1130="Jeu","Ven",IF(A1130="Ven","Sam",IF(A1130="Sam","Dim",IF(A1130="Dim","Lun")))))))</f>
        <v>Mar</v>
      </c>
      <c r="B1134" s="173">
        <f>B1130+1</f>
        <v>44453</v>
      </c>
      <c r="C1134" s="23"/>
      <c r="D1134" s="366"/>
      <c r="E1134" s="313"/>
      <c r="F1134" s="369"/>
      <c r="G1134" s="295"/>
      <c r="H1134" s="20"/>
      <c r="I1134" s="296"/>
      <c r="J1134" s="20"/>
      <c r="K1134" s="297"/>
      <c r="L1134" s="298" t="str">
        <f t="shared" si="92"/>
        <v/>
      </c>
      <c r="M1134" s="19"/>
      <c r="N1134" s="120"/>
      <c r="P1134" s="386" t="str">
        <f t="shared" si="93"/>
        <v/>
      </c>
      <c r="Q1134" s="386" t="str">
        <f t="shared" si="94"/>
        <v/>
      </c>
      <c r="R1134" s="386" t="str">
        <f t="shared" si="95"/>
        <v/>
      </c>
      <c r="S1134" s="386" t="str">
        <f t="shared" si="96"/>
        <v/>
      </c>
    </row>
    <row r="1135" spans="1:19" ht="16.5" customHeight="1" x14ac:dyDescent="0.35">
      <c r="A1135" s="47"/>
      <c r="B1135" s="101"/>
      <c r="C1135" s="201"/>
      <c r="D1135" s="368"/>
      <c r="E1135" s="293"/>
      <c r="F1135" s="367" t="s">
        <v>36</v>
      </c>
      <c r="G1135" s="295"/>
      <c r="H1135" s="20"/>
      <c r="I1135" s="296"/>
      <c r="J1135" s="20"/>
      <c r="K1135" s="297"/>
      <c r="L1135" s="298" t="str">
        <f t="shared" si="92"/>
        <v/>
      </c>
      <c r="M1135" s="19"/>
      <c r="N1135" s="25"/>
      <c r="P1135" s="386" t="str">
        <f t="shared" si="93"/>
        <v/>
      </c>
      <c r="Q1135" s="386" t="str">
        <f t="shared" si="94"/>
        <v/>
      </c>
      <c r="R1135" s="386">
        <f t="shared" si="95"/>
        <v>0.28125</v>
      </c>
      <c r="S1135" s="386">
        <f t="shared" si="96"/>
        <v>0.4375</v>
      </c>
    </row>
    <row r="1136" spans="1:19" ht="16.5" customHeight="1" x14ac:dyDescent="0.35">
      <c r="A1136" s="47"/>
      <c r="B1136" s="101"/>
      <c r="C1136" s="187"/>
      <c r="D1136" s="368" t="s">
        <v>46</v>
      </c>
      <c r="E1136" s="293"/>
      <c r="F1136" s="367"/>
      <c r="G1136" s="302"/>
      <c r="H1136" s="190"/>
      <c r="I1136" s="303"/>
      <c r="J1136" s="190"/>
      <c r="K1136" s="304"/>
      <c r="L1136" s="305" t="str">
        <f t="shared" si="92"/>
        <v/>
      </c>
      <c r="M1136" s="194"/>
      <c r="N1136" s="25"/>
      <c r="P1136" s="386">
        <f t="shared" si="93"/>
        <v>0.48958333333333337</v>
      </c>
      <c r="Q1136" s="386">
        <f t="shared" si="94"/>
        <v>0.61458333333333337</v>
      </c>
      <c r="R1136" s="386" t="str">
        <f t="shared" si="95"/>
        <v/>
      </c>
      <c r="S1136" s="386" t="str">
        <f t="shared" si="96"/>
        <v/>
      </c>
    </row>
    <row r="1137" spans="1:19" ht="16.5" customHeight="1" x14ac:dyDescent="0.35">
      <c r="A1137" s="202"/>
      <c r="B1137" s="204"/>
      <c r="C1137" s="51"/>
      <c r="D1137" s="377"/>
      <c r="E1137" s="310"/>
      <c r="F1137" s="378"/>
      <c r="G1137" s="350"/>
      <c r="H1137" s="242"/>
      <c r="I1137" s="351"/>
      <c r="J1137" s="242"/>
      <c r="K1137" s="352"/>
      <c r="L1137" s="298" t="str">
        <f t="shared" si="92"/>
        <v/>
      </c>
      <c r="M1137" s="252"/>
      <c r="N1137" s="200"/>
      <c r="P1137" s="386" t="str">
        <f t="shared" si="93"/>
        <v/>
      </c>
      <c r="Q1137" s="386" t="str">
        <f t="shared" si="94"/>
        <v/>
      </c>
      <c r="R1137" s="386" t="str">
        <f t="shared" si="95"/>
        <v/>
      </c>
      <c r="S1137" s="386" t="str">
        <f t="shared" si="96"/>
        <v/>
      </c>
    </row>
    <row r="1138" spans="1:19" ht="16.5" customHeight="1" x14ac:dyDescent="0.35">
      <c r="A1138" s="205" t="str">
        <f>IF(A1134="Lun","Mar",IF(A1134="Mar","Mer",IF(A1134="Mer","Jeu",IF(A1134="Jeu","Ven",IF(A1134="Ven","Sam",IF(A1134="Sam","Dim",IF(A1134="Dim","Lun")))))))</f>
        <v>Mer</v>
      </c>
      <c r="B1138" s="173">
        <f>B1134+1</f>
        <v>44454</v>
      </c>
      <c r="C1138" s="51"/>
      <c r="D1138" s="368"/>
      <c r="E1138" s="293"/>
      <c r="F1138" s="367"/>
      <c r="G1138" s="295"/>
      <c r="H1138" s="20"/>
      <c r="I1138" s="296"/>
      <c r="J1138" s="20"/>
      <c r="K1138" s="297"/>
      <c r="L1138" s="298" t="str">
        <f t="shared" si="92"/>
        <v/>
      </c>
      <c r="M1138" s="19"/>
      <c r="N1138" s="25"/>
      <c r="P1138" s="386" t="str">
        <f t="shared" si="93"/>
        <v/>
      </c>
      <c r="Q1138" s="386" t="str">
        <f t="shared" si="94"/>
        <v/>
      </c>
      <c r="R1138" s="386" t="str">
        <f t="shared" si="95"/>
        <v/>
      </c>
      <c r="S1138" s="386" t="str">
        <f t="shared" si="96"/>
        <v/>
      </c>
    </row>
    <row r="1139" spans="1:19" ht="16.5" customHeight="1" x14ac:dyDescent="0.35">
      <c r="A1139" s="47"/>
      <c r="B1139" s="101"/>
      <c r="C1139" s="262"/>
      <c r="D1139" s="368"/>
      <c r="E1139" s="293"/>
      <c r="F1139" s="367" t="s">
        <v>38</v>
      </c>
      <c r="G1139" s="295"/>
      <c r="H1139" s="20"/>
      <c r="I1139" s="296"/>
      <c r="J1139" s="20"/>
      <c r="K1139" s="297"/>
      <c r="L1139" s="298" t="str">
        <f t="shared" si="92"/>
        <v/>
      </c>
      <c r="M1139" s="19"/>
      <c r="N1139" s="25"/>
      <c r="P1139" s="386" t="str">
        <f t="shared" si="93"/>
        <v/>
      </c>
      <c r="Q1139" s="386" t="str">
        <f t="shared" si="94"/>
        <v/>
      </c>
      <c r="R1139" s="386">
        <f t="shared" si="95"/>
        <v>0.34375</v>
      </c>
      <c r="S1139" s="386">
        <f t="shared" si="96"/>
        <v>0.5</v>
      </c>
    </row>
    <row r="1140" spans="1:19" ht="16.5" customHeight="1" x14ac:dyDescent="0.35">
      <c r="A1140" s="47"/>
      <c r="B1140" s="101"/>
      <c r="C1140" s="187"/>
      <c r="D1140" s="368" t="s">
        <v>40</v>
      </c>
      <c r="E1140" s="293"/>
      <c r="F1140" s="367"/>
      <c r="G1140" s="302"/>
      <c r="H1140" s="190"/>
      <c r="I1140" s="303"/>
      <c r="J1140" s="190"/>
      <c r="K1140" s="304"/>
      <c r="L1140" s="305" t="str">
        <f t="shared" si="92"/>
        <v/>
      </c>
      <c r="M1140" s="194"/>
      <c r="N1140" s="25"/>
      <c r="P1140" s="386">
        <f t="shared" si="93"/>
        <v>0.55208333333333337</v>
      </c>
      <c r="Q1140" s="386">
        <f t="shared" si="94"/>
        <v>0.67708333333333337</v>
      </c>
      <c r="R1140" s="386" t="str">
        <f t="shared" si="95"/>
        <v/>
      </c>
      <c r="S1140" s="386" t="str">
        <f t="shared" si="96"/>
        <v/>
      </c>
    </row>
    <row r="1141" spans="1:19" ht="16.5" customHeight="1" x14ac:dyDescent="0.35">
      <c r="A1141" s="47"/>
      <c r="B1141" s="101"/>
      <c r="C1141" s="51"/>
      <c r="D1141" s="377"/>
      <c r="E1141" s="310"/>
      <c r="F1141" s="378"/>
      <c r="G1141" s="350"/>
      <c r="H1141" s="242"/>
      <c r="I1141" s="351"/>
      <c r="J1141" s="242"/>
      <c r="K1141" s="352"/>
      <c r="L1141" s="353" t="str">
        <f t="shared" si="92"/>
        <v/>
      </c>
      <c r="M1141" s="252"/>
      <c r="N1141" s="200"/>
      <c r="P1141" s="386" t="str">
        <f t="shared" si="93"/>
        <v/>
      </c>
      <c r="Q1141" s="386" t="str">
        <f t="shared" si="94"/>
        <v/>
      </c>
      <c r="R1141" s="386" t="str">
        <f t="shared" si="95"/>
        <v/>
      </c>
      <c r="S1141" s="386" t="str">
        <f t="shared" si="96"/>
        <v/>
      </c>
    </row>
    <row r="1142" spans="1:19" ht="16.5" customHeight="1" x14ac:dyDescent="0.35">
      <c r="A1142" s="221" t="str">
        <f>IF(A1138="Lun","Mar",IF(A1138="Mar","Mer",IF(A1138="Mer","Jeu",IF(A1138="Jeu","Ven",IF(A1138="Ven","Sam",IF(A1138="Sam","Dim",IF(A1138="Dim","Lun")))))))</f>
        <v>Jeu</v>
      </c>
      <c r="B1142" s="104">
        <f>B1138+1</f>
        <v>44455</v>
      </c>
      <c r="C1142" s="51"/>
      <c r="D1142" s="366"/>
      <c r="E1142" s="313"/>
      <c r="F1142" s="369"/>
      <c r="G1142" s="295"/>
      <c r="H1142" s="20"/>
      <c r="I1142" s="296"/>
      <c r="J1142" s="20"/>
      <c r="K1142" s="297"/>
      <c r="L1142" s="298" t="str">
        <f t="shared" si="92"/>
        <v/>
      </c>
      <c r="M1142" s="19"/>
      <c r="N1142" s="120"/>
      <c r="P1142" s="386" t="str">
        <f t="shared" si="93"/>
        <v/>
      </c>
      <c r="Q1142" s="386" t="str">
        <f t="shared" si="94"/>
        <v/>
      </c>
      <c r="R1142" s="386" t="str">
        <f t="shared" si="95"/>
        <v/>
      </c>
      <c r="S1142" s="386" t="str">
        <f t="shared" si="96"/>
        <v/>
      </c>
    </row>
    <row r="1143" spans="1:19" ht="16.5" customHeight="1" x14ac:dyDescent="0.35">
      <c r="A1143" s="195"/>
      <c r="B1143" s="70"/>
      <c r="C1143" s="262"/>
      <c r="D1143" s="368"/>
      <c r="E1143" s="293"/>
      <c r="F1143" s="367" t="s">
        <v>18</v>
      </c>
      <c r="G1143" s="295"/>
      <c r="H1143" s="20"/>
      <c r="I1143" s="296"/>
      <c r="J1143" s="20"/>
      <c r="K1143" s="297"/>
      <c r="L1143" s="298" t="str">
        <f t="shared" si="92"/>
        <v/>
      </c>
      <c r="M1143" s="19"/>
      <c r="N1143" s="25"/>
      <c r="P1143" s="386" t="str">
        <f t="shared" si="93"/>
        <v/>
      </c>
      <c r="Q1143" s="386" t="str">
        <f t="shared" si="94"/>
        <v/>
      </c>
      <c r="R1143" s="386">
        <f t="shared" si="95"/>
        <v>0.40625</v>
      </c>
      <c r="S1143" s="386">
        <f t="shared" si="96"/>
        <v>0.5625</v>
      </c>
    </row>
    <row r="1144" spans="1:19" ht="16.5" customHeight="1" x14ac:dyDescent="0.35">
      <c r="A1144" s="195"/>
      <c r="B1144" s="70"/>
      <c r="C1144" s="187"/>
      <c r="D1144" s="368" t="s">
        <v>53</v>
      </c>
      <c r="E1144" s="293"/>
      <c r="F1144" s="367"/>
      <c r="G1144" s="302"/>
      <c r="H1144" s="190"/>
      <c r="I1144" s="303"/>
      <c r="J1144" s="190"/>
      <c r="K1144" s="304"/>
      <c r="L1144" s="305" t="str">
        <f t="shared" si="92"/>
        <v/>
      </c>
      <c r="M1144" s="194"/>
      <c r="N1144" s="25"/>
      <c r="P1144" s="386">
        <f t="shared" si="93"/>
        <v>0.61458333333333337</v>
      </c>
      <c r="Q1144" s="386">
        <f t="shared" si="94"/>
        <v>0.73958333333333337</v>
      </c>
      <c r="R1144" s="386" t="str">
        <f t="shared" si="95"/>
        <v/>
      </c>
      <c r="S1144" s="386" t="str">
        <f t="shared" si="96"/>
        <v/>
      </c>
    </row>
    <row r="1145" spans="1:19" ht="16.5" customHeight="1" x14ac:dyDescent="0.35">
      <c r="A1145" s="196"/>
      <c r="B1145" s="222"/>
      <c r="C1145" s="51"/>
      <c r="D1145" s="377"/>
      <c r="E1145" s="310"/>
      <c r="F1145" s="378"/>
      <c r="G1145" s="350"/>
      <c r="H1145" s="242"/>
      <c r="I1145" s="351"/>
      <c r="J1145" s="242"/>
      <c r="K1145" s="352"/>
      <c r="L1145" s="353" t="str">
        <f t="shared" si="92"/>
        <v/>
      </c>
      <c r="M1145" s="252"/>
      <c r="N1145" s="200"/>
      <c r="P1145" s="386" t="str">
        <f t="shared" si="93"/>
        <v/>
      </c>
      <c r="Q1145" s="386" t="str">
        <f t="shared" si="94"/>
        <v/>
      </c>
      <c r="R1145" s="386" t="str">
        <f t="shared" si="95"/>
        <v/>
      </c>
      <c r="S1145" s="386" t="str">
        <f t="shared" si="96"/>
        <v/>
      </c>
    </row>
    <row r="1146" spans="1:19" ht="16.5" customHeight="1" x14ac:dyDescent="0.35">
      <c r="A1146" s="72" t="str">
        <f>IF(A1142="Lun","Mar",IF(A1142="Mar","Mer",IF(A1142="Mer","Jeu",IF(A1142="Jeu","Ven",IF(A1142="Ven","Sam",IF(A1142="Sam","Dim",IF(A1142="Dim","Lun")))))))</f>
        <v>Ven</v>
      </c>
      <c r="B1146" s="101">
        <f>B1142+1</f>
        <v>44456</v>
      </c>
      <c r="C1146" s="51"/>
      <c r="D1146" s="368"/>
      <c r="E1146" s="293"/>
      <c r="F1146" s="367"/>
      <c r="G1146" s="295"/>
      <c r="H1146" s="20"/>
      <c r="I1146" s="296"/>
      <c r="J1146" s="20"/>
      <c r="K1146" s="297"/>
      <c r="L1146" s="298" t="str">
        <f t="shared" si="92"/>
        <v/>
      </c>
      <c r="M1146" s="19"/>
      <c r="N1146" s="120"/>
      <c r="P1146" s="386" t="str">
        <f t="shared" si="93"/>
        <v/>
      </c>
      <c r="Q1146" s="386" t="str">
        <f t="shared" si="94"/>
        <v/>
      </c>
      <c r="R1146" s="386" t="str">
        <f t="shared" si="95"/>
        <v/>
      </c>
      <c r="S1146" s="386" t="str">
        <f t="shared" si="96"/>
        <v/>
      </c>
    </row>
    <row r="1147" spans="1:19" ht="16.5" customHeight="1" x14ac:dyDescent="0.35">
      <c r="A1147" s="195"/>
      <c r="B1147" s="70"/>
      <c r="C1147" s="262"/>
      <c r="D1147" s="368"/>
      <c r="E1147" s="293"/>
      <c r="F1147" s="367" t="s">
        <v>57</v>
      </c>
      <c r="G1147" s="295"/>
      <c r="H1147" s="20"/>
      <c r="I1147" s="296"/>
      <c r="J1147" s="20"/>
      <c r="K1147" s="297"/>
      <c r="L1147" s="298" t="str">
        <f t="shared" si="92"/>
        <v/>
      </c>
      <c r="M1147" s="19"/>
      <c r="N1147" s="25"/>
      <c r="P1147" s="386" t="str">
        <f t="shared" si="93"/>
        <v/>
      </c>
      <c r="Q1147" s="386" t="str">
        <f t="shared" si="94"/>
        <v/>
      </c>
      <c r="R1147" s="386">
        <f t="shared" si="95"/>
        <v>0.45833333333333331</v>
      </c>
      <c r="S1147" s="386">
        <f t="shared" si="96"/>
        <v>0.61458333333333326</v>
      </c>
    </row>
    <row r="1148" spans="1:19" ht="16.5" customHeight="1" x14ac:dyDescent="0.35">
      <c r="A1148" s="195"/>
      <c r="B1148" s="70"/>
      <c r="C1148" s="187"/>
      <c r="D1148" s="368" t="s">
        <v>35</v>
      </c>
      <c r="E1148" s="293"/>
      <c r="F1148" s="367"/>
      <c r="G1148" s="302"/>
      <c r="H1148" s="190"/>
      <c r="I1148" s="303"/>
      <c r="J1148" s="190"/>
      <c r="K1148" s="304"/>
      <c r="L1148" s="305" t="str">
        <f t="shared" si="92"/>
        <v/>
      </c>
      <c r="M1148" s="194"/>
      <c r="N1148" s="25"/>
      <c r="P1148" s="386">
        <f t="shared" si="93"/>
        <v>0.66666666666666663</v>
      </c>
      <c r="Q1148" s="386">
        <f t="shared" si="94"/>
        <v>0.79166666666666663</v>
      </c>
      <c r="R1148" s="386" t="str">
        <f t="shared" si="95"/>
        <v/>
      </c>
      <c r="S1148" s="386" t="str">
        <f t="shared" si="96"/>
        <v/>
      </c>
    </row>
    <row r="1149" spans="1:19" ht="16.5" customHeight="1" x14ac:dyDescent="0.35">
      <c r="A1149" s="195"/>
      <c r="B1149" s="70"/>
      <c r="C1149" s="51"/>
      <c r="D1149" s="368"/>
      <c r="E1149" s="293"/>
      <c r="F1149" s="367"/>
      <c r="G1149" s="350"/>
      <c r="H1149" s="242"/>
      <c r="I1149" s="351"/>
      <c r="J1149" s="242"/>
      <c r="K1149" s="352"/>
      <c r="L1149" s="353" t="str">
        <f t="shared" si="92"/>
        <v/>
      </c>
      <c r="M1149" s="252"/>
      <c r="N1149" s="200"/>
      <c r="P1149" s="386" t="str">
        <f t="shared" si="93"/>
        <v/>
      </c>
      <c r="Q1149" s="386" t="str">
        <f t="shared" si="94"/>
        <v/>
      </c>
      <c r="R1149" s="386" t="str">
        <f t="shared" si="95"/>
        <v/>
      </c>
      <c r="S1149" s="386" t="str">
        <f t="shared" si="96"/>
        <v/>
      </c>
    </row>
    <row r="1150" spans="1:19" ht="16.5" customHeight="1" x14ac:dyDescent="0.35">
      <c r="A1150" s="205" t="str">
        <f>IF(A1146="Lun","Mar",IF(A1146="Mar","Mer",IF(A1146="Mer","Jeu",IF(A1146="Jeu","Ven",IF(A1146="Ven","Sam",IF(A1146="Sam","Dim",IF(A1146="Dim","Lun")))))))</f>
        <v>Sam</v>
      </c>
      <c r="B1150" s="173">
        <f>B1146+1</f>
        <v>44457</v>
      </c>
      <c r="C1150" s="51"/>
      <c r="D1150" s="366"/>
      <c r="E1150" s="313"/>
      <c r="F1150" s="369"/>
      <c r="G1150" s="295"/>
      <c r="H1150" s="20"/>
      <c r="I1150" s="296"/>
      <c r="J1150" s="20"/>
      <c r="K1150" s="297"/>
      <c r="L1150" s="298" t="str">
        <f t="shared" si="92"/>
        <v/>
      </c>
      <c r="M1150" s="19"/>
      <c r="N1150" s="25"/>
      <c r="P1150" s="386" t="str">
        <f t="shared" si="93"/>
        <v/>
      </c>
      <c r="Q1150" s="386" t="str">
        <f t="shared" si="94"/>
        <v/>
      </c>
      <c r="R1150" s="386" t="str">
        <f t="shared" si="95"/>
        <v/>
      </c>
      <c r="S1150" s="386" t="str">
        <f t="shared" si="96"/>
        <v/>
      </c>
    </row>
    <row r="1151" spans="1:19" ht="16.5" customHeight="1" x14ac:dyDescent="0.35">
      <c r="A1151" s="47"/>
      <c r="B1151" s="101"/>
      <c r="C1151" s="262"/>
      <c r="D1151" s="368"/>
      <c r="E1151" s="293"/>
      <c r="F1151" s="367" t="s">
        <v>51</v>
      </c>
      <c r="G1151" s="295"/>
      <c r="H1151" s="20"/>
      <c r="I1151" s="296"/>
      <c r="J1151" s="20"/>
      <c r="K1151" s="297"/>
      <c r="L1151" s="298" t="str">
        <f t="shared" ref="L1151:L1214" si="97">IF(H1151="","",J1151-H1151)</f>
        <v/>
      </c>
      <c r="M1151" s="19"/>
      <c r="N1151" s="25"/>
      <c r="P1151" s="386" t="str">
        <f t="shared" si="93"/>
        <v/>
      </c>
      <c r="Q1151" s="386" t="str">
        <f t="shared" si="94"/>
        <v/>
      </c>
      <c r="R1151" s="386">
        <f t="shared" si="95"/>
        <v>0.13541666666666666</v>
      </c>
      <c r="S1151" s="386">
        <f t="shared" si="96"/>
        <v>0.29166666666666669</v>
      </c>
    </row>
    <row r="1152" spans="1:19" ht="16.5" customHeight="1" x14ac:dyDescent="0.35">
      <c r="A1152" s="47"/>
      <c r="B1152" s="101"/>
      <c r="C1152" s="187"/>
      <c r="D1152" s="368"/>
      <c r="E1152" s="293"/>
      <c r="F1152" s="367"/>
      <c r="G1152" s="302"/>
      <c r="H1152" s="190"/>
      <c r="I1152" s="303"/>
      <c r="J1152" s="190"/>
      <c r="K1152" s="304"/>
      <c r="L1152" s="305" t="str">
        <f t="shared" si="97"/>
        <v/>
      </c>
      <c r="M1152" s="194"/>
      <c r="N1152" s="25"/>
      <c r="P1152" s="386" t="str">
        <f t="shared" si="93"/>
        <v/>
      </c>
      <c r="Q1152" s="386" t="str">
        <f t="shared" si="94"/>
        <v/>
      </c>
      <c r="R1152" s="386" t="str">
        <f t="shared" si="95"/>
        <v/>
      </c>
      <c r="S1152" s="386" t="str">
        <f t="shared" si="96"/>
        <v/>
      </c>
    </row>
    <row r="1153" spans="1:19" ht="16.5" customHeight="1" x14ac:dyDescent="0.35">
      <c r="A1153" s="202"/>
      <c r="B1153" s="204"/>
      <c r="C1153" s="51"/>
      <c r="D1153" s="377"/>
      <c r="E1153" s="310"/>
      <c r="F1153" s="378"/>
      <c r="G1153" s="350"/>
      <c r="H1153" s="242"/>
      <c r="I1153" s="351"/>
      <c r="J1153" s="242"/>
      <c r="K1153" s="352"/>
      <c r="L1153" s="353" t="str">
        <f t="shared" si="97"/>
        <v/>
      </c>
      <c r="M1153" s="252"/>
      <c r="N1153" s="200"/>
      <c r="P1153" s="386" t="str">
        <f t="shared" si="93"/>
        <v/>
      </c>
      <c r="Q1153" s="386" t="str">
        <f t="shared" si="94"/>
        <v/>
      </c>
      <c r="R1153" s="386" t="str">
        <f t="shared" si="95"/>
        <v/>
      </c>
      <c r="S1153" s="386" t="str">
        <f t="shared" si="96"/>
        <v/>
      </c>
    </row>
    <row r="1154" spans="1:19" ht="16.5" customHeight="1" x14ac:dyDescent="0.35">
      <c r="A1154" s="205" t="str">
        <f>IF(A1150="Lun","Mar",IF(A1150="Mar","Mer",IF(A1150="Mer","Jeu",IF(A1150="Jeu","Ven",IF(A1150="Ven","Sam",IF(A1150="Sam","Dim",IF(A1150="Dim","Lun")))))))</f>
        <v>Dim</v>
      </c>
      <c r="B1154" s="173">
        <f>B1150+1</f>
        <v>44458</v>
      </c>
      <c r="C1154" s="51"/>
      <c r="D1154" s="366"/>
      <c r="E1154" s="313"/>
      <c r="F1154" s="369"/>
      <c r="G1154" s="295"/>
      <c r="H1154" s="20"/>
      <c r="I1154" s="296"/>
      <c r="J1154" s="20"/>
      <c r="K1154" s="297"/>
      <c r="L1154" s="298" t="str">
        <f t="shared" si="97"/>
        <v/>
      </c>
      <c r="M1154" s="19"/>
      <c r="N1154" s="120"/>
      <c r="P1154" s="386" t="str">
        <f t="shared" si="93"/>
        <v/>
      </c>
      <c r="Q1154" s="386" t="str">
        <f t="shared" si="94"/>
        <v/>
      </c>
      <c r="R1154" s="386" t="str">
        <f t="shared" si="95"/>
        <v/>
      </c>
      <c r="S1154" s="386" t="str">
        <f t="shared" si="96"/>
        <v/>
      </c>
    </row>
    <row r="1155" spans="1:19" ht="16.5" customHeight="1" x14ac:dyDescent="0.35">
      <c r="A1155" s="73"/>
      <c r="B1155" s="107"/>
      <c r="C1155" s="262"/>
      <c r="D1155" s="368"/>
      <c r="E1155" s="293"/>
      <c r="F1155" s="367"/>
      <c r="G1155" s="295"/>
      <c r="H1155" s="20"/>
      <c r="I1155" s="296"/>
      <c r="J1155" s="20"/>
      <c r="K1155" s="297"/>
      <c r="L1155" s="298" t="str">
        <f t="shared" si="97"/>
        <v/>
      </c>
      <c r="M1155" s="19"/>
      <c r="N1155" s="25"/>
      <c r="P1155" s="386" t="str">
        <f t="shared" si="93"/>
        <v/>
      </c>
      <c r="Q1155" s="386" t="str">
        <f t="shared" si="94"/>
        <v/>
      </c>
      <c r="R1155" s="386" t="str">
        <f t="shared" si="95"/>
        <v/>
      </c>
      <c r="S1155" s="386" t="str">
        <f t="shared" si="96"/>
        <v/>
      </c>
    </row>
    <row r="1156" spans="1:19" ht="16.5" customHeight="1" x14ac:dyDescent="0.35">
      <c r="A1156" s="73"/>
      <c r="B1156" s="107"/>
      <c r="C1156" s="187"/>
      <c r="D1156" s="368"/>
      <c r="E1156" s="293"/>
      <c r="F1156" s="367"/>
      <c r="G1156" s="302"/>
      <c r="H1156" s="190"/>
      <c r="I1156" s="303"/>
      <c r="J1156" s="190"/>
      <c r="K1156" s="304"/>
      <c r="L1156" s="305" t="str">
        <f t="shared" si="97"/>
        <v/>
      </c>
      <c r="M1156" s="194"/>
      <c r="N1156" s="25"/>
      <c r="P1156" s="386" t="str">
        <f t="shared" ref="P1156:P1219" si="98">IF(D1156="","",MOD(VALUE(LEFT(D1156,2)&amp;":"&amp;RIGHT(D1156,2))-IF(O1156=1,1/24,0.75/24),1))</f>
        <v/>
      </c>
      <c r="Q1156" s="386" t="str">
        <f t="shared" ref="Q1156:Q1219" si="99">IF(D1156="","",MOD(VALUE(LEFT(D1156,2)&amp;":"&amp;RIGHT(D1156,2))+(2.25/24),1))</f>
        <v/>
      </c>
      <c r="R1156" s="386" t="str">
        <f t="shared" ref="R1156:R1219" si="100">IF(F1156="","",MOD(VALUE(LEFT(F1156,2)&amp;":"&amp;RIGHT(F1156,2))-(1.25/24),1))</f>
        <v/>
      </c>
      <c r="S1156" s="386" t="str">
        <f t="shared" ref="S1156:S1219" si="101">IF(F1156="","",MOD(VALUE(LEFT(F1156,2)&amp;":"&amp;RIGHT(F1156,2))+(2.5/24),1))</f>
        <v/>
      </c>
    </row>
    <row r="1157" spans="1:19" ht="16.5" customHeight="1" x14ac:dyDescent="0.35">
      <c r="A1157" s="73"/>
      <c r="B1157" s="107"/>
      <c r="C1157" s="23"/>
      <c r="D1157" s="377"/>
      <c r="E1157" s="310"/>
      <c r="F1157" s="378"/>
      <c r="G1157" s="350"/>
      <c r="H1157" s="242"/>
      <c r="I1157" s="351"/>
      <c r="J1157" s="242"/>
      <c r="K1157" s="352"/>
      <c r="L1157" s="353" t="str">
        <f t="shared" si="97"/>
        <v/>
      </c>
      <c r="M1157" s="252"/>
      <c r="N1157" s="200"/>
      <c r="P1157" s="386" t="str">
        <f t="shared" si="98"/>
        <v/>
      </c>
      <c r="Q1157" s="386" t="str">
        <f t="shared" si="99"/>
        <v/>
      </c>
      <c r="R1157" s="386" t="str">
        <f t="shared" si="100"/>
        <v/>
      </c>
      <c r="S1157" s="386" t="str">
        <f t="shared" si="101"/>
        <v/>
      </c>
    </row>
    <row r="1158" spans="1:19" ht="16.5" customHeight="1" x14ac:dyDescent="0.35">
      <c r="A1158" s="205" t="str">
        <f>IF(A1154="Lun","Mar",IF(A1154="Mar","Mer",IF(A1154="Mer","Jeu",IF(A1154="Jeu","Ven",IF(A1154="Ven","Sam",IF(A1154="Sam","Dim",IF(A1154="Dim","Lun")))))))</f>
        <v>Lun</v>
      </c>
      <c r="B1158" s="173">
        <f>B1154+1</f>
        <v>44459</v>
      </c>
      <c r="C1158" s="23"/>
      <c r="D1158" s="366"/>
      <c r="E1158" s="313"/>
      <c r="F1158" s="369"/>
      <c r="G1158" s="295"/>
      <c r="H1158" s="20"/>
      <c r="I1158" s="296"/>
      <c r="J1158" s="20"/>
      <c r="K1158" s="297"/>
      <c r="L1158" s="298" t="str">
        <f t="shared" si="97"/>
        <v/>
      </c>
      <c r="M1158" s="19"/>
      <c r="N1158" s="120"/>
      <c r="P1158" s="386" t="str">
        <f t="shared" si="98"/>
        <v/>
      </c>
      <c r="Q1158" s="386" t="str">
        <f t="shared" si="99"/>
        <v/>
      </c>
      <c r="R1158" s="386" t="str">
        <f t="shared" si="100"/>
        <v/>
      </c>
      <c r="S1158" s="386" t="str">
        <f t="shared" si="101"/>
        <v/>
      </c>
    </row>
    <row r="1159" spans="1:19" ht="16.5" customHeight="1" x14ac:dyDescent="0.35">
      <c r="A1159" s="47"/>
      <c r="B1159" s="101"/>
      <c r="C1159" s="201"/>
      <c r="D1159" s="368"/>
      <c r="E1159" s="293"/>
      <c r="F1159" s="367"/>
      <c r="G1159" s="295"/>
      <c r="H1159" s="20"/>
      <c r="I1159" s="296"/>
      <c r="J1159" s="20"/>
      <c r="K1159" s="297"/>
      <c r="L1159" s="298" t="str">
        <f t="shared" si="97"/>
        <v/>
      </c>
      <c r="M1159" s="19"/>
      <c r="N1159" s="132"/>
      <c r="P1159" s="386" t="str">
        <f t="shared" si="98"/>
        <v/>
      </c>
      <c r="Q1159" s="386" t="str">
        <f t="shared" si="99"/>
        <v/>
      </c>
      <c r="R1159" s="386" t="str">
        <f t="shared" si="100"/>
        <v/>
      </c>
      <c r="S1159" s="386" t="str">
        <f t="shared" si="101"/>
        <v/>
      </c>
    </row>
    <row r="1160" spans="1:19" ht="16.5" customHeight="1" x14ac:dyDescent="0.35">
      <c r="A1160" s="47"/>
      <c r="B1160" s="101"/>
      <c r="C1160" s="187"/>
      <c r="D1160" s="368" t="s">
        <v>20</v>
      </c>
      <c r="E1160" s="293"/>
      <c r="F1160" s="367"/>
      <c r="G1160" s="302"/>
      <c r="H1160" s="190"/>
      <c r="I1160" s="303"/>
      <c r="J1160" s="190"/>
      <c r="K1160" s="304"/>
      <c r="L1160" s="305" t="str">
        <f t="shared" si="97"/>
        <v/>
      </c>
      <c r="M1160" s="194"/>
      <c r="N1160" s="132"/>
      <c r="P1160" s="386">
        <f t="shared" si="98"/>
        <v>0.59375</v>
      </c>
      <c r="Q1160" s="386">
        <f t="shared" si="99"/>
        <v>0.71875</v>
      </c>
      <c r="R1160" s="386" t="str">
        <f t="shared" si="100"/>
        <v/>
      </c>
      <c r="S1160" s="386" t="str">
        <f t="shared" si="101"/>
        <v/>
      </c>
    </row>
    <row r="1161" spans="1:19" ht="16.5" customHeight="1" x14ac:dyDescent="0.35">
      <c r="A1161" s="47"/>
      <c r="B1161" s="101"/>
      <c r="C1161" s="23"/>
      <c r="D1161" s="368"/>
      <c r="E1161" s="293"/>
      <c r="F1161" s="367"/>
      <c r="G1161" s="350"/>
      <c r="H1161" s="242"/>
      <c r="I1161" s="351"/>
      <c r="J1161" s="242"/>
      <c r="K1161" s="352"/>
      <c r="L1161" s="353" t="str">
        <f t="shared" si="97"/>
        <v/>
      </c>
      <c r="M1161" s="252"/>
      <c r="N1161" s="132"/>
      <c r="P1161" s="386" t="str">
        <f t="shared" si="98"/>
        <v/>
      </c>
      <c r="Q1161" s="386" t="str">
        <f t="shared" si="99"/>
        <v/>
      </c>
      <c r="R1161" s="386" t="str">
        <f t="shared" si="100"/>
        <v/>
      </c>
      <c r="S1161" s="386" t="str">
        <f t="shared" si="101"/>
        <v/>
      </c>
    </row>
    <row r="1162" spans="1:19" ht="16.5" customHeight="1" x14ac:dyDescent="0.35">
      <c r="A1162" s="202"/>
      <c r="B1162" s="204"/>
      <c r="C1162" s="23"/>
      <c r="D1162" s="377"/>
      <c r="E1162" s="310"/>
      <c r="F1162" s="378"/>
      <c r="G1162" s="295"/>
      <c r="H1162" s="20"/>
      <c r="I1162" s="296"/>
      <c r="J1162" s="20"/>
      <c r="K1162" s="297"/>
      <c r="L1162" s="298" t="str">
        <f t="shared" si="97"/>
        <v/>
      </c>
      <c r="M1162" s="19"/>
      <c r="N1162" s="217"/>
      <c r="P1162" s="386" t="str">
        <f t="shared" si="98"/>
        <v/>
      </c>
      <c r="Q1162" s="386" t="str">
        <f t="shared" si="99"/>
        <v/>
      </c>
      <c r="R1162" s="386" t="str">
        <f t="shared" si="100"/>
        <v/>
      </c>
      <c r="S1162" s="386" t="str">
        <f t="shared" si="101"/>
        <v/>
      </c>
    </row>
    <row r="1163" spans="1:19" ht="16.5" customHeight="1" x14ac:dyDescent="0.35">
      <c r="A1163" s="205" t="str">
        <f>IF(A1158="Lun","Mar",IF(A1158="Mar","Mer",IF(A1158="Mer","Jeu",IF(A1158="Jeu","Ven",IF(A1158="Ven","Sam",IF(A1158="Sam","Dim",IF(A1158="Dim","Lun")))))))</f>
        <v>Mar</v>
      </c>
      <c r="B1163" s="173">
        <f>B1158+1</f>
        <v>44460</v>
      </c>
      <c r="C1163" s="201"/>
      <c r="D1163" s="366"/>
      <c r="E1163" s="313"/>
      <c r="F1163" s="369"/>
      <c r="G1163" s="295"/>
      <c r="H1163" s="20"/>
      <c r="I1163" s="296"/>
      <c r="J1163" s="20"/>
      <c r="K1163" s="297"/>
      <c r="L1163" s="298" t="str">
        <f t="shared" si="97"/>
        <v/>
      </c>
      <c r="M1163" s="19"/>
      <c r="N1163" s="120"/>
      <c r="P1163" s="386" t="str">
        <f t="shared" si="98"/>
        <v/>
      </c>
      <c r="Q1163" s="386" t="str">
        <f t="shared" si="99"/>
        <v/>
      </c>
      <c r="R1163" s="386" t="str">
        <f t="shared" si="100"/>
        <v/>
      </c>
      <c r="S1163" s="386" t="str">
        <f t="shared" si="101"/>
        <v/>
      </c>
    </row>
    <row r="1164" spans="1:19" ht="16.5" customHeight="1" x14ac:dyDescent="0.35">
      <c r="A1164" s="47"/>
      <c r="B1164" s="101"/>
      <c r="C1164" s="187"/>
      <c r="D1164" s="368"/>
      <c r="E1164" s="293"/>
      <c r="F1164" s="367" t="s">
        <v>34</v>
      </c>
      <c r="G1164" s="302"/>
      <c r="H1164" s="190"/>
      <c r="I1164" s="303"/>
      <c r="J1164" s="190"/>
      <c r="K1164" s="304"/>
      <c r="L1164" s="305" t="str">
        <f t="shared" si="97"/>
        <v/>
      </c>
      <c r="M1164" s="194"/>
      <c r="N1164" s="25"/>
      <c r="P1164" s="386" t="str">
        <f t="shared" si="98"/>
        <v/>
      </c>
      <c r="Q1164" s="386" t="str">
        <f t="shared" si="99"/>
        <v/>
      </c>
      <c r="R1164" s="386">
        <f t="shared" si="100"/>
        <v>0.22916666666666666</v>
      </c>
      <c r="S1164" s="386">
        <f t="shared" si="101"/>
        <v>0.38541666666666669</v>
      </c>
    </row>
    <row r="1165" spans="1:19" ht="16.5" customHeight="1" x14ac:dyDescent="0.35">
      <c r="A1165" s="47"/>
      <c r="B1165" s="101"/>
      <c r="C1165" s="51"/>
      <c r="D1165" s="368" t="s">
        <v>20</v>
      </c>
      <c r="E1165" s="293"/>
      <c r="F1165" s="367"/>
      <c r="G1165" s="350"/>
      <c r="H1165" s="242"/>
      <c r="I1165" s="351"/>
      <c r="J1165" s="242"/>
      <c r="K1165" s="352"/>
      <c r="L1165" s="353" t="str">
        <f t="shared" si="97"/>
        <v/>
      </c>
      <c r="M1165" s="252"/>
      <c r="N1165" s="25"/>
      <c r="P1165" s="386">
        <f t="shared" si="98"/>
        <v>0.59375</v>
      </c>
      <c r="Q1165" s="386">
        <f t="shared" si="99"/>
        <v>0.71875</v>
      </c>
      <c r="R1165" s="386" t="str">
        <f t="shared" si="100"/>
        <v/>
      </c>
      <c r="S1165" s="386" t="str">
        <f t="shared" si="101"/>
        <v/>
      </c>
    </row>
    <row r="1166" spans="1:19" ht="16.5" customHeight="1" x14ac:dyDescent="0.35">
      <c r="A1166" s="47"/>
      <c r="B1166" s="101"/>
      <c r="C1166" s="51"/>
      <c r="D1166" s="368"/>
      <c r="E1166" s="293"/>
      <c r="F1166" s="367"/>
      <c r="G1166" s="295"/>
      <c r="H1166" s="20"/>
      <c r="I1166" s="296"/>
      <c r="J1166" s="20"/>
      <c r="K1166" s="297"/>
      <c r="L1166" s="298" t="str">
        <f t="shared" si="97"/>
        <v/>
      </c>
      <c r="M1166" s="19"/>
      <c r="N1166" s="25"/>
      <c r="P1166" s="386" t="str">
        <f t="shared" si="98"/>
        <v/>
      </c>
      <c r="Q1166" s="386" t="str">
        <f t="shared" si="99"/>
        <v/>
      </c>
      <c r="R1166" s="386" t="str">
        <f t="shared" si="100"/>
        <v/>
      </c>
      <c r="S1166" s="386" t="str">
        <f t="shared" si="101"/>
        <v/>
      </c>
    </row>
    <row r="1167" spans="1:19" ht="16.5" customHeight="1" x14ac:dyDescent="0.35">
      <c r="A1167" s="205" t="str">
        <f>IF(A1163="Lun","Mar",IF(A1163="Mar","Mer",IF(A1163="Mer","Jeu",IF(A1163="Jeu","Ven",IF(A1163="Ven","Sam",IF(A1163="Sam","Dim",IF(A1163="Dim","Lun")))))))</f>
        <v>Mer</v>
      </c>
      <c r="B1167" s="173">
        <f>B1163+1</f>
        <v>44461</v>
      </c>
      <c r="C1167" s="262"/>
      <c r="D1167" s="366"/>
      <c r="E1167" s="313"/>
      <c r="F1167" s="369"/>
      <c r="G1167" s="295"/>
      <c r="H1167" s="20"/>
      <c r="I1167" s="296"/>
      <c r="J1167" s="20"/>
      <c r="K1167" s="297"/>
      <c r="L1167" s="298" t="str">
        <f t="shared" si="97"/>
        <v/>
      </c>
      <c r="M1167" s="19"/>
      <c r="N1167" s="120"/>
      <c r="P1167" s="386" t="str">
        <f t="shared" si="98"/>
        <v/>
      </c>
      <c r="Q1167" s="386" t="str">
        <f t="shared" si="99"/>
        <v/>
      </c>
      <c r="R1167" s="386" t="str">
        <f t="shared" si="100"/>
        <v/>
      </c>
      <c r="S1167" s="386" t="str">
        <f t="shared" si="101"/>
        <v/>
      </c>
    </row>
    <row r="1168" spans="1:19" ht="16.5" customHeight="1" x14ac:dyDescent="0.35">
      <c r="A1168" s="47"/>
      <c r="B1168" s="101"/>
      <c r="C1168" s="187"/>
      <c r="D1168" s="368"/>
      <c r="E1168" s="293"/>
      <c r="F1168" s="367" t="s">
        <v>42</v>
      </c>
      <c r="G1168" s="295"/>
      <c r="H1168" s="20"/>
      <c r="I1168" s="296"/>
      <c r="J1168" s="20"/>
      <c r="K1168" s="297"/>
      <c r="L1168" s="298" t="str">
        <f t="shared" si="97"/>
        <v/>
      </c>
      <c r="M1168" s="19"/>
      <c r="N1168" s="132"/>
      <c r="P1168" s="386" t="str">
        <f t="shared" si="98"/>
        <v/>
      </c>
      <c r="Q1168" s="386" t="str">
        <f t="shared" si="99"/>
        <v/>
      </c>
      <c r="R1168" s="386">
        <f t="shared" si="100"/>
        <v>0.23958333333333334</v>
      </c>
      <c r="S1168" s="386">
        <f t="shared" si="101"/>
        <v>0.39583333333333337</v>
      </c>
    </row>
    <row r="1169" spans="1:19" ht="16.5" customHeight="1" x14ac:dyDescent="0.35">
      <c r="A1169" s="47"/>
      <c r="B1169" s="101"/>
      <c r="C1169" s="51"/>
      <c r="D1169" s="368" t="s">
        <v>53</v>
      </c>
      <c r="E1169" s="293"/>
      <c r="F1169" s="367"/>
      <c r="G1169" s="318"/>
      <c r="H1169" s="211"/>
      <c r="I1169" s="319"/>
      <c r="J1169" s="211"/>
      <c r="K1169" s="320"/>
      <c r="L1169" s="321" t="str">
        <f t="shared" si="97"/>
        <v/>
      </c>
      <c r="M1169" s="212"/>
      <c r="N1169" s="132"/>
      <c r="P1169" s="386">
        <f t="shared" si="98"/>
        <v>0.61458333333333337</v>
      </c>
      <c r="Q1169" s="386">
        <f t="shared" si="99"/>
        <v>0.73958333333333337</v>
      </c>
      <c r="R1169" s="386" t="str">
        <f t="shared" si="100"/>
        <v/>
      </c>
      <c r="S1169" s="386" t="str">
        <f t="shared" si="101"/>
        <v/>
      </c>
    </row>
    <row r="1170" spans="1:19" ht="16.5" customHeight="1" x14ac:dyDescent="0.35">
      <c r="A1170" s="202"/>
      <c r="B1170" s="204"/>
      <c r="C1170" s="51"/>
      <c r="D1170" s="377"/>
      <c r="E1170" s="310"/>
      <c r="F1170" s="378"/>
      <c r="G1170" s="322"/>
      <c r="H1170" s="29"/>
      <c r="I1170" s="323"/>
      <c r="J1170" s="29"/>
      <c r="K1170" s="324"/>
      <c r="L1170" s="35" t="str">
        <f t="shared" si="97"/>
        <v/>
      </c>
      <c r="M1170" s="28"/>
      <c r="N1170" s="217"/>
      <c r="P1170" s="386" t="str">
        <f t="shared" si="98"/>
        <v/>
      </c>
      <c r="Q1170" s="386" t="str">
        <f t="shared" si="99"/>
        <v/>
      </c>
      <c r="R1170" s="386" t="str">
        <f t="shared" si="100"/>
        <v/>
      </c>
      <c r="S1170" s="386" t="str">
        <f t="shared" si="101"/>
        <v/>
      </c>
    </row>
    <row r="1171" spans="1:19" ht="16.5" customHeight="1" x14ac:dyDescent="0.35">
      <c r="A1171" s="205" t="str">
        <f>IF(A1167="Lun","Mar",IF(A1167="Mar","Mer",IF(A1167="Mer","Jeu",IF(A1167="Jeu","Ven",IF(A1167="Ven","Sam",IF(A1167="Sam","Dim",IF(A1167="Dim","Lun")))))))</f>
        <v>Jeu</v>
      </c>
      <c r="B1171" s="173">
        <f>B1167+1</f>
        <v>44462</v>
      </c>
      <c r="C1171" s="51"/>
      <c r="D1171" s="366"/>
      <c r="E1171" s="313"/>
      <c r="F1171" s="369"/>
      <c r="G1171" s="322"/>
      <c r="H1171" s="29"/>
      <c r="I1171" s="323"/>
      <c r="J1171" s="29"/>
      <c r="K1171" s="324"/>
      <c r="L1171" s="35" t="str">
        <f t="shared" si="97"/>
        <v/>
      </c>
      <c r="M1171" s="28"/>
      <c r="N1171" s="120"/>
      <c r="P1171" s="386" t="str">
        <f t="shared" si="98"/>
        <v/>
      </c>
      <c r="Q1171" s="386" t="str">
        <f t="shared" si="99"/>
        <v/>
      </c>
      <c r="R1171" s="386" t="str">
        <f t="shared" si="100"/>
        <v/>
      </c>
      <c r="S1171" s="386" t="str">
        <f t="shared" si="101"/>
        <v/>
      </c>
    </row>
    <row r="1172" spans="1:19" ht="15.9" customHeight="1" x14ac:dyDescent="0.35">
      <c r="A1172" s="47"/>
      <c r="B1172" s="70"/>
      <c r="C1172" s="210"/>
      <c r="D1172" s="368"/>
      <c r="E1172" s="293"/>
      <c r="F1172" s="367" t="s">
        <v>42</v>
      </c>
      <c r="G1172" s="325"/>
      <c r="H1172" s="214"/>
      <c r="I1172" s="326"/>
      <c r="J1172" s="214"/>
      <c r="K1172" s="327"/>
      <c r="L1172" s="328" t="str">
        <f t="shared" si="97"/>
        <v/>
      </c>
      <c r="M1172" s="215"/>
      <c r="N1172" s="25"/>
      <c r="P1172" s="386" t="str">
        <f t="shared" si="98"/>
        <v/>
      </c>
      <c r="Q1172" s="386" t="str">
        <f t="shared" si="99"/>
        <v/>
      </c>
      <c r="R1172" s="386">
        <f t="shared" si="100"/>
        <v>0.23958333333333334</v>
      </c>
      <c r="S1172" s="386">
        <f t="shared" si="101"/>
        <v>0.39583333333333337</v>
      </c>
    </row>
    <row r="1173" spans="1:19" ht="16.5" customHeight="1" x14ac:dyDescent="0.35">
      <c r="A1173" s="47"/>
      <c r="B1173" s="70"/>
      <c r="C1173" s="30"/>
      <c r="D1173" s="368" t="s">
        <v>25</v>
      </c>
      <c r="E1173" s="293"/>
      <c r="F1173" s="367"/>
      <c r="G1173" s="318"/>
      <c r="H1173" s="211"/>
      <c r="I1173" s="319"/>
      <c r="J1173" s="211"/>
      <c r="K1173" s="320"/>
      <c r="L1173" s="321" t="str">
        <f t="shared" si="97"/>
        <v/>
      </c>
      <c r="M1173" s="212"/>
      <c r="N1173" s="25"/>
      <c r="P1173" s="386">
        <f t="shared" si="98"/>
        <v>0.63541666666666663</v>
      </c>
      <c r="Q1173" s="386">
        <f t="shared" si="99"/>
        <v>0.76041666666666663</v>
      </c>
      <c r="R1173" s="386" t="str">
        <f t="shared" si="100"/>
        <v/>
      </c>
      <c r="S1173" s="386" t="str">
        <f t="shared" si="101"/>
        <v/>
      </c>
    </row>
    <row r="1174" spans="1:19" ht="16.5" customHeight="1" x14ac:dyDescent="0.35">
      <c r="A1174" s="202"/>
      <c r="B1174" s="203"/>
      <c r="C1174" s="30"/>
      <c r="D1174" s="377"/>
      <c r="E1174" s="310"/>
      <c r="F1174" s="378"/>
      <c r="G1174" s="322"/>
      <c r="H1174" s="29"/>
      <c r="I1174" s="323"/>
      <c r="J1174" s="29"/>
      <c r="K1174" s="324"/>
      <c r="L1174" s="35" t="str">
        <f t="shared" si="97"/>
        <v/>
      </c>
      <c r="M1174" s="28"/>
      <c r="N1174" s="200"/>
      <c r="P1174" s="386" t="str">
        <f t="shared" si="98"/>
        <v/>
      </c>
      <c r="Q1174" s="386" t="str">
        <f t="shared" si="99"/>
        <v/>
      </c>
      <c r="R1174" s="386" t="str">
        <f t="shared" si="100"/>
        <v/>
      </c>
      <c r="S1174" s="386" t="str">
        <f t="shared" si="101"/>
        <v/>
      </c>
    </row>
    <row r="1175" spans="1:19" ht="16.5" customHeight="1" x14ac:dyDescent="0.35">
      <c r="A1175" s="205" t="str">
        <f>IF(A1171="Lun","Mar",IF(A1171="Mar","Mer",IF(A1171="Mer","Jeu",IF(A1171="Jeu","Ven",IF(A1171="Ven","Sam",IF(A1171="Sam","Dim",IF(A1171="Dim","Lun")))))))</f>
        <v>Ven</v>
      </c>
      <c r="B1175" s="173">
        <f>B1171+1</f>
        <v>44463</v>
      </c>
      <c r="C1175" s="216"/>
      <c r="D1175" s="366"/>
      <c r="E1175" s="313"/>
      <c r="F1175" s="369"/>
      <c r="G1175" s="322"/>
      <c r="H1175" s="29"/>
      <c r="I1175" s="323"/>
      <c r="J1175" s="29"/>
      <c r="K1175" s="324"/>
      <c r="L1175" s="35" t="str">
        <f t="shared" si="97"/>
        <v/>
      </c>
      <c r="M1175" s="28"/>
      <c r="N1175" s="120"/>
      <c r="P1175" s="386" t="str">
        <f t="shared" si="98"/>
        <v/>
      </c>
      <c r="Q1175" s="386" t="str">
        <f t="shared" si="99"/>
        <v/>
      </c>
      <c r="R1175" s="386" t="str">
        <f t="shared" si="100"/>
        <v/>
      </c>
      <c r="S1175" s="386" t="str">
        <f t="shared" si="101"/>
        <v/>
      </c>
    </row>
    <row r="1176" spans="1:19" ht="16.5" customHeight="1" x14ac:dyDescent="0.35">
      <c r="A1176" s="195"/>
      <c r="B1176" s="70"/>
      <c r="C1176" s="210"/>
      <c r="D1176" s="368"/>
      <c r="E1176" s="293"/>
      <c r="F1176" s="367" t="s">
        <v>42</v>
      </c>
      <c r="G1176" s="325"/>
      <c r="H1176" s="214"/>
      <c r="I1176" s="326"/>
      <c r="J1176" s="214"/>
      <c r="K1176" s="327"/>
      <c r="L1176" s="328" t="str">
        <f t="shared" si="97"/>
        <v/>
      </c>
      <c r="M1176" s="215"/>
      <c r="N1176" s="25"/>
      <c r="P1176" s="386" t="str">
        <f t="shared" si="98"/>
        <v/>
      </c>
      <c r="Q1176" s="386" t="str">
        <f t="shared" si="99"/>
        <v/>
      </c>
      <c r="R1176" s="386">
        <f t="shared" si="100"/>
        <v>0.23958333333333334</v>
      </c>
      <c r="S1176" s="386">
        <f t="shared" si="101"/>
        <v>0.39583333333333337</v>
      </c>
    </row>
    <row r="1177" spans="1:19" ht="16.5" customHeight="1" x14ac:dyDescent="0.35">
      <c r="A1177" s="195"/>
      <c r="B1177" s="70"/>
      <c r="C1177" s="30"/>
      <c r="D1177" s="368" t="s">
        <v>13</v>
      </c>
      <c r="E1177" s="293"/>
      <c r="F1177" s="367"/>
      <c r="G1177" s="318"/>
      <c r="H1177" s="211"/>
      <c r="I1177" s="319"/>
      <c r="J1177" s="211"/>
      <c r="K1177" s="320"/>
      <c r="L1177" s="321" t="str">
        <f t="shared" si="97"/>
        <v/>
      </c>
      <c r="M1177" s="212"/>
      <c r="N1177" s="25"/>
      <c r="P1177" s="386">
        <f t="shared" si="98"/>
        <v>0.65625</v>
      </c>
      <c r="Q1177" s="386">
        <f t="shared" si="99"/>
        <v>0.78125</v>
      </c>
      <c r="R1177" s="386" t="str">
        <f t="shared" si="100"/>
        <v/>
      </c>
      <c r="S1177" s="386" t="str">
        <f t="shared" si="101"/>
        <v/>
      </c>
    </row>
    <row r="1178" spans="1:19" ht="16.5" customHeight="1" x14ac:dyDescent="0.35">
      <c r="A1178" s="195"/>
      <c r="B1178" s="70"/>
      <c r="C1178" s="30"/>
      <c r="D1178" s="377"/>
      <c r="E1178" s="310"/>
      <c r="F1178" s="378"/>
      <c r="G1178" s="322"/>
      <c r="H1178" s="29"/>
      <c r="I1178" s="323"/>
      <c r="J1178" s="29"/>
      <c r="K1178" s="324"/>
      <c r="L1178" s="35" t="str">
        <f t="shared" si="97"/>
        <v/>
      </c>
      <c r="M1178" s="28"/>
      <c r="N1178" s="200"/>
      <c r="P1178" s="386" t="str">
        <f t="shared" si="98"/>
        <v/>
      </c>
      <c r="Q1178" s="386" t="str">
        <f t="shared" si="99"/>
        <v/>
      </c>
      <c r="R1178" s="386" t="str">
        <f t="shared" si="100"/>
        <v/>
      </c>
      <c r="S1178" s="386" t="str">
        <f t="shared" si="101"/>
        <v/>
      </c>
    </row>
    <row r="1179" spans="1:19" ht="16.5" customHeight="1" x14ac:dyDescent="0.35">
      <c r="A1179" s="205" t="str">
        <f>IF(A1175="Lun","Mar",IF(A1175="Mar","Mer",IF(A1175="Mer","Jeu",IF(A1175="Jeu","Ven",IF(A1175="Ven","Sam",IF(A1175="Sam","Dim",IF(A1175="Dim","Lun")))))))</f>
        <v>Sam</v>
      </c>
      <c r="B1179" s="173">
        <f>B1175+1</f>
        <v>44464</v>
      </c>
      <c r="C1179" s="216"/>
      <c r="D1179" s="366"/>
      <c r="E1179" s="313"/>
      <c r="F1179" s="369"/>
      <c r="G1179" s="322"/>
      <c r="H1179" s="29"/>
      <c r="I1179" s="323"/>
      <c r="J1179" s="29"/>
      <c r="K1179" s="324"/>
      <c r="L1179" s="35" t="str">
        <f t="shared" si="97"/>
        <v/>
      </c>
      <c r="M1179" s="28"/>
      <c r="N1179" s="120"/>
      <c r="P1179" s="386" t="str">
        <f t="shared" si="98"/>
        <v/>
      </c>
      <c r="Q1179" s="386" t="str">
        <f t="shared" si="99"/>
        <v/>
      </c>
      <c r="R1179" s="386" t="str">
        <f t="shared" si="100"/>
        <v/>
      </c>
      <c r="S1179" s="386" t="str">
        <f t="shared" si="101"/>
        <v/>
      </c>
    </row>
    <row r="1180" spans="1:19" ht="16.5" customHeight="1" x14ac:dyDescent="0.35">
      <c r="A1180" s="47"/>
      <c r="B1180" s="101"/>
      <c r="C1180" s="210"/>
      <c r="D1180" s="368"/>
      <c r="E1180" s="293"/>
      <c r="F1180" s="367" t="s">
        <v>42</v>
      </c>
      <c r="G1180" s="325"/>
      <c r="H1180" s="214"/>
      <c r="I1180" s="326"/>
      <c r="J1180" s="214"/>
      <c r="K1180" s="327"/>
      <c r="L1180" s="328" t="str">
        <f t="shared" si="97"/>
        <v/>
      </c>
      <c r="M1180" s="215"/>
      <c r="N1180" s="25"/>
      <c r="P1180" s="386" t="str">
        <f t="shared" si="98"/>
        <v/>
      </c>
      <c r="Q1180" s="386" t="str">
        <f t="shared" si="99"/>
        <v/>
      </c>
      <c r="R1180" s="386">
        <f t="shared" si="100"/>
        <v>0.23958333333333334</v>
      </c>
      <c r="S1180" s="386">
        <f t="shared" si="101"/>
        <v>0.39583333333333337</v>
      </c>
    </row>
    <row r="1181" spans="1:19" ht="16.5" customHeight="1" x14ac:dyDescent="0.35">
      <c r="A1181" s="47"/>
      <c r="B1181" s="101"/>
      <c r="C1181" s="30"/>
      <c r="D1181" s="368"/>
      <c r="E1181" s="293"/>
      <c r="F1181" s="367"/>
      <c r="G1181" s="318"/>
      <c r="H1181" s="211"/>
      <c r="I1181" s="319"/>
      <c r="J1181" s="211"/>
      <c r="K1181" s="320"/>
      <c r="L1181" s="321" t="str">
        <f t="shared" si="97"/>
        <v/>
      </c>
      <c r="M1181" s="212"/>
      <c r="N1181" s="25"/>
      <c r="P1181" s="386" t="str">
        <f t="shared" si="98"/>
        <v/>
      </c>
      <c r="Q1181" s="386" t="str">
        <f t="shared" si="99"/>
        <v/>
      </c>
      <c r="R1181" s="386" t="str">
        <f t="shared" si="100"/>
        <v/>
      </c>
      <c r="S1181" s="386" t="str">
        <f t="shared" si="101"/>
        <v/>
      </c>
    </row>
    <row r="1182" spans="1:19" ht="16.5" customHeight="1" x14ac:dyDescent="0.35">
      <c r="A1182" s="202"/>
      <c r="B1182" s="204"/>
      <c r="C1182" s="30"/>
      <c r="D1182" s="377"/>
      <c r="E1182" s="310"/>
      <c r="F1182" s="378"/>
      <c r="G1182" s="322"/>
      <c r="H1182" s="29"/>
      <c r="I1182" s="323"/>
      <c r="J1182" s="29"/>
      <c r="K1182" s="324"/>
      <c r="L1182" s="35" t="str">
        <f t="shared" si="97"/>
        <v/>
      </c>
      <c r="M1182" s="28"/>
      <c r="N1182" s="200"/>
      <c r="P1182" s="386" t="str">
        <f t="shared" si="98"/>
        <v/>
      </c>
      <c r="Q1182" s="386" t="str">
        <f t="shared" si="99"/>
        <v/>
      </c>
      <c r="R1182" s="386" t="str">
        <f t="shared" si="100"/>
        <v/>
      </c>
      <c r="S1182" s="386" t="str">
        <f t="shared" si="101"/>
        <v/>
      </c>
    </row>
    <row r="1183" spans="1:19" ht="16.5" customHeight="1" x14ac:dyDescent="0.35">
      <c r="A1183" s="205" t="str">
        <f>IF(A1179="Lun","Mar",IF(A1179="Mar","Mer",IF(A1179="Mer","Jeu",IF(A1179="Jeu","Ven",IF(A1179="Ven","Sam",IF(A1179="Sam","Dim",IF(A1179="Dim","Lun")))))))</f>
        <v>Dim</v>
      </c>
      <c r="B1183" s="173">
        <f>B1179+1</f>
        <v>44465</v>
      </c>
      <c r="C1183" s="216"/>
      <c r="D1183" s="366"/>
      <c r="E1183" s="313"/>
      <c r="F1183" s="369"/>
      <c r="G1183" s="322"/>
      <c r="H1183" s="29"/>
      <c r="I1183" s="323"/>
      <c r="J1183" s="29"/>
      <c r="K1183" s="324"/>
      <c r="L1183" s="35" t="str">
        <f t="shared" si="97"/>
        <v/>
      </c>
      <c r="M1183" s="28"/>
      <c r="N1183" s="120"/>
      <c r="P1183" s="386" t="str">
        <f t="shared" si="98"/>
        <v/>
      </c>
      <c r="Q1183" s="386" t="str">
        <f t="shared" si="99"/>
        <v/>
      </c>
      <c r="R1183" s="386" t="str">
        <f t="shared" si="100"/>
        <v/>
      </c>
      <c r="S1183" s="386" t="str">
        <f t="shared" si="101"/>
        <v/>
      </c>
    </row>
    <row r="1184" spans="1:19" ht="16.5" customHeight="1" x14ac:dyDescent="0.35">
      <c r="A1184" s="73"/>
      <c r="B1184" s="107"/>
      <c r="C1184" s="210"/>
      <c r="D1184" s="368"/>
      <c r="E1184" s="293"/>
      <c r="F1184" s="367"/>
      <c r="G1184" s="325"/>
      <c r="H1184" s="214"/>
      <c r="I1184" s="326"/>
      <c r="J1184" s="214"/>
      <c r="K1184" s="327"/>
      <c r="L1184" s="328" t="str">
        <f t="shared" si="97"/>
        <v/>
      </c>
      <c r="M1184" s="215"/>
      <c r="N1184" s="25"/>
      <c r="P1184" s="386" t="str">
        <f t="shared" si="98"/>
        <v/>
      </c>
      <c r="Q1184" s="386" t="str">
        <f t="shared" si="99"/>
        <v/>
      </c>
      <c r="R1184" s="386" t="str">
        <f t="shared" si="100"/>
        <v/>
      </c>
      <c r="S1184" s="386" t="str">
        <f t="shared" si="101"/>
        <v/>
      </c>
    </row>
    <row r="1185" spans="1:19" ht="16.5" customHeight="1" x14ac:dyDescent="0.35">
      <c r="A1185" s="73"/>
      <c r="B1185" s="107"/>
      <c r="C1185" s="27"/>
      <c r="D1185" s="368"/>
      <c r="E1185" s="293"/>
      <c r="F1185" s="367"/>
      <c r="G1185" s="318"/>
      <c r="H1185" s="211"/>
      <c r="I1185" s="319"/>
      <c r="J1185" s="211"/>
      <c r="K1185" s="320"/>
      <c r="L1185" s="321" t="str">
        <f t="shared" si="97"/>
        <v/>
      </c>
      <c r="M1185" s="212"/>
      <c r="N1185" s="25"/>
      <c r="P1185" s="386" t="str">
        <f t="shared" si="98"/>
        <v/>
      </c>
      <c r="Q1185" s="386" t="str">
        <f t="shared" si="99"/>
        <v/>
      </c>
      <c r="R1185" s="386" t="str">
        <f t="shared" si="100"/>
        <v/>
      </c>
      <c r="S1185" s="386" t="str">
        <f t="shared" si="101"/>
        <v/>
      </c>
    </row>
    <row r="1186" spans="1:19" ht="16.5" customHeight="1" x14ac:dyDescent="0.35">
      <c r="A1186" s="73"/>
      <c r="B1186" s="107"/>
      <c r="C1186" s="27"/>
      <c r="D1186" s="377"/>
      <c r="E1186" s="310"/>
      <c r="F1186" s="378"/>
      <c r="G1186" s="322"/>
      <c r="H1186" s="29"/>
      <c r="I1186" s="323"/>
      <c r="J1186" s="29"/>
      <c r="K1186" s="324"/>
      <c r="L1186" s="35" t="str">
        <f t="shared" si="97"/>
        <v/>
      </c>
      <c r="M1186" s="28"/>
      <c r="N1186" s="267"/>
      <c r="P1186" s="386" t="str">
        <f t="shared" si="98"/>
        <v/>
      </c>
      <c r="Q1186" s="386" t="str">
        <f t="shared" si="99"/>
        <v/>
      </c>
      <c r="R1186" s="386" t="str">
        <f t="shared" si="100"/>
        <v/>
      </c>
      <c r="S1186" s="386" t="str">
        <f t="shared" si="101"/>
        <v/>
      </c>
    </row>
    <row r="1187" spans="1:19" ht="16.5" customHeight="1" x14ac:dyDescent="0.35">
      <c r="A1187" s="205" t="str">
        <f>IF(A1183="Lun","Mar",IF(A1183="Mar","Mer",IF(A1183="Mer","Jeu",IF(A1183="Jeu","Ven",IF(A1183="Ven","Sam",IF(A1183="Sam","Dim",IF(A1183="Dim","Lun")))))))</f>
        <v>Lun</v>
      </c>
      <c r="B1187" s="173">
        <f>B1183+1</f>
        <v>44466</v>
      </c>
      <c r="C1187" s="213"/>
      <c r="D1187" s="366"/>
      <c r="E1187" s="313"/>
      <c r="F1187" s="369"/>
      <c r="G1187" s="322"/>
      <c r="H1187" s="29"/>
      <c r="I1187" s="323"/>
      <c r="J1187" s="29"/>
      <c r="K1187" s="324"/>
      <c r="L1187" s="35" t="str">
        <f t="shared" si="97"/>
        <v/>
      </c>
      <c r="M1187" s="28"/>
      <c r="N1187" s="120"/>
      <c r="P1187" s="386" t="str">
        <f t="shared" si="98"/>
        <v/>
      </c>
      <c r="Q1187" s="386" t="str">
        <f t="shared" si="99"/>
        <v/>
      </c>
      <c r="R1187" s="386" t="str">
        <f t="shared" si="100"/>
        <v/>
      </c>
      <c r="S1187" s="386" t="str">
        <f t="shared" si="101"/>
        <v/>
      </c>
    </row>
    <row r="1188" spans="1:19" ht="16.5" customHeight="1" x14ac:dyDescent="0.35">
      <c r="A1188" s="72"/>
      <c r="B1188" s="101"/>
      <c r="C1188" s="210"/>
      <c r="D1188" s="368"/>
      <c r="E1188" s="293"/>
      <c r="F1188" s="367"/>
      <c r="G1188" s="325"/>
      <c r="H1188" s="214"/>
      <c r="I1188" s="326"/>
      <c r="J1188" s="214"/>
      <c r="K1188" s="327"/>
      <c r="L1188" s="328" t="str">
        <f t="shared" si="97"/>
        <v/>
      </c>
      <c r="M1188" s="215"/>
      <c r="N1188" s="25"/>
      <c r="P1188" s="386" t="str">
        <f t="shared" si="98"/>
        <v/>
      </c>
      <c r="Q1188" s="386" t="str">
        <f t="shared" si="99"/>
        <v/>
      </c>
      <c r="R1188" s="386" t="str">
        <f t="shared" si="100"/>
        <v/>
      </c>
      <c r="S1188" s="386" t="str">
        <f t="shared" si="101"/>
        <v/>
      </c>
    </row>
    <row r="1189" spans="1:19" ht="16.5" customHeight="1" x14ac:dyDescent="0.35">
      <c r="A1189" s="47"/>
      <c r="B1189" s="101"/>
      <c r="C1189" s="27"/>
      <c r="D1189" s="368" t="s">
        <v>30</v>
      </c>
      <c r="E1189" s="293"/>
      <c r="F1189" s="367"/>
      <c r="G1189" s="318"/>
      <c r="H1189" s="211"/>
      <c r="I1189" s="319"/>
      <c r="J1189" s="211"/>
      <c r="K1189" s="320"/>
      <c r="L1189" s="321" t="str">
        <f t="shared" si="97"/>
        <v/>
      </c>
      <c r="M1189" s="212"/>
      <c r="N1189" s="132"/>
      <c r="P1189" s="386">
        <f t="shared" si="98"/>
        <v>0.40625</v>
      </c>
      <c r="Q1189" s="386">
        <f t="shared" si="99"/>
        <v>0.53125</v>
      </c>
      <c r="R1189" s="386" t="str">
        <f t="shared" si="100"/>
        <v/>
      </c>
      <c r="S1189" s="386" t="str">
        <f t="shared" si="101"/>
        <v/>
      </c>
    </row>
    <row r="1190" spans="1:19" ht="16.5" customHeight="1" x14ac:dyDescent="0.35">
      <c r="A1190" s="47"/>
      <c r="B1190" s="101"/>
      <c r="C1190" s="27"/>
      <c r="D1190" s="368"/>
      <c r="E1190" s="293"/>
      <c r="F1190" s="367"/>
      <c r="G1190" s="322"/>
      <c r="H1190" s="29"/>
      <c r="I1190" s="323"/>
      <c r="J1190" s="29"/>
      <c r="K1190" s="324"/>
      <c r="L1190" s="35" t="str">
        <f t="shared" si="97"/>
        <v/>
      </c>
      <c r="M1190" s="28"/>
      <c r="N1190" s="132"/>
      <c r="P1190" s="386" t="str">
        <f t="shared" si="98"/>
        <v/>
      </c>
      <c r="Q1190" s="386" t="str">
        <f t="shared" si="99"/>
        <v/>
      </c>
      <c r="R1190" s="386" t="str">
        <f t="shared" si="100"/>
        <v/>
      </c>
      <c r="S1190" s="386" t="str">
        <f t="shared" si="101"/>
        <v/>
      </c>
    </row>
    <row r="1191" spans="1:19" ht="16.5" customHeight="1" x14ac:dyDescent="0.35">
      <c r="A1191" s="47"/>
      <c r="B1191" s="101"/>
      <c r="C1191" s="213"/>
      <c r="D1191" s="368"/>
      <c r="E1191" s="293"/>
      <c r="F1191" s="367"/>
      <c r="G1191" s="322"/>
      <c r="H1191" s="29"/>
      <c r="I1191" s="323"/>
      <c r="J1191" s="29"/>
      <c r="K1191" s="324"/>
      <c r="L1191" s="35" t="str">
        <f t="shared" si="97"/>
        <v/>
      </c>
      <c r="M1191" s="28"/>
      <c r="N1191" s="132"/>
      <c r="P1191" s="386" t="str">
        <f t="shared" si="98"/>
        <v/>
      </c>
      <c r="Q1191" s="386" t="str">
        <f t="shared" si="99"/>
        <v/>
      </c>
      <c r="R1191" s="386" t="str">
        <f t="shared" si="100"/>
        <v/>
      </c>
      <c r="S1191" s="386" t="str">
        <f t="shared" si="101"/>
        <v/>
      </c>
    </row>
    <row r="1192" spans="1:19" ht="16.5" customHeight="1" x14ac:dyDescent="0.35">
      <c r="A1192" s="205" t="str">
        <f>IF(A1187="Lun","Mar",IF(A1187="Mar","Mer",IF(A1187="Mer","Jeu",IF(A1187="Jeu","Ven",IF(A1187="Ven","Sam",IF(A1187="Sam","Dim",IF(A1187="Dim","Lun")))))))</f>
        <v>Mar</v>
      </c>
      <c r="B1192" s="173">
        <f>B1187+1</f>
        <v>44467</v>
      </c>
      <c r="C1192" s="210"/>
      <c r="D1192" s="366"/>
      <c r="E1192" s="313"/>
      <c r="F1192" s="369"/>
      <c r="G1192" s="325"/>
      <c r="H1192" s="214"/>
      <c r="I1192" s="326"/>
      <c r="J1192" s="214"/>
      <c r="K1192" s="327"/>
      <c r="L1192" s="328" t="str">
        <f t="shared" si="97"/>
        <v/>
      </c>
      <c r="M1192" s="215"/>
      <c r="N1192" s="120"/>
      <c r="P1192" s="386" t="str">
        <f t="shared" si="98"/>
        <v/>
      </c>
      <c r="Q1192" s="386" t="str">
        <f t="shared" si="99"/>
        <v/>
      </c>
      <c r="R1192" s="386" t="str">
        <f t="shared" si="100"/>
        <v/>
      </c>
      <c r="S1192" s="386" t="str">
        <f t="shared" si="101"/>
        <v/>
      </c>
    </row>
    <row r="1193" spans="1:19" ht="16.5" customHeight="1" x14ac:dyDescent="0.35">
      <c r="A1193" s="47"/>
      <c r="B1193" s="101"/>
      <c r="C1193" s="30"/>
      <c r="D1193" s="368"/>
      <c r="E1193" s="293"/>
      <c r="F1193" s="367" t="s">
        <v>42</v>
      </c>
      <c r="G1193" s="318"/>
      <c r="H1193" s="211"/>
      <c r="I1193" s="319"/>
      <c r="J1193" s="211"/>
      <c r="K1193" s="320"/>
      <c r="L1193" s="321" t="str">
        <f t="shared" si="97"/>
        <v/>
      </c>
      <c r="M1193" s="212"/>
      <c r="N1193" s="25"/>
      <c r="P1193" s="386" t="str">
        <f t="shared" si="98"/>
        <v/>
      </c>
      <c r="Q1193" s="386" t="str">
        <f t="shared" si="99"/>
        <v/>
      </c>
      <c r="R1193" s="386">
        <f t="shared" si="100"/>
        <v>0.23958333333333334</v>
      </c>
      <c r="S1193" s="386">
        <f t="shared" si="101"/>
        <v>0.39583333333333337</v>
      </c>
    </row>
    <row r="1194" spans="1:19" ht="16.5" customHeight="1" x14ac:dyDescent="0.35">
      <c r="A1194" s="47"/>
      <c r="B1194" s="101"/>
      <c r="C1194" s="30"/>
      <c r="D1194" s="368" t="s">
        <v>37</v>
      </c>
      <c r="E1194" s="293"/>
      <c r="F1194" s="367"/>
      <c r="G1194" s="322"/>
      <c r="H1194" s="29"/>
      <c r="I1194" s="323"/>
      <c r="J1194" s="29"/>
      <c r="K1194" s="324"/>
      <c r="L1194" s="35" t="str">
        <f t="shared" si="97"/>
        <v/>
      </c>
      <c r="M1194" s="28"/>
      <c r="N1194" s="25"/>
      <c r="P1194" s="386">
        <f t="shared" si="98"/>
        <v>0.44791666666666669</v>
      </c>
      <c r="Q1194" s="386">
        <f t="shared" si="99"/>
        <v>0.57291666666666674</v>
      </c>
      <c r="R1194" s="386" t="str">
        <f t="shared" si="100"/>
        <v/>
      </c>
      <c r="S1194" s="386" t="str">
        <f t="shared" si="101"/>
        <v/>
      </c>
    </row>
    <row r="1195" spans="1:19" ht="16.5" customHeight="1" x14ac:dyDescent="0.35">
      <c r="A1195" s="47"/>
      <c r="B1195" s="101"/>
      <c r="C1195" s="216"/>
      <c r="D1195" s="377"/>
      <c r="E1195" s="310"/>
      <c r="F1195" s="378"/>
      <c r="G1195" s="322"/>
      <c r="H1195" s="29"/>
      <c r="I1195" s="323"/>
      <c r="J1195" s="29"/>
      <c r="K1195" s="324"/>
      <c r="L1195" s="35" t="str">
        <f t="shared" si="97"/>
        <v/>
      </c>
      <c r="M1195" s="28"/>
      <c r="N1195" s="200"/>
      <c r="P1195" s="386" t="str">
        <f t="shared" si="98"/>
        <v/>
      </c>
      <c r="Q1195" s="386" t="str">
        <f t="shared" si="99"/>
        <v/>
      </c>
      <c r="R1195" s="386" t="str">
        <f t="shared" si="100"/>
        <v/>
      </c>
      <c r="S1195" s="386" t="str">
        <f t="shared" si="101"/>
        <v/>
      </c>
    </row>
    <row r="1196" spans="1:19" ht="16.5" customHeight="1" x14ac:dyDescent="0.35">
      <c r="A1196" s="205" t="str">
        <f>IF(A1192="Lun","Mar",IF(A1192="Mar","Mer",IF(A1192="Mer","Jeu",IF(A1192="Jeu","Ven",IF(A1192="Ven","Sam",IF(A1192="Sam","Dim",IF(A1192="Dim","Lun")))))))</f>
        <v>Mer</v>
      </c>
      <c r="B1196" s="173">
        <f>B1192+1</f>
        <v>44468</v>
      </c>
      <c r="C1196" s="210"/>
      <c r="D1196" s="366"/>
      <c r="E1196" s="313"/>
      <c r="F1196" s="369"/>
      <c r="G1196" s="325"/>
      <c r="H1196" s="214"/>
      <c r="I1196" s="326"/>
      <c r="J1196" s="214"/>
      <c r="K1196" s="327"/>
      <c r="L1196" s="328" t="str">
        <f t="shared" si="97"/>
        <v/>
      </c>
      <c r="M1196" s="215"/>
      <c r="N1196" s="120"/>
      <c r="P1196" s="386" t="str">
        <f t="shared" si="98"/>
        <v/>
      </c>
      <c r="Q1196" s="386" t="str">
        <f t="shared" si="99"/>
        <v/>
      </c>
      <c r="R1196" s="386" t="str">
        <f t="shared" si="100"/>
        <v/>
      </c>
      <c r="S1196" s="386" t="str">
        <f t="shared" si="101"/>
        <v/>
      </c>
    </row>
    <row r="1197" spans="1:19" ht="16.5" customHeight="1" x14ac:dyDescent="0.35">
      <c r="A1197" s="47"/>
      <c r="B1197" s="101"/>
      <c r="C1197" s="30"/>
      <c r="D1197" s="368"/>
      <c r="E1197" s="293"/>
      <c r="F1197" s="367" t="s">
        <v>7</v>
      </c>
      <c r="G1197" s="318"/>
      <c r="H1197" s="211"/>
      <c r="I1197" s="319"/>
      <c r="J1197" s="211"/>
      <c r="K1197" s="320"/>
      <c r="L1197" s="321" t="str">
        <f t="shared" si="97"/>
        <v/>
      </c>
      <c r="M1197" s="212"/>
      <c r="N1197" s="132"/>
      <c r="P1197" s="386" t="str">
        <f t="shared" si="98"/>
        <v/>
      </c>
      <c r="Q1197" s="386" t="str">
        <f t="shared" si="99"/>
        <v/>
      </c>
      <c r="R1197" s="386">
        <f t="shared" si="100"/>
        <v>0.27083333333333337</v>
      </c>
      <c r="S1197" s="386">
        <f t="shared" si="101"/>
        <v>0.42708333333333337</v>
      </c>
    </row>
    <row r="1198" spans="1:19" ht="16.5" customHeight="1" x14ac:dyDescent="0.35">
      <c r="A1198" s="47"/>
      <c r="B1198" s="101"/>
      <c r="C1198" s="30"/>
      <c r="D1198" s="368" t="s">
        <v>57</v>
      </c>
      <c r="E1198" s="293"/>
      <c r="F1198" s="367"/>
      <c r="G1198" s="322"/>
      <c r="H1198" s="29"/>
      <c r="I1198" s="323"/>
      <c r="J1198" s="29"/>
      <c r="K1198" s="324"/>
      <c r="L1198" s="35" t="str">
        <f t="shared" si="97"/>
        <v/>
      </c>
      <c r="M1198" s="28"/>
      <c r="N1198" s="132"/>
      <c r="P1198" s="386">
        <f t="shared" si="98"/>
        <v>0.47916666666666663</v>
      </c>
      <c r="Q1198" s="386">
        <f t="shared" si="99"/>
        <v>0.60416666666666663</v>
      </c>
      <c r="R1198" s="386" t="str">
        <f t="shared" si="100"/>
        <v/>
      </c>
      <c r="S1198" s="386" t="str">
        <f t="shared" si="101"/>
        <v/>
      </c>
    </row>
    <row r="1199" spans="1:19" ht="16.5" customHeight="1" x14ac:dyDescent="0.35">
      <c r="A1199" s="47"/>
      <c r="B1199" s="101"/>
      <c r="C1199" s="216"/>
      <c r="D1199" s="377"/>
      <c r="E1199" s="310"/>
      <c r="F1199" s="378"/>
      <c r="G1199" s="322"/>
      <c r="H1199" s="29"/>
      <c r="I1199" s="323"/>
      <c r="J1199" s="29"/>
      <c r="K1199" s="324"/>
      <c r="L1199" s="35" t="str">
        <f t="shared" si="97"/>
        <v/>
      </c>
      <c r="M1199" s="28"/>
      <c r="N1199" s="25"/>
      <c r="P1199" s="386" t="str">
        <f t="shared" si="98"/>
        <v/>
      </c>
      <c r="Q1199" s="386" t="str">
        <f t="shared" si="99"/>
        <v/>
      </c>
      <c r="R1199" s="386" t="str">
        <f t="shared" si="100"/>
        <v/>
      </c>
      <c r="S1199" s="386" t="str">
        <f t="shared" si="101"/>
        <v/>
      </c>
    </row>
    <row r="1200" spans="1:19" ht="16.5" customHeight="1" x14ac:dyDescent="0.35">
      <c r="A1200" s="221" t="str">
        <f>IF(A1196="Lun","Mar",IF(A1196="Mar","Mer",IF(A1196="Mer","Jeu",IF(A1196="Jeu","Ven",IF(A1196="Ven","Sam",IF(A1196="Sam","Dim",IF(A1196="Dim","Lun")))))))</f>
        <v>Jeu</v>
      </c>
      <c r="B1200" s="104">
        <f>B1196+1</f>
        <v>44469</v>
      </c>
      <c r="C1200" s="210"/>
      <c r="D1200" s="366"/>
      <c r="E1200" s="313"/>
      <c r="F1200" s="369"/>
      <c r="G1200" s="325"/>
      <c r="H1200" s="214"/>
      <c r="I1200" s="326"/>
      <c r="J1200" s="214"/>
      <c r="K1200" s="327"/>
      <c r="L1200" s="328" t="str">
        <f t="shared" si="97"/>
        <v/>
      </c>
      <c r="M1200" s="215"/>
      <c r="N1200" s="165"/>
      <c r="P1200" s="386" t="str">
        <f t="shared" si="98"/>
        <v/>
      </c>
      <c r="Q1200" s="386" t="str">
        <f t="shared" si="99"/>
        <v/>
      </c>
      <c r="R1200" s="386" t="str">
        <f t="shared" si="100"/>
        <v/>
      </c>
      <c r="S1200" s="386" t="str">
        <f t="shared" si="101"/>
        <v/>
      </c>
    </row>
    <row r="1201" spans="1:19" ht="16.5" customHeight="1" x14ac:dyDescent="0.35">
      <c r="A1201" s="195"/>
      <c r="B1201" s="70"/>
      <c r="C1201" s="30"/>
      <c r="D1201" s="368"/>
      <c r="E1201" s="293"/>
      <c r="F1201" s="367" t="s">
        <v>26</v>
      </c>
      <c r="G1201" s="318"/>
      <c r="H1201" s="211"/>
      <c r="I1201" s="319"/>
      <c r="J1201" s="211"/>
      <c r="K1201" s="320"/>
      <c r="L1201" s="321" t="str">
        <f t="shared" si="97"/>
        <v/>
      </c>
      <c r="M1201" s="212"/>
      <c r="N1201" s="25"/>
      <c r="P1201" s="386" t="str">
        <f t="shared" si="98"/>
        <v/>
      </c>
      <c r="Q1201" s="386" t="str">
        <f t="shared" si="99"/>
        <v/>
      </c>
      <c r="R1201" s="386">
        <f t="shared" si="100"/>
        <v>0.33333333333333337</v>
      </c>
      <c r="S1201" s="386">
        <f t="shared" si="101"/>
        <v>0.48958333333333337</v>
      </c>
    </row>
    <row r="1202" spans="1:19" ht="16.5" customHeight="1" x14ac:dyDescent="0.35">
      <c r="A1202" s="195"/>
      <c r="B1202" s="70"/>
      <c r="C1202" s="30"/>
      <c r="D1202" s="368" t="s">
        <v>54</v>
      </c>
      <c r="E1202" s="293"/>
      <c r="F1202" s="367"/>
      <c r="G1202" s="322"/>
      <c r="H1202" s="29"/>
      <c r="I1202" s="323"/>
      <c r="J1202" s="29"/>
      <c r="K1202" s="324"/>
      <c r="L1202" s="35" t="str">
        <f t="shared" si="97"/>
        <v/>
      </c>
      <c r="M1202" s="28"/>
      <c r="N1202" s="132"/>
      <c r="P1202" s="386">
        <f t="shared" si="98"/>
        <v>0.54166666666666663</v>
      </c>
      <c r="Q1202" s="386">
        <f t="shared" si="99"/>
        <v>0.66666666666666663</v>
      </c>
      <c r="R1202" s="386" t="str">
        <f t="shared" si="100"/>
        <v/>
      </c>
      <c r="S1202" s="386" t="str">
        <f t="shared" si="101"/>
        <v/>
      </c>
    </row>
    <row r="1203" spans="1:19" ht="16.5" customHeight="1" x14ac:dyDescent="0.35">
      <c r="A1203" s="196"/>
      <c r="B1203" s="222"/>
      <c r="C1203" s="216"/>
      <c r="D1203" s="377"/>
      <c r="E1203" s="310"/>
      <c r="F1203" s="378"/>
      <c r="G1203" s="322"/>
      <c r="H1203" s="29"/>
      <c r="I1203" s="323"/>
      <c r="J1203" s="29"/>
      <c r="K1203" s="324"/>
      <c r="L1203" s="35" t="str">
        <f t="shared" si="97"/>
        <v/>
      </c>
      <c r="M1203" s="28"/>
      <c r="N1203" s="200"/>
      <c r="P1203" s="386" t="str">
        <f t="shared" si="98"/>
        <v/>
      </c>
      <c r="Q1203" s="386" t="str">
        <f t="shared" si="99"/>
        <v/>
      </c>
      <c r="R1203" s="386" t="str">
        <f t="shared" si="100"/>
        <v/>
      </c>
      <c r="S1203" s="386" t="str">
        <f t="shared" si="101"/>
        <v/>
      </c>
    </row>
    <row r="1204" spans="1:19" ht="16.5" customHeight="1" x14ac:dyDescent="0.35">
      <c r="A1204" s="72" t="str">
        <f>IF(A1200="Lun","Mar",IF(A1200="Mar","Mer",IF(A1200="Mer","Jeu",IF(A1200="Jeu","Ven",IF(A1200="Ven","Sam",IF(A1200="Sam","Dim",IF(A1200="Dim","Lun")))))))</f>
        <v>Ven</v>
      </c>
      <c r="B1204" s="101">
        <f>B1200+1</f>
        <v>44470</v>
      </c>
      <c r="C1204" s="210"/>
      <c r="D1204" s="366"/>
      <c r="E1204" s="313"/>
      <c r="F1204" s="369"/>
      <c r="G1204" s="325"/>
      <c r="H1204" s="214"/>
      <c r="I1204" s="326"/>
      <c r="J1204" s="214"/>
      <c r="K1204" s="327"/>
      <c r="L1204" s="328" t="str">
        <f t="shared" si="97"/>
        <v/>
      </c>
      <c r="M1204" s="215"/>
      <c r="N1204" s="25"/>
      <c r="P1204" s="386" t="str">
        <f t="shared" si="98"/>
        <v/>
      </c>
      <c r="Q1204" s="386" t="str">
        <f t="shared" si="99"/>
        <v/>
      </c>
      <c r="R1204" s="386" t="str">
        <f t="shared" si="100"/>
        <v/>
      </c>
      <c r="S1204" s="386" t="str">
        <f t="shared" si="101"/>
        <v/>
      </c>
    </row>
    <row r="1205" spans="1:19" ht="16.5" customHeight="1" x14ac:dyDescent="0.35">
      <c r="A1205" s="195"/>
      <c r="B1205" s="70"/>
      <c r="C1205" s="30"/>
      <c r="D1205" s="368"/>
      <c r="E1205" s="293"/>
      <c r="F1205" s="367" t="s">
        <v>18</v>
      </c>
      <c r="G1205" s="318"/>
      <c r="H1205" s="211"/>
      <c r="I1205" s="319"/>
      <c r="J1205" s="211"/>
      <c r="K1205" s="320"/>
      <c r="L1205" s="321" t="str">
        <f t="shared" si="97"/>
        <v/>
      </c>
      <c r="M1205" s="212"/>
      <c r="N1205" s="25"/>
      <c r="P1205" s="386" t="str">
        <f t="shared" si="98"/>
        <v/>
      </c>
      <c r="Q1205" s="386" t="str">
        <f t="shared" si="99"/>
        <v/>
      </c>
      <c r="R1205" s="386">
        <f t="shared" si="100"/>
        <v>0.40625</v>
      </c>
      <c r="S1205" s="386">
        <f t="shared" si="101"/>
        <v>0.5625</v>
      </c>
    </row>
    <row r="1206" spans="1:19" ht="16.5" customHeight="1" x14ac:dyDescent="0.35">
      <c r="A1206" s="195"/>
      <c r="B1206" s="70"/>
      <c r="C1206" s="30"/>
      <c r="D1206" s="368" t="s">
        <v>53</v>
      </c>
      <c r="E1206" s="293"/>
      <c r="F1206" s="367"/>
      <c r="G1206" s="322"/>
      <c r="H1206" s="29"/>
      <c r="I1206" s="323"/>
      <c r="J1206" s="29"/>
      <c r="K1206" s="324"/>
      <c r="L1206" s="35" t="str">
        <f t="shared" si="97"/>
        <v/>
      </c>
      <c r="M1206" s="28"/>
      <c r="N1206" s="25"/>
      <c r="P1206" s="386">
        <f t="shared" si="98"/>
        <v>0.61458333333333337</v>
      </c>
      <c r="Q1206" s="386">
        <f t="shared" si="99"/>
        <v>0.73958333333333337</v>
      </c>
      <c r="R1206" s="386" t="str">
        <f t="shared" si="100"/>
        <v/>
      </c>
      <c r="S1206" s="386" t="str">
        <f t="shared" si="101"/>
        <v/>
      </c>
    </row>
    <row r="1207" spans="1:19" ht="16.5" customHeight="1" x14ac:dyDescent="0.35">
      <c r="A1207" s="195"/>
      <c r="B1207" s="70"/>
      <c r="C1207" s="216"/>
      <c r="D1207" s="377"/>
      <c r="E1207" s="310"/>
      <c r="F1207" s="378"/>
      <c r="G1207" s="322"/>
      <c r="H1207" s="29"/>
      <c r="I1207" s="323"/>
      <c r="J1207" s="29"/>
      <c r="K1207" s="324"/>
      <c r="L1207" s="35" t="str">
        <f t="shared" si="97"/>
        <v/>
      </c>
      <c r="M1207" s="28"/>
      <c r="N1207" s="267"/>
      <c r="P1207" s="386" t="str">
        <f t="shared" si="98"/>
        <v/>
      </c>
      <c r="Q1207" s="386" t="str">
        <f t="shared" si="99"/>
        <v/>
      </c>
      <c r="R1207" s="386" t="str">
        <f t="shared" si="100"/>
        <v/>
      </c>
      <c r="S1207" s="386" t="str">
        <f t="shared" si="101"/>
        <v/>
      </c>
    </row>
    <row r="1208" spans="1:19" ht="16.5" customHeight="1" x14ac:dyDescent="0.35">
      <c r="A1208" s="205" t="str">
        <f>IF(A1204="Lun","Mar",IF(A1204="Mar","Mer",IF(A1204="Mer","Jeu",IF(A1204="Jeu","Ven",IF(A1204="Ven","Sam",IF(A1204="Sam","Dim",IF(A1204="Dim","Lun")))))))</f>
        <v>Sam</v>
      </c>
      <c r="B1208" s="173">
        <f>B1204+1</f>
        <v>44471</v>
      </c>
      <c r="C1208" s="210"/>
      <c r="D1208" s="368"/>
      <c r="E1208" s="293"/>
      <c r="F1208" s="367"/>
      <c r="G1208" s="325"/>
      <c r="H1208" s="214"/>
      <c r="I1208" s="326"/>
      <c r="J1208" s="214"/>
      <c r="K1208" s="327"/>
      <c r="L1208" s="328" t="str">
        <f t="shared" si="97"/>
        <v/>
      </c>
      <c r="M1208" s="215"/>
      <c r="N1208" s="25"/>
      <c r="P1208" s="386" t="str">
        <f t="shared" si="98"/>
        <v/>
      </c>
      <c r="Q1208" s="386" t="str">
        <f t="shared" si="99"/>
        <v/>
      </c>
      <c r="R1208" s="386" t="str">
        <f t="shared" si="100"/>
        <v/>
      </c>
      <c r="S1208" s="386" t="str">
        <f t="shared" si="101"/>
        <v/>
      </c>
    </row>
    <row r="1209" spans="1:19" ht="16.5" customHeight="1" x14ac:dyDescent="0.35">
      <c r="A1209" s="47"/>
      <c r="B1209" s="101"/>
      <c r="C1209" s="30"/>
      <c r="D1209" s="368"/>
      <c r="E1209" s="293"/>
      <c r="F1209" s="367" t="s">
        <v>16</v>
      </c>
      <c r="G1209" s="318"/>
      <c r="H1209" s="211"/>
      <c r="I1209" s="319"/>
      <c r="J1209" s="211"/>
      <c r="K1209" s="320"/>
      <c r="L1209" s="321" t="str">
        <f t="shared" si="97"/>
        <v/>
      </c>
      <c r="M1209" s="212"/>
      <c r="N1209" s="121"/>
      <c r="P1209" s="386" t="str">
        <f t="shared" si="98"/>
        <v/>
      </c>
      <c r="Q1209" s="386" t="str">
        <f t="shared" si="99"/>
        <v/>
      </c>
      <c r="R1209" s="386">
        <f t="shared" si="100"/>
        <v>0.44791666666666669</v>
      </c>
      <c r="S1209" s="386">
        <f t="shared" si="101"/>
        <v>0.60416666666666663</v>
      </c>
    </row>
    <row r="1210" spans="1:19" ht="16.5" customHeight="1" x14ac:dyDescent="0.35">
      <c r="A1210" s="75"/>
      <c r="B1210" s="89"/>
      <c r="C1210" s="30"/>
      <c r="D1210" s="368"/>
      <c r="E1210" s="293"/>
      <c r="F1210" s="367"/>
      <c r="G1210" s="322"/>
      <c r="H1210" s="29"/>
      <c r="I1210" s="323"/>
      <c r="J1210" s="29"/>
      <c r="K1210" s="324"/>
      <c r="L1210" s="35" t="str">
        <f t="shared" si="97"/>
        <v/>
      </c>
      <c r="M1210" s="28"/>
      <c r="N1210" s="25"/>
      <c r="P1210" s="386" t="str">
        <f t="shared" si="98"/>
        <v/>
      </c>
      <c r="Q1210" s="386" t="str">
        <f t="shared" si="99"/>
        <v/>
      </c>
      <c r="R1210" s="386" t="str">
        <f t="shared" si="100"/>
        <v/>
      </c>
      <c r="S1210" s="386" t="str">
        <f t="shared" si="101"/>
        <v/>
      </c>
    </row>
    <row r="1211" spans="1:19" ht="16.5" customHeight="1" x14ac:dyDescent="0.35">
      <c r="A1211" s="202"/>
      <c r="B1211" s="204"/>
      <c r="C1211" s="216"/>
      <c r="D1211" s="377"/>
      <c r="E1211" s="310"/>
      <c r="F1211" s="378"/>
      <c r="G1211" s="322"/>
      <c r="H1211" s="29"/>
      <c r="I1211" s="323"/>
      <c r="J1211" s="29"/>
      <c r="K1211" s="324"/>
      <c r="L1211" s="35" t="str">
        <f t="shared" si="97"/>
        <v/>
      </c>
      <c r="M1211" s="28"/>
      <c r="N1211" s="200"/>
      <c r="P1211" s="386" t="str">
        <f t="shared" si="98"/>
        <v/>
      </c>
      <c r="Q1211" s="386" t="str">
        <f t="shared" si="99"/>
        <v/>
      </c>
      <c r="R1211" s="386" t="str">
        <f t="shared" si="100"/>
        <v/>
      </c>
      <c r="S1211" s="386" t="str">
        <f t="shared" si="101"/>
        <v/>
      </c>
    </row>
    <row r="1212" spans="1:19" ht="16.5" customHeight="1" x14ac:dyDescent="0.35">
      <c r="A1212" s="205" t="str">
        <f>IF(A1208="Lun","Mar",IF(A1208="Mar","Mer",IF(A1208="Mer","Jeu",IF(A1208="Jeu","Ven",IF(A1208="Ven","Sam",IF(A1208="Sam","Dim",IF(A1208="Dim","Lun")))))))</f>
        <v>Dim</v>
      </c>
      <c r="B1212" s="173">
        <f>B1208+1</f>
        <v>44472</v>
      </c>
      <c r="C1212" s="210"/>
      <c r="D1212" s="366"/>
      <c r="E1212" s="313"/>
      <c r="F1212" s="369"/>
      <c r="G1212" s="325"/>
      <c r="H1212" s="214"/>
      <c r="I1212" s="326"/>
      <c r="J1212" s="214"/>
      <c r="K1212" s="327"/>
      <c r="L1212" s="328" t="str">
        <f t="shared" si="97"/>
        <v/>
      </c>
      <c r="M1212" s="215"/>
      <c r="N1212" s="25"/>
      <c r="P1212" s="386" t="str">
        <f t="shared" si="98"/>
        <v/>
      </c>
      <c r="Q1212" s="386" t="str">
        <f t="shared" si="99"/>
        <v/>
      </c>
      <c r="R1212" s="386" t="str">
        <f t="shared" si="100"/>
        <v/>
      </c>
      <c r="S1212" s="386" t="str">
        <f t="shared" si="101"/>
        <v/>
      </c>
    </row>
    <row r="1213" spans="1:19" ht="16.5" customHeight="1" x14ac:dyDescent="0.35">
      <c r="A1213" s="73"/>
      <c r="B1213" s="107"/>
      <c r="C1213" s="27"/>
      <c r="D1213" s="368"/>
      <c r="E1213" s="293"/>
      <c r="F1213" s="367"/>
      <c r="G1213" s="318"/>
      <c r="H1213" s="211"/>
      <c r="I1213" s="319"/>
      <c r="J1213" s="211"/>
      <c r="K1213" s="320"/>
      <c r="L1213" s="321" t="str">
        <f t="shared" si="97"/>
        <v/>
      </c>
      <c r="M1213" s="212"/>
      <c r="N1213" s="25"/>
      <c r="P1213" s="386" t="str">
        <f t="shared" si="98"/>
        <v/>
      </c>
      <c r="Q1213" s="386" t="str">
        <f t="shared" si="99"/>
        <v/>
      </c>
      <c r="R1213" s="386" t="str">
        <f t="shared" si="100"/>
        <v/>
      </c>
      <c r="S1213" s="386" t="str">
        <f t="shared" si="101"/>
        <v/>
      </c>
    </row>
    <row r="1214" spans="1:19" ht="16.5" customHeight="1" x14ac:dyDescent="0.35">
      <c r="A1214" s="73"/>
      <c r="B1214" s="107"/>
      <c r="C1214" s="27"/>
      <c r="D1214" s="368"/>
      <c r="E1214" s="293"/>
      <c r="F1214" s="367"/>
      <c r="G1214" s="322"/>
      <c r="H1214" s="29"/>
      <c r="I1214" s="323"/>
      <c r="J1214" s="29"/>
      <c r="K1214" s="324"/>
      <c r="L1214" s="35" t="str">
        <f t="shared" si="97"/>
        <v/>
      </c>
      <c r="M1214" s="28"/>
      <c r="N1214" s="25"/>
      <c r="P1214" s="386" t="str">
        <f t="shared" si="98"/>
        <v/>
      </c>
      <c r="Q1214" s="386" t="str">
        <f t="shared" si="99"/>
        <v/>
      </c>
      <c r="R1214" s="386" t="str">
        <f t="shared" si="100"/>
        <v/>
      </c>
      <c r="S1214" s="386" t="str">
        <f t="shared" si="101"/>
        <v/>
      </c>
    </row>
    <row r="1215" spans="1:19" ht="16.5" customHeight="1" x14ac:dyDescent="0.35">
      <c r="A1215" s="73"/>
      <c r="B1215" s="107"/>
      <c r="C1215" s="213"/>
      <c r="D1215" s="377"/>
      <c r="E1215" s="310"/>
      <c r="F1215" s="378"/>
      <c r="G1215" s="322"/>
      <c r="H1215" s="29"/>
      <c r="I1215" s="323"/>
      <c r="J1215" s="29"/>
      <c r="K1215" s="324"/>
      <c r="L1215" s="35" t="str">
        <f t="shared" ref="L1215:L1278" si="102">IF(H1215="","",J1215-H1215)</f>
        <v/>
      </c>
      <c r="M1215" s="28"/>
      <c r="N1215" s="25"/>
      <c r="P1215" s="386" t="str">
        <f t="shared" si="98"/>
        <v/>
      </c>
      <c r="Q1215" s="386" t="str">
        <f t="shared" si="99"/>
        <v/>
      </c>
      <c r="R1215" s="386" t="str">
        <f t="shared" si="100"/>
        <v/>
      </c>
      <c r="S1215" s="386" t="str">
        <f t="shared" si="101"/>
        <v/>
      </c>
    </row>
    <row r="1216" spans="1:19" ht="16.5" customHeight="1" x14ac:dyDescent="0.35">
      <c r="A1216" s="205" t="str">
        <f>IF(A1212="Lun","Mar",IF(A1212="Mar","Mer",IF(A1212="Mer","Jeu",IF(A1212="Jeu","Ven",IF(A1212="Ven","Sam",IF(A1212="Sam","Dim",IF(A1212="Dim","Lun")))))))</f>
        <v>Lun</v>
      </c>
      <c r="B1216" s="173">
        <f>B1212+1</f>
        <v>44473</v>
      </c>
      <c r="C1216" s="210"/>
      <c r="D1216" s="366"/>
      <c r="E1216" s="313"/>
      <c r="F1216" s="369"/>
      <c r="G1216" s="325"/>
      <c r="H1216" s="214"/>
      <c r="I1216" s="326"/>
      <c r="J1216" s="214"/>
      <c r="K1216" s="327"/>
      <c r="L1216" s="328" t="str">
        <f t="shared" si="102"/>
        <v/>
      </c>
      <c r="M1216" s="215"/>
      <c r="N1216" s="120"/>
      <c r="P1216" s="386" t="str">
        <f t="shared" si="98"/>
        <v/>
      </c>
      <c r="Q1216" s="386" t="str">
        <f t="shared" si="99"/>
        <v/>
      </c>
      <c r="R1216" s="386" t="str">
        <f t="shared" si="100"/>
        <v/>
      </c>
      <c r="S1216" s="386" t="str">
        <f t="shared" si="101"/>
        <v/>
      </c>
    </row>
    <row r="1217" spans="1:19" ht="16.5" customHeight="1" x14ac:dyDescent="0.35">
      <c r="A1217" s="47"/>
      <c r="B1217" s="101"/>
      <c r="C1217" s="27"/>
      <c r="D1217" s="368"/>
      <c r="E1217" s="293"/>
      <c r="F1217" s="367"/>
      <c r="G1217" s="318"/>
      <c r="H1217" s="211"/>
      <c r="I1217" s="319"/>
      <c r="J1217" s="211"/>
      <c r="K1217" s="320"/>
      <c r="L1217" s="321" t="str">
        <f t="shared" si="102"/>
        <v/>
      </c>
      <c r="M1217" s="212"/>
      <c r="N1217" s="25"/>
      <c r="P1217" s="386" t="str">
        <f t="shared" si="98"/>
        <v/>
      </c>
      <c r="Q1217" s="386" t="str">
        <f t="shared" si="99"/>
        <v/>
      </c>
      <c r="R1217" s="386" t="str">
        <f t="shared" si="100"/>
        <v/>
      </c>
      <c r="S1217" s="386" t="str">
        <f t="shared" si="101"/>
        <v/>
      </c>
    </row>
    <row r="1218" spans="1:19" ht="16.5" customHeight="1" x14ac:dyDescent="0.35">
      <c r="A1218" s="47"/>
      <c r="B1218" s="101"/>
      <c r="C1218" s="27"/>
      <c r="D1218" s="368" t="s">
        <v>20</v>
      </c>
      <c r="E1218" s="293"/>
      <c r="F1218" s="367"/>
      <c r="G1218" s="322"/>
      <c r="H1218" s="29"/>
      <c r="I1218" s="323"/>
      <c r="J1218" s="29"/>
      <c r="K1218" s="324"/>
      <c r="L1218" s="35" t="str">
        <f t="shared" si="102"/>
        <v/>
      </c>
      <c r="M1218" s="28"/>
      <c r="N1218" s="25"/>
      <c r="P1218" s="386">
        <f t="shared" si="98"/>
        <v>0.59375</v>
      </c>
      <c r="Q1218" s="386">
        <f t="shared" si="99"/>
        <v>0.71875</v>
      </c>
      <c r="R1218" s="386" t="str">
        <f t="shared" si="100"/>
        <v/>
      </c>
      <c r="S1218" s="386" t="str">
        <f t="shared" si="101"/>
        <v/>
      </c>
    </row>
    <row r="1219" spans="1:19" ht="16.5" customHeight="1" x14ac:dyDescent="0.35">
      <c r="A1219" s="47"/>
      <c r="B1219" s="101"/>
      <c r="C1219" s="213"/>
      <c r="D1219" s="368"/>
      <c r="E1219" s="293"/>
      <c r="F1219" s="367"/>
      <c r="G1219" s="322"/>
      <c r="H1219" s="29"/>
      <c r="I1219" s="323"/>
      <c r="J1219" s="29"/>
      <c r="K1219" s="324"/>
      <c r="L1219" s="35" t="str">
        <f t="shared" si="102"/>
        <v/>
      </c>
      <c r="M1219" s="28"/>
      <c r="N1219" s="267"/>
      <c r="P1219" s="386" t="str">
        <f t="shared" si="98"/>
        <v/>
      </c>
      <c r="Q1219" s="386" t="str">
        <f t="shared" si="99"/>
        <v/>
      </c>
      <c r="R1219" s="386" t="str">
        <f t="shared" si="100"/>
        <v/>
      </c>
      <c r="S1219" s="386" t="str">
        <f t="shared" si="101"/>
        <v/>
      </c>
    </row>
    <row r="1220" spans="1:19" ht="16.5" customHeight="1" x14ac:dyDescent="0.35">
      <c r="A1220" s="205" t="str">
        <f>IF(A1216="Lun","Mar",IF(A1216="Mar","Mer",IF(A1216="Mer","Jeu",IF(A1216="Jeu","Ven",IF(A1216="Ven","Sam",IF(A1216="Sam","Dim",IF(A1216="Dim","Lun")))))))</f>
        <v>Mar</v>
      </c>
      <c r="B1220" s="173">
        <f>B1216+1</f>
        <v>44474</v>
      </c>
      <c r="C1220" s="210"/>
      <c r="D1220" s="366"/>
      <c r="E1220" s="313"/>
      <c r="F1220" s="369"/>
      <c r="G1220" s="322"/>
      <c r="H1220" s="29"/>
      <c r="I1220" s="323"/>
      <c r="J1220" s="29"/>
      <c r="K1220" s="324"/>
      <c r="L1220" s="35" t="str">
        <f t="shared" si="102"/>
        <v/>
      </c>
      <c r="M1220" s="28"/>
      <c r="N1220" s="25"/>
      <c r="P1220" s="386" t="str">
        <f t="shared" ref="P1220:P1283" si="103">IF(D1220="","",MOD(VALUE(LEFT(D1220,2)&amp;":"&amp;RIGHT(D1220,2))-IF(O1220=1,1/24,0.75/24),1))</f>
        <v/>
      </c>
      <c r="Q1220" s="386" t="str">
        <f t="shared" ref="Q1220:Q1283" si="104">IF(D1220="","",MOD(VALUE(LEFT(D1220,2)&amp;":"&amp;RIGHT(D1220,2))+(2.25/24),1))</f>
        <v/>
      </c>
      <c r="R1220" s="386" t="str">
        <f t="shared" ref="R1220:R1283" si="105">IF(F1220="","",MOD(VALUE(LEFT(F1220,2)&amp;":"&amp;RIGHT(F1220,2))-(1.25/24),1))</f>
        <v/>
      </c>
      <c r="S1220" s="386" t="str">
        <f t="shared" ref="S1220:S1283" si="106">IF(F1220="","",MOD(VALUE(LEFT(F1220,2)&amp;":"&amp;RIGHT(F1220,2))+(2.5/24),1))</f>
        <v/>
      </c>
    </row>
    <row r="1221" spans="1:19" ht="16.5" customHeight="1" x14ac:dyDescent="0.35">
      <c r="A1221" s="47"/>
      <c r="B1221" s="101"/>
      <c r="C1221" s="30"/>
      <c r="D1221" s="368"/>
      <c r="E1221" s="293"/>
      <c r="F1221" s="367" t="s">
        <v>22</v>
      </c>
      <c r="G1221" s="325"/>
      <c r="H1221" s="214"/>
      <c r="I1221" s="326"/>
      <c r="J1221" s="214"/>
      <c r="K1221" s="327"/>
      <c r="L1221" s="328" t="str">
        <f t="shared" si="102"/>
        <v/>
      </c>
      <c r="M1221" s="215"/>
      <c r="N1221" s="25"/>
      <c r="P1221" s="386" t="str">
        <f t="shared" si="103"/>
        <v/>
      </c>
      <c r="Q1221" s="386" t="str">
        <f t="shared" si="104"/>
        <v/>
      </c>
      <c r="R1221" s="386">
        <f t="shared" si="105"/>
        <v>0.1875</v>
      </c>
      <c r="S1221" s="386">
        <f t="shared" si="106"/>
        <v>0.34375</v>
      </c>
    </row>
    <row r="1222" spans="1:19" ht="16.5" customHeight="1" x14ac:dyDescent="0.35">
      <c r="A1222" s="47"/>
      <c r="B1222" s="101"/>
      <c r="C1222" s="30"/>
      <c r="D1222" s="368" t="s">
        <v>20</v>
      </c>
      <c r="E1222" s="293"/>
      <c r="F1222" s="367"/>
      <c r="G1222" s="318"/>
      <c r="H1222" s="211"/>
      <c r="I1222" s="319"/>
      <c r="J1222" s="211"/>
      <c r="K1222" s="320"/>
      <c r="L1222" s="321" t="str">
        <f t="shared" si="102"/>
        <v/>
      </c>
      <c r="M1222" s="212"/>
      <c r="N1222" s="25"/>
      <c r="P1222" s="386">
        <f t="shared" si="103"/>
        <v>0.59375</v>
      </c>
      <c r="Q1222" s="386">
        <f t="shared" si="104"/>
        <v>0.71875</v>
      </c>
      <c r="R1222" s="386" t="str">
        <f t="shared" si="105"/>
        <v/>
      </c>
      <c r="S1222" s="386" t="str">
        <f t="shared" si="106"/>
        <v/>
      </c>
    </row>
    <row r="1223" spans="1:19" ht="16.5" customHeight="1" x14ac:dyDescent="0.35">
      <c r="A1223" s="202"/>
      <c r="B1223" s="204"/>
      <c r="C1223" s="42"/>
      <c r="D1223" s="377"/>
      <c r="E1223" s="310"/>
      <c r="F1223" s="378"/>
      <c r="G1223" s="322"/>
      <c r="H1223" s="29"/>
      <c r="I1223" s="323"/>
      <c r="J1223" s="29"/>
      <c r="K1223" s="324"/>
      <c r="L1223" s="35" t="str">
        <f t="shared" si="102"/>
        <v/>
      </c>
      <c r="M1223" s="28"/>
      <c r="N1223" s="200"/>
      <c r="P1223" s="386" t="str">
        <f t="shared" si="103"/>
        <v/>
      </c>
      <c r="Q1223" s="386" t="str">
        <f t="shared" si="104"/>
        <v/>
      </c>
      <c r="R1223" s="386" t="str">
        <f t="shared" si="105"/>
        <v/>
      </c>
      <c r="S1223" s="386" t="str">
        <f t="shared" si="106"/>
        <v/>
      </c>
    </row>
    <row r="1224" spans="1:19" ht="16.5" customHeight="1" x14ac:dyDescent="0.35">
      <c r="A1224" s="205" t="str">
        <f>IF(A1220="Lun","Mar",IF(A1220="Mar","Mer",IF(A1220="Mer","Jeu",IF(A1220="Jeu","Ven",IF(A1220="Ven","Sam",IF(A1220="Sam","Dim",IF(A1220="Dim","Lun")))))))</f>
        <v>Mer</v>
      </c>
      <c r="B1224" s="173">
        <f>B1220+1</f>
        <v>44475</v>
      </c>
      <c r="C1224" s="216"/>
      <c r="D1224" s="366"/>
      <c r="E1224" s="313"/>
      <c r="F1224" s="369"/>
      <c r="G1224" s="322"/>
      <c r="H1224" s="29"/>
      <c r="I1224" s="323"/>
      <c r="J1224" s="29"/>
      <c r="K1224" s="324"/>
      <c r="L1224" s="35" t="str">
        <f t="shared" si="102"/>
        <v/>
      </c>
      <c r="M1224" s="28"/>
      <c r="N1224" s="120"/>
      <c r="P1224" s="386" t="str">
        <f t="shared" si="103"/>
        <v/>
      </c>
      <c r="Q1224" s="386" t="str">
        <f t="shared" si="104"/>
        <v/>
      </c>
      <c r="R1224" s="386" t="str">
        <f t="shared" si="105"/>
        <v/>
      </c>
      <c r="S1224" s="386" t="str">
        <f t="shared" si="106"/>
        <v/>
      </c>
    </row>
    <row r="1225" spans="1:19" ht="16.5" customHeight="1" x14ac:dyDescent="0.35">
      <c r="A1225" s="72"/>
      <c r="B1225" s="101"/>
      <c r="C1225" s="210"/>
      <c r="D1225" s="368"/>
      <c r="E1225" s="293"/>
      <c r="F1225" s="367" t="s">
        <v>24</v>
      </c>
      <c r="G1225" s="325"/>
      <c r="H1225" s="214"/>
      <c r="I1225" s="326"/>
      <c r="J1225" s="214"/>
      <c r="K1225" s="327"/>
      <c r="L1225" s="328" t="str">
        <f t="shared" si="102"/>
        <v/>
      </c>
      <c r="M1225" s="215"/>
      <c r="N1225" s="25"/>
      <c r="P1225" s="386" t="str">
        <f t="shared" si="103"/>
        <v/>
      </c>
      <c r="Q1225" s="386" t="str">
        <f t="shared" si="104"/>
        <v/>
      </c>
      <c r="R1225" s="386">
        <f t="shared" si="105"/>
        <v>0.21874999999999997</v>
      </c>
      <c r="S1225" s="386">
        <f t="shared" si="106"/>
        <v>0.375</v>
      </c>
    </row>
    <row r="1226" spans="1:19" ht="16.5" customHeight="1" x14ac:dyDescent="0.35">
      <c r="A1226" s="47"/>
      <c r="B1226" s="101"/>
      <c r="C1226" s="30"/>
      <c r="D1226" s="368" t="s">
        <v>20</v>
      </c>
      <c r="E1226" s="293"/>
      <c r="F1226" s="367"/>
      <c r="G1226" s="318"/>
      <c r="H1226" s="211"/>
      <c r="I1226" s="319"/>
      <c r="J1226" s="211"/>
      <c r="K1226" s="320"/>
      <c r="L1226" s="321" t="str">
        <f t="shared" si="102"/>
        <v/>
      </c>
      <c r="M1226" s="212"/>
      <c r="N1226" s="25"/>
      <c r="P1226" s="386">
        <f t="shared" si="103"/>
        <v>0.59375</v>
      </c>
      <c r="Q1226" s="386">
        <f t="shared" si="104"/>
        <v>0.71875</v>
      </c>
      <c r="R1226" s="386" t="str">
        <f t="shared" si="105"/>
        <v/>
      </c>
      <c r="S1226" s="386" t="str">
        <f t="shared" si="106"/>
        <v/>
      </c>
    </row>
    <row r="1227" spans="1:19" ht="16.5" customHeight="1" x14ac:dyDescent="0.35">
      <c r="A1227" s="202"/>
      <c r="B1227" s="204"/>
      <c r="C1227" s="30"/>
      <c r="D1227" s="377"/>
      <c r="E1227" s="310"/>
      <c r="F1227" s="378"/>
      <c r="G1227" s="322"/>
      <c r="H1227" s="29"/>
      <c r="I1227" s="323"/>
      <c r="J1227" s="29"/>
      <c r="K1227" s="324"/>
      <c r="L1227" s="35" t="str">
        <f t="shared" si="102"/>
        <v/>
      </c>
      <c r="M1227" s="28"/>
      <c r="N1227" s="200"/>
      <c r="P1227" s="386" t="str">
        <f t="shared" si="103"/>
        <v/>
      </c>
      <c r="Q1227" s="386" t="str">
        <f t="shared" si="104"/>
        <v/>
      </c>
      <c r="R1227" s="386" t="str">
        <f t="shared" si="105"/>
        <v/>
      </c>
      <c r="S1227" s="386" t="str">
        <f t="shared" si="106"/>
        <v/>
      </c>
    </row>
    <row r="1228" spans="1:19" ht="16.5" customHeight="1" x14ac:dyDescent="0.35">
      <c r="A1228" s="205" t="str">
        <f>IF(A1224="Lun","Mar",IF(A1224="Mar","Mer",IF(A1224="Mer","Jeu",IF(A1224="Jeu","Ven",IF(A1224="Ven","Sam",IF(A1224="Sam","Dim",IF(A1224="Dim","Lun")))))))</f>
        <v>Jeu</v>
      </c>
      <c r="B1228" s="173">
        <f>B1224+1</f>
        <v>44476</v>
      </c>
      <c r="C1228" s="216"/>
      <c r="D1228" s="366"/>
      <c r="E1228" s="313"/>
      <c r="F1228" s="369"/>
      <c r="G1228" s="322"/>
      <c r="H1228" s="29"/>
      <c r="I1228" s="323"/>
      <c r="J1228" s="29"/>
      <c r="K1228" s="324"/>
      <c r="L1228" s="35" t="str">
        <f t="shared" si="102"/>
        <v/>
      </c>
      <c r="M1228" s="28"/>
      <c r="N1228" s="120"/>
      <c r="P1228" s="386" t="str">
        <f t="shared" si="103"/>
        <v/>
      </c>
      <c r="Q1228" s="386" t="str">
        <f t="shared" si="104"/>
        <v/>
      </c>
      <c r="R1228" s="386" t="str">
        <f t="shared" si="105"/>
        <v/>
      </c>
      <c r="S1228" s="386" t="str">
        <f t="shared" si="106"/>
        <v/>
      </c>
    </row>
    <row r="1229" spans="1:19" ht="16.5" customHeight="1" x14ac:dyDescent="0.35">
      <c r="A1229" s="47"/>
      <c r="B1229" s="70"/>
      <c r="C1229" s="210"/>
      <c r="D1229" s="368"/>
      <c r="E1229" s="293"/>
      <c r="F1229" s="367" t="s">
        <v>42</v>
      </c>
      <c r="G1229" s="325"/>
      <c r="H1229" s="214"/>
      <c r="I1229" s="326"/>
      <c r="J1229" s="214"/>
      <c r="K1229" s="327"/>
      <c r="L1229" s="328" t="str">
        <f t="shared" si="102"/>
        <v/>
      </c>
      <c r="M1229" s="215"/>
      <c r="N1229" s="25"/>
      <c r="P1229" s="386" t="str">
        <f t="shared" si="103"/>
        <v/>
      </c>
      <c r="Q1229" s="386" t="str">
        <f t="shared" si="104"/>
        <v/>
      </c>
      <c r="R1229" s="386">
        <f t="shared" si="105"/>
        <v>0.23958333333333334</v>
      </c>
      <c r="S1229" s="386">
        <f t="shared" si="106"/>
        <v>0.39583333333333337</v>
      </c>
    </row>
    <row r="1230" spans="1:19" ht="16.5" customHeight="1" x14ac:dyDescent="0.35">
      <c r="A1230" s="47"/>
      <c r="B1230" s="70"/>
      <c r="C1230" s="30"/>
      <c r="D1230" s="368" t="s">
        <v>20</v>
      </c>
      <c r="E1230" s="293"/>
      <c r="F1230" s="367"/>
      <c r="G1230" s="318"/>
      <c r="H1230" s="211"/>
      <c r="I1230" s="319"/>
      <c r="J1230" s="211"/>
      <c r="K1230" s="320"/>
      <c r="L1230" s="321" t="str">
        <f t="shared" si="102"/>
        <v/>
      </c>
      <c r="M1230" s="212"/>
      <c r="N1230" s="25"/>
      <c r="P1230" s="386">
        <f t="shared" si="103"/>
        <v>0.59375</v>
      </c>
      <c r="Q1230" s="386">
        <f t="shared" si="104"/>
        <v>0.71875</v>
      </c>
      <c r="R1230" s="386" t="str">
        <f t="shared" si="105"/>
        <v/>
      </c>
      <c r="S1230" s="386" t="str">
        <f t="shared" si="106"/>
        <v/>
      </c>
    </row>
    <row r="1231" spans="1:19" ht="16.5" customHeight="1" x14ac:dyDescent="0.35">
      <c r="A1231" s="202"/>
      <c r="B1231" s="203"/>
      <c r="C1231" s="30"/>
      <c r="D1231" s="377"/>
      <c r="E1231" s="310"/>
      <c r="F1231" s="378"/>
      <c r="G1231" s="322"/>
      <c r="H1231" s="29"/>
      <c r="I1231" s="323"/>
      <c r="J1231" s="29"/>
      <c r="K1231" s="324"/>
      <c r="L1231" s="35" t="str">
        <f t="shared" si="102"/>
        <v/>
      </c>
      <c r="M1231" s="28"/>
      <c r="N1231" s="200"/>
      <c r="P1231" s="386" t="str">
        <f t="shared" si="103"/>
        <v/>
      </c>
      <c r="Q1231" s="386" t="str">
        <f t="shared" si="104"/>
        <v/>
      </c>
      <c r="R1231" s="386" t="str">
        <f t="shared" si="105"/>
        <v/>
      </c>
      <c r="S1231" s="386" t="str">
        <f t="shared" si="106"/>
        <v/>
      </c>
    </row>
    <row r="1232" spans="1:19" ht="16.5" customHeight="1" x14ac:dyDescent="0.35">
      <c r="A1232" s="205" t="str">
        <f>IF(A1228="Lun","Mar",IF(A1228="Mar","Mer",IF(A1228="Mer","Jeu",IF(A1228="Jeu","Ven",IF(A1228="Ven","Sam",IF(A1228="Sam","Dim",IF(A1228="Dim","Lun")))))))</f>
        <v>Ven</v>
      </c>
      <c r="B1232" s="173">
        <f>B1228+1</f>
        <v>44477</v>
      </c>
      <c r="C1232" s="216"/>
      <c r="D1232" s="366"/>
      <c r="E1232" s="313"/>
      <c r="F1232" s="369"/>
      <c r="G1232" s="322"/>
      <c r="H1232" s="29"/>
      <c r="I1232" s="323"/>
      <c r="J1232" s="29"/>
      <c r="K1232" s="324"/>
      <c r="L1232" s="35" t="str">
        <f t="shared" si="102"/>
        <v/>
      </c>
      <c r="M1232" s="28"/>
      <c r="N1232" s="120"/>
      <c r="P1232" s="386" t="str">
        <f t="shared" si="103"/>
        <v/>
      </c>
      <c r="Q1232" s="386" t="str">
        <f t="shared" si="104"/>
        <v/>
      </c>
      <c r="R1232" s="386" t="str">
        <f t="shared" si="105"/>
        <v/>
      </c>
      <c r="S1232" s="386" t="str">
        <f t="shared" si="106"/>
        <v/>
      </c>
    </row>
    <row r="1233" spans="1:19" ht="16.5" customHeight="1" x14ac:dyDescent="0.35">
      <c r="A1233" s="195"/>
      <c r="B1233" s="70"/>
      <c r="C1233" s="210"/>
      <c r="D1233" s="368"/>
      <c r="E1233" s="293"/>
      <c r="F1233" s="367" t="s">
        <v>42</v>
      </c>
      <c r="G1233" s="322"/>
      <c r="H1233" s="29"/>
      <c r="I1233" s="323"/>
      <c r="J1233" s="29"/>
      <c r="K1233" s="324"/>
      <c r="L1233" s="35" t="str">
        <f t="shared" si="102"/>
        <v/>
      </c>
      <c r="M1233" s="28"/>
      <c r="N1233" s="25"/>
      <c r="P1233" s="386" t="str">
        <f t="shared" si="103"/>
        <v/>
      </c>
      <c r="Q1233" s="386" t="str">
        <f t="shared" si="104"/>
        <v/>
      </c>
      <c r="R1233" s="386">
        <f t="shared" si="105"/>
        <v>0.23958333333333334</v>
      </c>
      <c r="S1233" s="386">
        <f t="shared" si="106"/>
        <v>0.39583333333333337</v>
      </c>
    </row>
    <row r="1234" spans="1:19" ht="16.5" customHeight="1" x14ac:dyDescent="0.35">
      <c r="A1234" s="195"/>
      <c r="B1234" s="70"/>
      <c r="C1234" s="30"/>
      <c r="D1234" s="368" t="s">
        <v>63</v>
      </c>
      <c r="E1234" s="293"/>
      <c r="F1234" s="367"/>
      <c r="G1234" s="350"/>
      <c r="H1234" s="242"/>
      <c r="I1234" s="351"/>
      <c r="J1234" s="242"/>
      <c r="K1234" s="352"/>
      <c r="L1234" s="353" t="str">
        <f t="shared" si="102"/>
        <v/>
      </c>
      <c r="M1234" s="252"/>
      <c r="N1234" s="25"/>
      <c r="P1234" s="386">
        <f t="shared" si="103"/>
        <v>0.625</v>
      </c>
      <c r="Q1234" s="386">
        <f t="shared" si="104"/>
        <v>0.75</v>
      </c>
      <c r="R1234" s="386" t="str">
        <f t="shared" si="105"/>
        <v/>
      </c>
      <c r="S1234" s="386" t="str">
        <f t="shared" si="106"/>
        <v/>
      </c>
    </row>
    <row r="1235" spans="1:19" ht="16.5" customHeight="1" x14ac:dyDescent="0.35">
      <c r="A1235" s="195"/>
      <c r="B1235" s="70"/>
      <c r="C1235" s="30"/>
      <c r="D1235" s="377"/>
      <c r="E1235" s="310"/>
      <c r="F1235" s="378"/>
      <c r="G1235" s="295"/>
      <c r="H1235" s="20"/>
      <c r="I1235" s="296"/>
      <c r="J1235" s="20"/>
      <c r="K1235" s="297"/>
      <c r="L1235" s="298" t="str">
        <f t="shared" si="102"/>
        <v/>
      </c>
      <c r="M1235" s="19"/>
      <c r="N1235" s="25"/>
      <c r="P1235" s="386" t="str">
        <f t="shared" si="103"/>
        <v/>
      </c>
      <c r="Q1235" s="386" t="str">
        <f t="shared" si="104"/>
        <v/>
      </c>
      <c r="R1235" s="386" t="str">
        <f t="shared" si="105"/>
        <v/>
      </c>
      <c r="S1235" s="386" t="str">
        <f t="shared" si="106"/>
        <v/>
      </c>
    </row>
    <row r="1236" spans="1:19" ht="16.5" customHeight="1" x14ac:dyDescent="0.35">
      <c r="A1236" s="205" t="str">
        <f>IF(A1232="Lun","Mar",IF(A1232="Mar","Mer",IF(A1232="Mer","Jeu",IF(A1232="Jeu","Ven",IF(A1232="Ven","Sam",IF(A1232="Sam","Dim",IF(A1232="Dim","Lun")))))))</f>
        <v>Sam</v>
      </c>
      <c r="B1236" s="173">
        <f>B1232+1</f>
        <v>44478</v>
      </c>
      <c r="C1236" s="30"/>
      <c r="D1236" s="366"/>
      <c r="E1236" s="313"/>
      <c r="F1236" s="369"/>
      <c r="G1236" s="295"/>
      <c r="H1236" s="20"/>
      <c r="I1236" s="296"/>
      <c r="J1236" s="20"/>
      <c r="K1236" s="297"/>
      <c r="L1236" s="298" t="str">
        <f t="shared" si="102"/>
        <v/>
      </c>
      <c r="M1236" s="19"/>
      <c r="N1236" s="120"/>
      <c r="P1236" s="386" t="str">
        <f t="shared" si="103"/>
        <v/>
      </c>
      <c r="Q1236" s="386" t="str">
        <f t="shared" si="104"/>
        <v/>
      </c>
      <c r="R1236" s="386" t="str">
        <f t="shared" si="105"/>
        <v/>
      </c>
      <c r="S1236" s="386" t="str">
        <f t="shared" si="106"/>
        <v/>
      </c>
    </row>
    <row r="1237" spans="1:19" ht="16.5" customHeight="1" x14ac:dyDescent="0.35">
      <c r="A1237" s="47"/>
      <c r="B1237" s="101"/>
      <c r="C1237" s="187"/>
      <c r="D1237" s="368"/>
      <c r="E1237" s="293"/>
      <c r="F1237" s="367" t="s">
        <v>42</v>
      </c>
      <c r="G1237" s="302"/>
      <c r="H1237" s="190"/>
      <c r="I1237" s="303"/>
      <c r="J1237" s="190"/>
      <c r="K1237" s="304"/>
      <c r="L1237" s="305" t="str">
        <f t="shared" si="102"/>
        <v/>
      </c>
      <c r="M1237" s="194"/>
      <c r="N1237" s="25"/>
      <c r="P1237" s="386" t="str">
        <f t="shared" si="103"/>
        <v/>
      </c>
      <c r="Q1237" s="386" t="str">
        <f t="shared" si="104"/>
        <v/>
      </c>
      <c r="R1237" s="386">
        <f t="shared" si="105"/>
        <v>0.23958333333333334</v>
      </c>
      <c r="S1237" s="386">
        <f t="shared" si="106"/>
        <v>0.39583333333333337</v>
      </c>
    </row>
    <row r="1238" spans="1:19" ht="16.5" customHeight="1" x14ac:dyDescent="0.35">
      <c r="A1238" s="47"/>
      <c r="B1238" s="101"/>
      <c r="C1238" s="51"/>
      <c r="D1238" s="368"/>
      <c r="E1238" s="293"/>
      <c r="F1238" s="367"/>
      <c r="G1238" s="350"/>
      <c r="H1238" s="242"/>
      <c r="I1238" s="351"/>
      <c r="J1238" s="242"/>
      <c r="K1238" s="352"/>
      <c r="L1238" s="353" t="str">
        <f t="shared" si="102"/>
        <v/>
      </c>
      <c r="M1238" s="252"/>
      <c r="N1238" s="25"/>
      <c r="P1238" s="386" t="str">
        <f t="shared" si="103"/>
        <v/>
      </c>
      <c r="Q1238" s="386" t="str">
        <f t="shared" si="104"/>
        <v/>
      </c>
      <c r="R1238" s="386" t="str">
        <f t="shared" si="105"/>
        <v/>
      </c>
      <c r="S1238" s="386" t="str">
        <f t="shared" si="106"/>
        <v/>
      </c>
    </row>
    <row r="1239" spans="1:19" ht="16.5" customHeight="1" x14ac:dyDescent="0.35">
      <c r="A1239" s="47"/>
      <c r="B1239" s="101"/>
      <c r="C1239" s="51"/>
      <c r="D1239" s="377"/>
      <c r="E1239" s="310"/>
      <c r="F1239" s="378"/>
      <c r="G1239" s="295"/>
      <c r="H1239" s="20"/>
      <c r="I1239" s="296"/>
      <c r="J1239" s="20"/>
      <c r="K1239" s="297"/>
      <c r="L1239" s="298" t="str">
        <f t="shared" si="102"/>
        <v/>
      </c>
      <c r="M1239" s="19"/>
      <c r="N1239" s="200"/>
      <c r="P1239" s="386" t="str">
        <f t="shared" si="103"/>
        <v/>
      </c>
      <c r="Q1239" s="386" t="str">
        <f t="shared" si="104"/>
        <v/>
      </c>
      <c r="R1239" s="386" t="str">
        <f t="shared" si="105"/>
        <v/>
      </c>
      <c r="S1239" s="386" t="str">
        <f t="shared" si="106"/>
        <v/>
      </c>
    </row>
    <row r="1240" spans="1:19" ht="16.5" customHeight="1" x14ac:dyDescent="0.35">
      <c r="A1240" s="205" t="str">
        <f>IF(A1236="Lun","Mar",IF(A1236="Mar","Mer",IF(A1236="Mer","Jeu",IF(A1236="Jeu","Ven",IF(A1236="Ven","Sam",IF(A1236="Sam","Dim",IF(A1236="Dim","Lun")))))))</f>
        <v>Dim</v>
      </c>
      <c r="B1240" s="173">
        <f>B1236+1</f>
        <v>44479</v>
      </c>
      <c r="C1240" s="60"/>
      <c r="D1240" s="312"/>
      <c r="E1240" s="313"/>
      <c r="F1240" s="284"/>
      <c r="G1240" s="295"/>
      <c r="H1240" s="20"/>
      <c r="I1240" s="296"/>
      <c r="J1240" s="20"/>
      <c r="K1240" s="297"/>
      <c r="L1240" s="298" t="str">
        <f t="shared" si="102"/>
        <v/>
      </c>
      <c r="M1240" s="19"/>
      <c r="N1240" s="139"/>
      <c r="P1240" s="386" t="str">
        <f t="shared" si="103"/>
        <v/>
      </c>
      <c r="Q1240" s="386" t="str">
        <f t="shared" si="104"/>
        <v/>
      </c>
      <c r="R1240" s="386" t="str">
        <f t="shared" si="105"/>
        <v/>
      </c>
      <c r="S1240" s="386" t="str">
        <f t="shared" si="106"/>
        <v/>
      </c>
    </row>
    <row r="1241" spans="1:19" ht="16.5" customHeight="1" x14ac:dyDescent="0.35">
      <c r="A1241" s="73"/>
      <c r="B1241" s="107"/>
      <c r="C1241" s="187"/>
      <c r="D1241" s="292"/>
      <c r="E1241" s="293"/>
      <c r="F1241" s="294"/>
      <c r="G1241" s="302"/>
      <c r="H1241" s="190"/>
      <c r="I1241" s="303"/>
      <c r="J1241" s="190"/>
      <c r="K1241" s="304"/>
      <c r="L1241" s="305" t="str">
        <f t="shared" si="102"/>
        <v/>
      </c>
      <c r="M1241" s="194"/>
      <c r="N1241" s="140"/>
      <c r="P1241" s="386" t="str">
        <f t="shared" si="103"/>
        <v/>
      </c>
      <c r="Q1241" s="386" t="str">
        <f t="shared" si="104"/>
        <v/>
      </c>
      <c r="R1241" s="386" t="str">
        <f t="shared" si="105"/>
        <v/>
      </c>
      <c r="S1241" s="386" t="str">
        <f t="shared" si="106"/>
        <v/>
      </c>
    </row>
    <row r="1242" spans="1:19" ht="16.5" customHeight="1" x14ac:dyDescent="0.35">
      <c r="A1242" s="73"/>
      <c r="B1242" s="107"/>
      <c r="C1242" s="23"/>
      <c r="D1242" s="292"/>
      <c r="E1242" s="293"/>
      <c r="F1242" s="294"/>
      <c r="G1242" s="350"/>
      <c r="H1242" s="242"/>
      <c r="I1242" s="351"/>
      <c r="J1242" s="242"/>
      <c r="K1242" s="352"/>
      <c r="L1242" s="353" t="str">
        <f t="shared" si="102"/>
        <v/>
      </c>
      <c r="M1242" s="252"/>
      <c r="N1242" s="140"/>
      <c r="P1242" s="386" t="str">
        <f t="shared" si="103"/>
        <v/>
      </c>
      <c r="Q1242" s="386" t="str">
        <f t="shared" si="104"/>
        <v/>
      </c>
      <c r="R1242" s="386" t="str">
        <f t="shared" si="105"/>
        <v/>
      </c>
      <c r="S1242" s="386" t="str">
        <f t="shared" si="106"/>
        <v/>
      </c>
    </row>
    <row r="1243" spans="1:19" ht="16.5" customHeight="1" x14ac:dyDescent="0.35">
      <c r="A1243" s="73"/>
      <c r="B1243" s="107"/>
      <c r="C1243" s="23"/>
      <c r="D1243" s="309"/>
      <c r="E1243" s="310"/>
      <c r="F1243" s="317"/>
      <c r="G1243" s="295"/>
      <c r="H1243" s="20"/>
      <c r="I1243" s="296"/>
      <c r="J1243" s="20"/>
      <c r="K1243" s="297"/>
      <c r="L1243" s="298" t="str">
        <f t="shared" si="102"/>
        <v/>
      </c>
      <c r="M1243" s="19"/>
      <c r="N1243" s="230"/>
      <c r="P1243" s="386" t="str">
        <f t="shared" si="103"/>
        <v/>
      </c>
      <c r="Q1243" s="386" t="str">
        <f t="shared" si="104"/>
        <v/>
      </c>
      <c r="R1243" s="386" t="str">
        <f t="shared" si="105"/>
        <v/>
      </c>
      <c r="S1243" s="386" t="str">
        <f t="shared" si="106"/>
        <v/>
      </c>
    </row>
    <row r="1244" spans="1:19" ht="16.5" customHeight="1" x14ac:dyDescent="0.35">
      <c r="A1244" s="205" t="str">
        <f>IF(A1240="Lun","Mar",IF(A1240="Mar","Mer",IF(A1240="Mer","Jeu",IF(A1240="Jeu","Ven",IF(A1240="Ven","Sam",IF(A1240="Sam","Dim",IF(A1240="Dim","Lun")))))))</f>
        <v>Lun</v>
      </c>
      <c r="B1244" s="173">
        <f>B1240+1</f>
        <v>44480</v>
      </c>
      <c r="C1244" s="201"/>
      <c r="D1244" s="312"/>
      <c r="E1244" s="313"/>
      <c r="F1244" s="284"/>
      <c r="G1244" s="295"/>
      <c r="H1244" s="20"/>
      <c r="I1244" s="296"/>
      <c r="J1244" s="20"/>
      <c r="K1244" s="297"/>
      <c r="L1244" s="298" t="str">
        <f t="shared" si="102"/>
        <v/>
      </c>
      <c r="M1244" s="19"/>
      <c r="N1244" s="139"/>
      <c r="P1244" s="386" t="str">
        <f t="shared" si="103"/>
        <v/>
      </c>
      <c r="Q1244" s="386" t="str">
        <f t="shared" si="104"/>
        <v/>
      </c>
      <c r="R1244" s="386" t="str">
        <f t="shared" si="105"/>
        <v/>
      </c>
      <c r="S1244" s="386" t="str">
        <f t="shared" si="106"/>
        <v/>
      </c>
    </row>
    <row r="1245" spans="1:19" ht="16.5" customHeight="1" x14ac:dyDescent="0.35">
      <c r="A1245" s="47"/>
      <c r="B1245" s="101"/>
      <c r="C1245" s="187"/>
      <c r="D1245" s="292" t="s">
        <v>55</v>
      </c>
      <c r="E1245" s="293"/>
      <c r="F1245" s="294"/>
      <c r="G1245" s="302"/>
      <c r="H1245" s="190"/>
      <c r="I1245" s="303"/>
      <c r="J1245" s="190"/>
      <c r="K1245" s="304"/>
      <c r="L1245" s="305" t="str">
        <f t="shared" si="102"/>
        <v/>
      </c>
      <c r="M1245" s="194"/>
      <c r="N1245" s="140"/>
      <c r="P1245" s="386">
        <f t="shared" si="103"/>
        <v>0.38541666666666669</v>
      </c>
      <c r="Q1245" s="386">
        <f t="shared" si="104"/>
        <v>0.51041666666666674</v>
      </c>
      <c r="R1245" s="386" t="str">
        <f t="shared" si="105"/>
        <v/>
      </c>
      <c r="S1245" s="386" t="str">
        <f t="shared" si="106"/>
        <v/>
      </c>
    </row>
    <row r="1246" spans="1:19" ht="16.5" customHeight="1" x14ac:dyDescent="0.35">
      <c r="A1246" s="47"/>
      <c r="B1246" s="101"/>
      <c r="C1246" s="23"/>
      <c r="D1246" s="292"/>
      <c r="E1246" s="293"/>
      <c r="F1246" s="294"/>
      <c r="G1246" s="350"/>
      <c r="H1246" s="242"/>
      <c r="I1246" s="351"/>
      <c r="J1246" s="242"/>
      <c r="K1246" s="352"/>
      <c r="L1246" s="353" t="str">
        <f t="shared" si="102"/>
        <v/>
      </c>
      <c r="M1246" s="252"/>
      <c r="N1246" s="140"/>
      <c r="P1246" s="386" t="str">
        <f t="shared" si="103"/>
        <v/>
      </c>
      <c r="Q1246" s="386" t="str">
        <f t="shared" si="104"/>
        <v/>
      </c>
      <c r="R1246" s="386" t="str">
        <f t="shared" si="105"/>
        <v/>
      </c>
      <c r="S1246" s="386" t="str">
        <f t="shared" si="106"/>
        <v/>
      </c>
    </row>
    <row r="1247" spans="1:19" ht="16.5" customHeight="1" x14ac:dyDescent="0.35">
      <c r="A1247" s="202"/>
      <c r="B1247" s="204"/>
      <c r="C1247" s="23"/>
      <c r="D1247" s="309"/>
      <c r="E1247" s="310"/>
      <c r="F1247" s="317"/>
      <c r="G1247" s="295"/>
      <c r="H1247" s="20"/>
      <c r="I1247" s="296"/>
      <c r="J1247" s="20"/>
      <c r="K1247" s="297"/>
      <c r="L1247" s="298" t="str">
        <f t="shared" si="102"/>
        <v/>
      </c>
      <c r="M1247" s="19"/>
      <c r="N1247" s="230"/>
      <c r="P1247" s="386" t="str">
        <f t="shared" si="103"/>
        <v/>
      </c>
      <c r="Q1247" s="386" t="str">
        <f t="shared" si="104"/>
        <v/>
      </c>
      <c r="R1247" s="386" t="str">
        <f t="shared" si="105"/>
        <v/>
      </c>
      <c r="S1247" s="386" t="str">
        <f t="shared" si="106"/>
        <v/>
      </c>
    </row>
    <row r="1248" spans="1:19" ht="16.5" customHeight="1" x14ac:dyDescent="0.35">
      <c r="A1248" s="205" t="str">
        <f>IF(A1244="Lun","Mar",IF(A1244="Mar","Mer",IF(A1244="Mer","Jeu",IF(A1244="Jeu","Ven",IF(A1244="Ven","Sam",IF(A1244="Sam","Dim",IF(A1244="Dim","Lun")))))))</f>
        <v>Mar</v>
      </c>
      <c r="B1248" s="173">
        <f>B1244+1</f>
        <v>44481</v>
      </c>
      <c r="C1248" s="201"/>
      <c r="D1248" s="312"/>
      <c r="E1248" s="313"/>
      <c r="F1248" s="284" t="s">
        <v>12</v>
      </c>
      <c r="G1248" s="295"/>
      <c r="H1248" s="20"/>
      <c r="I1248" s="296"/>
      <c r="J1248" s="20"/>
      <c r="K1248" s="297"/>
      <c r="L1248" s="298" t="str">
        <f t="shared" si="102"/>
        <v/>
      </c>
      <c r="M1248" s="19"/>
      <c r="N1248" s="139"/>
      <c r="P1248" s="386" t="str">
        <f t="shared" si="103"/>
        <v/>
      </c>
      <c r="Q1248" s="386" t="str">
        <f t="shared" si="104"/>
        <v/>
      </c>
      <c r="R1248" s="386">
        <f t="shared" si="105"/>
        <v>0.24999999999999997</v>
      </c>
      <c r="S1248" s="386">
        <f t="shared" si="106"/>
        <v>0.40625</v>
      </c>
    </row>
    <row r="1249" spans="1:19" ht="16.5" customHeight="1" x14ac:dyDescent="0.35">
      <c r="A1249" s="47"/>
      <c r="B1249" s="101"/>
      <c r="C1249" s="187"/>
      <c r="D1249" s="292"/>
      <c r="E1249" s="293"/>
      <c r="F1249" s="294"/>
      <c r="G1249" s="302"/>
      <c r="H1249" s="190"/>
      <c r="I1249" s="303"/>
      <c r="J1249" s="190"/>
      <c r="K1249" s="304"/>
      <c r="L1249" s="305" t="str">
        <f t="shared" si="102"/>
        <v/>
      </c>
      <c r="M1249" s="194"/>
      <c r="N1249" s="140"/>
      <c r="P1249" s="386" t="str">
        <f t="shared" si="103"/>
        <v/>
      </c>
      <c r="Q1249" s="386" t="str">
        <f t="shared" si="104"/>
        <v/>
      </c>
      <c r="R1249" s="386" t="str">
        <f t="shared" si="105"/>
        <v/>
      </c>
      <c r="S1249" s="386" t="str">
        <f t="shared" si="106"/>
        <v/>
      </c>
    </row>
    <row r="1250" spans="1:19" ht="16.5" customHeight="1" x14ac:dyDescent="0.35">
      <c r="A1250" s="47"/>
      <c r="B1250" s="101"/>
      <c r="C1250" s="51"/>
      <c r="D1250" s="292" t="s">
        <v>14</v>
      </c>
      <c r="E1250" s="293"/>
      <c r="F1250" s="294"/>
      <c r="G1250" s="350"/>
      <c r="H1250" s="242"/>
      <c r="I1250" s="351"/>
      <c r="J1250" s="242"/>
      <c r="K1250" s="352"/>
      <c r="L1250" s="353" t="str">
        <f t="shared" si="102"/>
        <v/>
      </c>
      <c r="M1250" s="252"/>
      <c r="N1250" s="140"/>
      <c r="P1250" s="386">
        <f t="shared" si="103"/>
        <v>0.41666666666666669</v>
      </c>
      <c r="Q1250" s="386">
        <f t="shared" si="104"/>
        <v>0.54166666666666674</v>
      </c>
      <c r="R1250" s="386" t="str">
        <f t="shared" si="105"/>
        <v/>
      </c>
      <c r="S1250" s="386" t="str">
        <f t="shared" si="106"/>
        <v/>
      </c>
    </row>
    <row r="1251" spans="1:19" ht="16.5" customHeight="1" x14ac:dyDescent="0.35">
      <c r="A1251" s="47"/>
      <c r="B1251" s="101"/>
      <c r="C1251" s="51"/>
      <c r="D1251" s="292"/>
      <c r="E1251" s="293"/>
      <c r="F1251" s="294"/>
      <c r="G1251" s="295"/>
      <c r="H1251" s="20"/>
      <c r="I1251" s="296"/>
      <c r="J1251" s="20"/>
      <c r="K1251" s="297"/>
      <c r="L1251" s="298" t="str">
        <f t="shared" si="102"/>
        <v/>
      </c>
      <c r="M1251" s="19"/>
      <c r="N1251" s="140"/>
      <c r="P1251" s="386" t="str">
        <f t="shared" si="103"/>
        <v/>
      </c>
      <c r="Q1251" s="386" t="str">
        <f t="shared" si="104"/>
        <v/>
      </c>
      <c r="R1251" s="386" t="str">
        <f t="shared" si="105"/>
        <v/>
      </c>
      <c r="S1251" s="386" t="str">
        <f t="shared" si="106"/>
        <v/>
      </c>
    </row>
    <row r="1252" spans="1:19" ht="16.5" customHeight="1" x14ac:dyDescent="0.35">
      <c r="A1252" s="205" t="str">
        <f>IF(A1248="Lun","Mar",IF(A1248="Mar","Mer",IF(A1248="Mer","Jeu",IF(A1248="Jeu","Ven",IF(A1248="Ven","Sam",IF(A1248="Sam","Dim",IF(A1248="Dim","Lun")))))))</f>
        <v>Mer</v>
      </c>
      <c r="B1252" s="173">
        <f>B1248+1</f>
        <v>44482</v>
      </c>
      <c r="C1252" s="60"/>
      <c r="D1252" s="312"/>
      <c r="E1252" s="313"/>
      <c r="F1252" s="284" t="s">
        <v>89</v>
      </c>
      <c r="G1252" s="295"/>
      <c r="H1252" s="20"/>
      <c r="I1252" s="296"/>
      <c r="J1252" s="20"/>
      <c r="K1252" s="297"/>
      <c r="L1252" s="298" t="str">
        <f t="shared" si="102"/>
        <v/>
      </c>
      <c r="M1252" s="19"/>
      <c r="N1252" s="139"/>
      <c r="P1252" s="386" t="str">
        <f t="shared" si="103"/>
        <v/>
      </c>
      <c r="Q1252" s="386" t="str">
        <f t="shared" si="104"/>
        <v/>
      </c>
      <c r="R1252" s="386">
        <f t="shared" si="105"/>
        <v>0.29166666666666669</v>
      </c>
      <c r="S1252" s="386">
        <f t="shared" si="106"/>
        <v>0.44791666666666669</v>
      </c>
    </row>
    <row r="1253" spans="1:19" ht="16.5" customHeight="1" x14ac:dyDescent="0.35">
      <c r="A1253" s="233" t="b">
        <f>IF(A1249="Lun","Mar",IF(A1249="Mar","Mer",IF(A1249="Mer","Jeu",IF(A1249="Jeu","Ven",IF(A1249="Ven","Sam",IF(A1249="Sam","Dim",IF(A1249="Dim","Lun")))))))</f>
        <v>0</v>
      </c>
      <c r="B1253" s="234">
        <f>B1249+1</f>
        <v>1</v>
      </c>
      <c r="C1253" s="187"/>
      <c r="D1253" s="292"/>
      <c r="E1253" s="293"/>
      <c r="F1253" s="294"/>
      <c r="G1253" s="302"/>
      <c r="H1253" s="190"/>
      <c r="I1253" s="303"/>
      <c r="J1253" s="190"/>
      <c r="K1253" s="304"/>
      <c r="L1253" s="305" t="str">
        <f t="shared" si="102"/>
        <v/>
      </c>
      <c r="M1253" s="194"/>
      <c r="N1253" s="140"/>
      <c r="P1253" s="386" t="str">
        <f t="shared" si="103"/>
        <v/>
      </c>
      <c r="Q1253" s="386" t="str">
        <f t="shared" si="104"/>
        <v/>
      </c>
      <c r="R1253" s="386" t="str">
        <f t="shared" si="105"/>
        <v/>
      </c>
      <c r="S1253" s="386" t="str">
        <f t="shared" si="106"/>
        <v/>
      </c>
    </row>
    <row r="1254" spans="1:19" ht="16.5" customHeight="1" x14ac:dyDescent="0.35">
      <c r="A1254" s="47"/>
      <c r="B1254" s="101"/>
      <c r="C1254" s="51"/>
      <c r="D1254" s="292" t="s">
        <v>59</v>
      </c>
      <c r="E1254" s="293"/>
      <c r="F1254" s="294" t="s">
        <v>86</v>
      </c>
      <c r="G1254" s="350"/>
      <c r="H1254" s="242"/>
      <c r="I1254" s="351"/>
      <c r="J1254" s="242"/>
      <c r="K1254" s="352"/>
      <c r="L1254" s="353" t="str">
        <f t="shared" si="102"/>
        <v/>
      </c>
      <c r="M1254" s="252"/>
      <c r="N1254" s="166"/>
      <c r="P1254" s="386">
        <f t="shared" si="103"/>
        <v>0.45833333333333331</v>
      </c>
      <c r="Q1254" s="386">
        <f t="shared" si="104"/>
        <v>0.58333333333333326</v>
      </c>
      <c r="R1254" s="386" t="e">
        <f t="shared" si="105"/>
        <v>#VALUE!</v>
      </c>
      <c r="S1254" s="386" t="e">
        <f t="shared" si="106"/>
        <v>#VALUE!</v>
      </c>
    </row>
    <row r="1255" spans="1:19" ht="16.5" customHeight="1" x14ac:dyDescent="0.35">
      <c r="A1255" s="202"/>
      <c r="B1255" s="204"/>
      <c r="C1255" s="51"/>
      <c r="D1255" s="309"/>
      <c r="E1255" s="310"/>
      <c r="F1255" s="317"/>
      <c r="G1255" s="295"/>
      <c r="H1255" s="20"/>
      <c r="I1255" s="296"/>
      <c r="J1255" s="20"/>
      <c r="K1255" s="297"/>
      <c r="L1255" s="298" t="str">
        <f t="shared" si="102"/>
        <v/>
      </c>
      <c r="M1255" s="19"/>
      <c r="N1255" s="232"/>
      <c r="P1255" s="386" t="str">
        <f t="shared" si="103"/>
        <v/>
      </c>
      <c r="Q1255" s="386" t="str">
        <f t="shared" si="104"/>
        <v/>
      </c>
      <c r="R1255" s="386" t="str">
        <f t="shared" si="105"/>
        <v/>
      </c>
      <c r="S1255" s="386" t="str">
        <f t="shared" si="106"/>
        <v/>
      </c>
    </row>
    <row r="1256" spans="1:19" ht="16.5" customHeight="1" x14ac:dyDescent="0.35">
      <c r="A1256" s="205" t="str">
        <f>IF(A1252="Lun","Mar",IF(A1252="Mar","Mer",IF(A1252="Mer","Jeu",IF(A1252="Jeu","Ven",IF(A1252="Ven","Sam",IF(A1252="Sam","Dim",IF(A1252="Dim","Lun")))))))</f>
        <v>Jeu</v>
      </c>
      <c r="B1256" s="173">
        <f>B1252+1</f>
        <v>44483</v>
      </c>
      <c r="C1256" s="60"/>
      <c r="D1256" s="312" t="s">
        <v>78</v>
      </c>
      <c r="E1256" s="313"/>
      <c r="F1256" s="284" t="s">
        <v>55</v>
      </c>
      <c r="G1256" s="295"/>
      <c r="H1256" s="20"/>
      <c r="I1256" s="296"/>
      <c r="J1256" s="20"/>
      <c r="K1256" s="297"/>
      <c r="L1256" s="298" t="str">
        <f t="shared" si="102"/>
        <v/>
      </c>
      <c r="M1256" s="19"/>
      <c r="N1256" s="139"/>
      <c r="P1256" s="386" t="e">
        <f t="shared" si="103"/>
        <v>#VALUE!</v>
      </c>
      <c r="Q1256" s="386" t="e">
        <f t="shared" si="104"/>
        <v>#VALUE!</v>
      </c>
      <c r="R1256" s="386">
        <f t="shared" si="105"/>
        <v>0.36458333333333337</v>
      </c>
      <c r="S1256" s="386">
        <f t="shared" si="106"/>
        <v>0.52083333333333337</v>
      </c>
    </row>
    <row r="1257" spans="1:19" ht="16.5" customHeight="1" x14ac:dyDescent="0.35">
      <c r="A1257" s="233" t="b">
        <f>IF(A1253="Lun","Mar",IF(A1253="Mar","Mer",IF(A1253="Mer","Jeu",IF(A1253="Jeu","Ven",IF(A1253="Ven","Sam",IF(A1253="Sam","Dim",IF(A1253="Dim","Lun")))))))</f>
        <v>0</v>
      </c>
      <c r="B1257" s="234">
        <f>B1253+1</f>
        <v>2</v>
      </c>
      <c r="C1257" s="187"/>
      <c r="D1257" s="292"/>
      <c r="E1257" s="293"/>
      <c r="F1257" s="294"/>
      <c r="G1257" s="302"/>
      <c r="H1257" s="190"/>
      <c r="I1257" s="303"/>
      <c r="J1257" s="190"/>
      <c r="K1257" s="304"/>
      <c r="L1257" s="305" t="str">
        <f t="shared" si="102"/>
        <v/>
      </c>
      <c r="M1257" s="194"/>
      <c r="N1257" s="140"/>
      <c r="P1257" s="386" t="str">
        <f t="shared" si="103"/>
        <v/>
      </c>
      <c r="Q1257" s="386" t="str">
        <f t="shared" si="104"/>
        <v/>
      </c>
      <c r="R1257" s="386" t="str">
        <f t="shared" si="105"/>
        <v/>
      </c>
      <c r="S1257" s="386" t="str">
        <f t="shared" si="106"/>
        <v/>
      </c>
    </row>
    <row r="1258" spans="1:19" ht="16.5" customHeight="1" x14ac:dyDescent="0.35">
      <c r="A1258" s="47"/>
      <c r="B1258" s="70"/>
      <c r="C1258" s="51"/>
      <c r="D1258" s="292" t="s">
        <v>65</v>
      </c>
      <c r="E1258" s="293"/>
      <c r="F1258" s="294"/>
      <c r="G1258" s="350"/>
      <c r="H1258" s="242"/>
      <c r="I1258" s="351"/>
      <c r="J1258" s="242"/>
      <c r="K1258" s="352"/>
      <c r="L1258" s="353" t="str">
        <f t="shared" si="102"/>
        <v/>
      </c>
      <c r="M1258" s="252"/>
      <c r="N1258" s="145"/>
      <c r="P1258" s="386">
        <f t="shared" si="103"/>
        <v>0.53125</v>
      </c>
      <c r="Q1258" s="386">
        <f t="shared" si="104"/>
        <v>0.65625</v>
      </c>
      <c r="R1258" s="386" t="str">
        <f t="shared" si="105"/>
        <v/>
      </c>
      <c r="S1258" s="386" t="str">
        <f t="shared" si="106"/>
        <v/>
      </c>
    </row>
    <row r="1259" spans="1:19" ht="16.5" customHeight="1" x14ac:dyDescent="0.35">
      <c r="A1259" s="202"/>
      <c r="B1259" s="203"/>
      <c r="C1259" s="51"/>
      <c r="D1259" s="309"/>
      <c r="E1259" s="310"/>
      <c r="F1259" s="317"/>
      <c r="G1259" s="295"/>
      <c r="H1259" s="20"/>
      <c r="I1259" s="296"/>
      <c r="J1259" s="20"/>
      <c r="K1259" s="297"/>
      <c r="L1259" s="298" t="str">
        <f t="shared" si="102"/>
        <v/>
      </c>
      <c r="M1259" s="19"/>
      <c r="N1259" s="232"/>
      <c r="P1259" s="386" t="str">
        <f t="shared" si="103"/>
        <v/>
      </c>
      <c r="Q1259" s="386" t="str">
        <f t="shared" si="104"/>
        <v/>
      </c>
      <c r="R1259" s="386" t="str">
        <f t="shared" si="105"/>
        <v/>
      </c>
      <c r="S1259" s="386" t="str">
        <f t="shared" si="106"/>
        <v/>
      </c>
    </row>
    <row r="1260" spans="1:19" ht="16.5" customHeight="1" x14ac:dyDescent="0.35">
      <c r="A1260" s="205" t="str">
        <f>IF(A1256="Lun","Mar",IF(A1256="Mar","Mer",IF(A1256="Mer","Jeu",IF(A1256="Jeu","Ven",IF(A1256="Ven","Sam",IF(A1256="Sam","Dim",IF(A1256="Dim","Lun")))))))</f>
        <v>Ven</v>
      </c>
      <c r="B1260" s="173">
        <f>B1256+1</f>
        <v>44484</v>
      </c>
      <c r="C1260" s="60"/>
      <c r="D1260" s="312"/>
      <c r="E1260" s="313"/>
      <c r="F1260" s="284" t="s">
        <v>37</v>
      </c>
      <c r="G1260" s="295"/>
      <c r="H1260" s="20"/>
      <c r="I1260" s="296"/>
      <c r="J1260" s="20"/>
      <c r="K1260" s="297"/>
      <c r="L1260" s="298" t="str">
        <f t="shared" si="102"/>
        <v/>
      </c>
      <c r="M1260" s="19"/>
      <c r="N1260" s="142"/>
      <c r="P1260" s="386" t="str">
        <f t="shared" si="103"/>
        <v/>
      </c>
      <c r="Q1260" s="386" t="str">
        <f t="shared" si="104"/>
        <v/>
      </c>
      <c r="R1260" s="386">
        <f t="shared" si="105"/>
        <v>0.42708333333333337</v>
      </c>
      <c r="S1260" s="386">
        <f t="shared" si="106"/>
        <v>0.58333333333333337</v>
      </c>
    </row>
    <row r="1261" spans="1:19" ht="16.5" customHeight="1" x14ac:dyDescent="0.35">
      <c r="A1261" s="233" t="b">
        <f>IF(A1257="Lun","Mar",IF(A1257="Mar","Mer",IF(A1257="Mer","Jeu",IF(A1257="Jeu","Ven",IF(A1257="Ven","Sam",IF(A1257="Sam","Dim",IF(A1257="Dim","Lun")))))))</f>
        <v>0</v>
      </c>
      <c r="B1261" s="234">
        <f>B1257+1</f>
        <v>3</v>
      </c>
      <c r="C1261" s="187"/>
      <c r="D1261" s="292"/>
      <c r="E1261" s="293"/>
      <c r="F1261" s="294"/>
      <c r="G1261" s="295"/>
      <c r="H1261" s="20"/>
      <c r="I1261" s="296"/>
      <c r="J1261" s="20"/>
      <c r="K1261" s="297"/>
      <c r="L1261" s="298" t="str">
        <f t="shared" si="102"/>
        <v/>
      </c>
      <c r="M1261" s="19"/>
      <c r="N1261" s="140"/>
      <c r="P1261" s="386" t="str">
        <f t="shared" si="103"/>
        <v/>
      </c>
      <c r="Q1261" s="386" t="str">
        <f t="shared" si="104"/>
        <v/>
      </c>
      <c r="R1261" s="386" t="str">
        <f t="shared" si="105"/>
        <v/>
      </c>
      <c r="S1261" s="386" t="str">
        <f t="shared" si="106"/>
        <v/>
      </c>
    </row>
    <row r="1262" spans="1:19" ht="16.5" customHeight="1" x14ac:dyDescent="0.35">
      <c r="A1262" s="195"/>
      <c r="B1262" s="70"/>
      <c r="C1262" s="51"/>
      <c r="D1262" s="292" t="s">
        <v>20</v>
      </c>
      <c r="E1262" s="293"/>
      <c r="F1262" s="294"/>
      <c r="G1262" s="302"/>
      <c r="H1262" s="190"/>
      <c r="I1262" s="303"/>
      <c r="J1262" s="190"/>
      <c r="K1262" s="304"/>
      <c r="L1262" s="305" t="str">
        <f t="shared" si="102"/>
        <v/>
      </c>
      <c r="M1262" s="194"/>
      <c r="N1262" s="140"/>
      <c r="P1262" s="386">
        <f t="shared" si="103"/>
        <v>0.59375</v>
      </c>
      <c r="Q1262" s="386">
        <f t="shared" si="104"/>
        <v>0.71875</v>
      </c>
      <c r="R1262" s="386" t="str">
        <f t="shared" si="105"/>
        <v/>
      </c>
      <c r="S1262" s="386" t="str">
        <f t="shared" si="106"/>
        <v/>
      </c>
    </row>
    <row r="1263" spans="1:19" ht="16.5" customHeight="1" x14ac:dyDescent="0.35">
      <c r="A1263" s="195"/>
      <c r="B1263" s="70"/>
      <c r="C1263" s="51"/>
      <c r="D1263" s="309"/>
      <c r="E1263" s="310"/>
      <c r="F1263" s="317"/>
      <c r="G1263" s="350"/>
      <c r="H1263" s="242"/>
      <c r="I1263" s="351"/>
      <c r="J1263" s="242"/>
      <c r="K1263" s="352"/>
      <c r="L1263" s="353" t="str">
        <f t="shared" si="102"/>
        <v/>
      </c>
      <c r="M1263" s="252"/>
      <c r="N1263" s="230"/>
      <c r="P1263" s="386" t="str">
        <f t="shared" si="103"/>
        <v/>
      </c>
      <c r="Q1263" s="386" t="str">
        <f t="shared" si="104"/>
        <v/>
      </c>
      <c r="R1263" s="386" t="str">
        <f t="shared" si="105"/>
        <v/>
      </c>
      <c r="S1263" s="386" t="str">
        <f t="shared" si="106"/>
        <v/>
      </c>
    </row>
    <row r="1264" spans="1:19" ht="16.5" customHeight="1" x14ac:dyDescent="0.35">
      <c r="A1264" s="205" t="str">
        <f>IF(A1260="Lun","Mar",IF(A1260="Mar","Mer",IF(A1260="Mer","Jeu",IF(A1260="Jeu","Ven",IF(A1260="Ven","Sam",IF(A1260="Sam","Dim",IF(A1260="Dim","Lun")))))))</f>
        <v>Sam</v>
      </c>
      <c r="B1264" s="173">
        <f>B1260+1</f>
        <v>44485</v>
      </c>
      <c r="C1264" s="51"/>
      <c r="D1264" s="312"/>
      <c r="E1264" s="313"/>
      <c r="F1264" s="284" t="s">
        <v>46</v>
      </c>
      <c r="G1264" s="295"/>
      <c r="H1264" s="20"/>
      <c r="I1264" s="296"/>
      <c r="J1264" s="20"/>
      <c r="K1264" s="297"/>
      <c r="L1264" s="298" t="str">
        <f t="shared" si="102"/>
        <v/>
      </c>
      <c r="M1264" s="19"/>
      <c r="N1264" s="139"/>
      <c r="P1264" s="386" t="str">
        <f t="shared" si="103"/>
        <v/>
      </c>
      <c r="Q1264" s="386" t="str">
        <f t="shared" si="104"/>
        <v/>
      </c>
      <c r="R1264" s="386">
        <f t="shared" si="105"/>
        <v>0.46875000000000006</v>
      </c>
      <c r="S1264" s="386">
        <f t="shared" si="106"/>
        <v>0.625</v>
      </c>
    </row>
    <row r="1265" spans="1:19" ht="16.5" customHeight="1" x14ac:dyDescent="0.35">
      <c r="A1265" s="59"/>
      <c r="B1265" s="66"/>
      <c r="C1265" s="60"/>
      <c r="D1265" s="292"/>
      <c r="E1265" s="293"/>
      <c r="F1265" s="294"/>
      <c r="G1265" s="295"/>
      <c r="H1265" s="20"/>
      <c r="I1265" s="296"/>
      <c r="J1265" s="20"/>
      <c r="K1265" s="297"/>
      <c r="L1265" s="298" t="str">
        <f t="shared" si="102"/>
        <v/>
      </c>
      <c r="M1265" s="19"/>
      <c r="N1265" s="152"/>
      <c r="P1265" s="386" t="str">
        <f t="shared" si="103"/>
        <v/>
      </c>
      <c r="Q1265" s="386" t="str">
        <f t="shared" si="104"/>
        <v/>
      </c>
      <c r="R1265" s="386" t="str">
        <f t="shared" si="105"/>
        <v/>
      </c>
      <c r="S1265" s="386" t="str">
        <f t="shared" si="106"/>
        <v/>
      </c>
    </row>
    <row r="1266" spans="1:19" ht="16.5" customHeight="1" x14ac:dyDescent="0.35">
      <c r="A1266" s="47"/>
      <c r="B1266" s="101"/>
      <c r="C1266" s="187"/>
      <c r="D1266" s="292"/>
      <c r="E1266" s="293"/>
      <c r="F1266" s="294"/>
      <c r="G1266" s="302"/>
      <c r="H1266" s="268"/>
      <c r="I1266" s="303"/>
      <c r="J1266" s="268"/>
      <c r="K1266" s="304"/>
      <c r="L1266" s="305" t="str">
        <f t="shared" si="102"/>
        <v/>
      </c>
      <c r="M1266" s="194"/>
      <c r="N1266" s="145"/>
      <c r="P1266" s="386" t="str">
        <f t="shared" si="103"/>
        <v/>
      </c>
      <c r="Q1266" s="386" t="str">
        <f t="shared" si="104"/>
        <v/>
      </c>
      <c r="R1266" s="386" t="str">
        <f t="shared" si="105"/>
        <v/>
      </c>
      <c r="S1266" s="386" t="str">
        <f t="shared" si="106"/>
        <v/>
      </c>
    </row>
    <row r="1267" spans="1:19" ht="16.5" customHeight="1" x14ac:dyDescent="0.35">
      <c r="A1267" s="202"/>
      <c r="B1267" s="204"/>
      <c r="C1267" s="51"/>
      <c r="D1267" s="309"/>
      <c r="E1267" s="310"/>
      <c r="F1267" s="317"/>
      <c r="G1267" s="350"/>
      <c r="H1267" s="242"/>
      <c r="I1267" s="351"/>
      <c r="J1267" s="242"/>
      <c r="K1267" s="352"/>
      <c r="L1267" s="353" t="str">
        <f t="shared" si="102"/>
        <v/>
      </c>
      <c r="M1267" s="252"/>
      <c r="N1267" s="230"/>
      <c r="P1267" s="386" t="str">
        <f t="shared" si="103"/>
        <v/>
      </c>
      <c r="Q1267" s="386" t="str">
        <f t="shared" si="104"/>
        <v/>
      </c>
      <c r="R1267" s="386" t="str">
        <f t="shared" si="105"/>
        <v/>
      </c>
      <c r="S1267" s="386" t="str">
        <f t="shared" si="106"/>
        <v/>
      </c>
    </row>
    <row r="1268" spans="1:19" ht="16.5" customHeight="1" x14ac:dyDescent="0.35">
      <c r="A1268" s="205" t="str">
        <f>IF(A1264="Lun","Mar",IF(A1264="Mar","Mer",IF(A1264="Mer","Jeu",IF(A1264="Jeu","Ven",IF(A1264="Ven","Sam",IF(A1264="Sam","Dim",IF(A1264="Dim","Lun")))))))</f>
        <v>Dim</v>
      </c>
      <c r="B1268" s="173">
        <f>B1264+1</f>
        <v>44486</v>
      </c>
      <c r="C1268" s="51"/>
      <c r="D1268" s="312"/>
      <c r="E1268" s="313"/>
      <c r="F1268" s="284"/>
      <c r="G1268" s="295"/>
      <c r="H1268" s="20"/>
      <c r="I1268" s="296"/>
      <c r="J1268" s="20"/>
      <c r="K1268" s="297"/>
      <c r="L1268" s="298" t="str">
        <f t="shared" si="102"/>
        <v/>
      </c>
      <c r="M1268" s="19"/>
      <c r="N1268" s="139"/>
      <c r="P1268" s="386" t="str">
        <f t="shared" si="103"/>
        <v/>
      </c>
      <c r="Q1268" s="386" t="str">
        <f t="shared" si="104"/>
        <v/>
      </c>
      <c r="R1268" s="386" t="str">
        <f t="shared" si="105"/>
        <v/>
      </c>
      <c r="S1268" s="386" t="str">
        <f t="shared" si="106"/>
        <v/>
      </c>
    </row>
    <row r="1269" spans="1:19" ht="16.5" customHeight="1" x14ac:dyDescent="0.35">
      <c r="A1269" s="73"/>
      <c r="B1269" s="107"/>
      <c r="C1269" s="60"/>
      <c r="D1269" s="292"/>
      <c r="E1269" s="293"/>
      <c r="F1269" s="294"/>
      <c r="G1269" s="295"/>
      <c r="H1269" s="20"/>
      <c r="I1269" s="296"/>
      <c r="J1269" s="20"/>
      <c r="K1269" s="297"/>
      <c r="L1269" s="298" t="str">
        <f t="shared" si="102"/>
        <v/>
      </c>
      <c r="M1269" s="19"/>
      <c r="N1269" s="140"/>
      <c r="P1269" s="386" t="str">
        <f t="shared" si="103"/>
        <v/>
      </c>
      <c r="Q1269" s="386" t="str">
        <f t="shared" si="104"/>
        <v/>
      </c>
      <c r="R1269" s="386" t="str">
        <f t="shared" si="105"/>
        <v/>
      </c>
      <c r="S1269" s="386" t="str">
        <f t="shared" si="106"/>
        <v/>
      </c>
    </row>
    <row r="1270" spans="1:19" ht="16.5" customHeight="1" x14ac:dyDescent="0.35">
      <c r="A1270" s="73"/>
      <c r="B1270" s="107"/>
      <c r="C1270" s="187"/>
      <c r="D1270" s="292"/>
      <c r="E1270" s="293"/>
      <c r="F1270" s="294"/>
      <c r="G1270" s="302"/>
      <c r="H1270" s="190"/>
      <c r="I1270" s="303"/>
      <c r="J1270" s="190"/>
      <c r="K1270" s="304"/>
      <c r="L1270" s="305" t="str">
        <f t="shared" si="102"/>
        <v/>
      </c>
      <c r="M1270" s="194"/>
      <c r="N1270" s="140"/>
      <c r="P1270" s="386" t="str">
        <f t="shared" si="103"/>
        <v/>
      </c>
      <c r="Q1270" s="386" t="str">
        <f t="shared" si="104"/>
        <v/>
      </c>
      <c r="R1270" s="386" t="str">
        <f t="shared" si="105"/>
        <v/>
      </c>
      <c r="S1270" s="386" t="str">
        <f t="shared" si="106"/>
        <v/>
      </c>
    </row>
    <row r="1271" spans="1:19" ht="16.5" customHeight="1" x14ac:dyDescent="0.35">
      <c r="A1271" s="73"/>
      <c r="B1271" s="107"/>
      <c r="C1271" s="23"/>
      <c r="D1271" s="309"/>
      <c r="E1271" s="310"/>
      <c r="F1271" s="317"/>
      <c r="G1271" s="350"/>
      <c r="H1271" s="242"/>
      <c r="I1271" s="351"/>
      <c r="J1271" s="242"/>
      <c r="K1271" s="352"/>
      <c r="L1271" s="353" t="str">
        <f t="shared" si="102"/>
        <v/>
      </c>
      <c r="M1271" s="252"/>
      <c r="N1271" s="232"/>
      <c r="P1271" s="386" t="str">
        <f t="shared" si="103"/>
        <v/>
      </c>
      <c r="Q1271" s="386" t="str">
        <f t="shared" si="104"/>
        <v/>
      </c>
      <c r="R1271" s="386" t="str">
        <f t="shared" si="105"/>
        <v/>
      </c>
      <c r="S1271" s="386" t="str">
        <f t="shared" si="106"/>
        <v/>
      </c>
    </row>
    <row r="1272" spans="1:19" ht="16.5" customHeight="1" x14ac:dyDescent="0.35">
      <c r="A1272" s="205" t="str">
        <f>IF(A1268="Lun","Mar",IF(A1268="Mar","Mer",IF(A1268="Mer","Jeu",IF(A1268="Jeu","Ven",IF(A1268="Ven","Sam",IF(A1268="Sam","Dim",IF(A1268="Dim","Lun")))))))</f>
        <v>Lun</v>
      </c>
      <c r="B1272" s="173">
        <f>B1268+1</f>
        <v>44487</v>
      </c>
      <c r="C1272" s="23"/>
      <c r="D1272" s="312"/>
      <c r="E1272" s="313"/>
      <c r="F1272" s="284"/>
      <c r="G1272" s="295"/>
      <c r="H1272" s="20"/>
      <c r="I1272" s="296"/>
      <c r="J1272" s="20"/>
      <c r="K1272" s="297"/>
      <c r="L1272" s="298" t="str">
        <f t="shared" si="102"/>
        <v/>
      </c>
      <c r="M1272" s="19"/>
      <c r="N1272" s="139"/>
      <c r="P1272" s="386" t="str">
        <f t="shared" si="103"/>
        <v/>
      </c>
      <c r="Q1272" s="386" t="str">
        <f t="shared" si="104"/>
        <v/>
      </c>
      <c r="R1272" s="386" t="str">
        <f t="shared" si="105"/>
        <v/>
      </c>
      <c r="S1272" s="386" t="str">
        <f t="shared" si="106"/>
        <v/>
      </c>
    </row>
    <row r="1273" spans="1:19" ht="16.5" customHeight="1" x14ac:dyDescent="0.35">
      <c r="A1273" s="47"/>
      <c r="B1273" s="101"/>
      <c r="C1273" s="201"/>
      <c r="D1273" s="292" t="s">
        <v>20</v>
      </c>
      <c r="E1273" s="293"/>
      <c r="F1273" s="294"/>
      <c r="G1273" s="295"/>
      <c r="H1273" s="20"/>
      <c r="I1273" s="296"/>
      <c r="J1273" s="20"/>
      <c r="K1273" s="297"/>
      <c r="L1273" s="298" t="str">
        <f t="shared" si="102"/>
        <v/>
      </c>
      <c r="M1273" s="19"/>
      <c r="N1273" s="155"/>
      <c r="P1273" s="386">
        <f t="shared" si="103"/>
        <v>0.59375</v>
      </c>
      <c r="Q1273" s="386">
        <f t="shared" si="104"/>
        <v>0.71875</v>
      </c>
      <c r="R1273" s="386" t="str">
        <f t="shared" si="105"/>
        <v/>
      </c>
      <c r="S1273" s="386" t="str">
        <f t="shared" si="106"/>
        <v/>
      </c>
    </row>
    <row r="1274" spans="1:19" ht="16.5" customHeight="1" x14ac:dyDescent="0.35">
      <c r="A1274" s="47"/>
      <c r="B1274" s="101"/>
      <c r="C1274" s="187"/>
      <c r="D1274" s="292"/>
      <c r="E1274" s="293"/>
      <c r="F1274" s="294"/>
      <c r="G1274" s="302"/>
      <c r="H1274" s="190"/>
      <c r="I1274" s="303"/>
      <c r="J1274" s="190"/>
      <c r="K1274" s="304"/>
      <c r="L1274" s="305" t="str">
        <f t="shared" si="102"/>
        <v/>
      </c>
      <c r="M1274" s="194"/>
      <c r="N1274" s="140"/>
      <c r="P1274" s="386" t="str">
        <f t="shared" si="103"/>
        <v/>
      </c>
      <c r="Q1274" s="386" t="str">
        <f t="shared" si="104"/>
        <v/>
      </c>
      <c r="R1274" s="386" t="str">
        <f t="shared" si="105"/>
        <v/>
      </c>
      <c r="S1274" s="386" t="str">
        <f t="shared" si="106"/>
        <v/>
      </c>
    </row>
    <row r="1275" spans="1:19" ht="16.5" customHeight="1" x14ac:dyDescent="0.35">
      <c r="A1275" s="202"/>
      <c r="B1275" s="204"/>
      <c r="C1275" s="23"/>
      <c r="D1275" s="309"/>
      <c r="E1275" s="310"/>
      <c r="F1275" s="317"/>
      <c r="G1275" s="350"/>
      <c r="H1275" s="242"/>
      <c r="I1275" s="351"/>
      <c r="J1275" s="242"/>
      <c r="K1275" s="352"/>
      <c r="L1275" s="353" t="str">
        <f t="shared" si="102"/>
        <v/>
      </c>
      <c r="M1275" s="252"/>
      <c r="N1275" s="140"/>
      <c r="P1275" s="386" t="str">
        <f t="shared" si="103"/>
        <v/>
      </c>
      <c r="Q1275" s="386" t="str">
        <f t="shared" si="104"/>
        <v/>
      </c>
      <c r="R1275" s="386" t="str">
        <f t="shared" si="105"/>
        <v/>
      </c>
      <c r="S1275" s="386" t="str">
        <f t="shared" si="106"/>
        <v/>
      </c>
    </row>
    <row r="1276" spans="1:19" ht="16.5" customHeight="1" x14ac:dyDescent="0.35">
      <c r="A1276" s="205" t="str">
        <f>IF(A1272="Lun","Mar",IF(A1272="Mar","Mer",IF(A1272="Mer","Jeu",IF(A1272="Jeu","Ven",IF(A1272="Ven","Sam",IF(A1272="Sam","Dim",IF(A1272="Dim","Lun")))))))</f>
        <v>Mar</v>
      </c>
      <c r="B1276" s="173">
        <f>B1272+1</f>
        <v>44488</v>
      </c>
      <c r="C1276" s="23"/>
      <c r="D1276" s="312"/>
      <c r="E1276" s="313"/>
      <c r="F1276" s="284" t="s">
        <v>22</v>
      </c>
      <c r="G1276" s="295"/>
      <c r="H1276" s="20"/>
      <c r="I1276" s="296"/>
      <c r="J1276" s="20"/>
      <c r="K1276" s="297"/>
      <c r="L1276" s="298" t="str">
        <f t="shared" si="102"/>
        <v/>
      </c>
      <c r="M1276" s="19"/>
      <c r="N1276" s="139"/>
      <c r="P1276" s="386" t="str">
        <f t="shared" si="103"/>
        <v/>
      </c>
      <c r="Q1276" s="386" t="str">
        <f t="shared" si="104"/>
        <v/>
      </c>
      <c r="R1276" s="386">
        <f t="shared" si="105"/>
        <v>0.1875</v>
      </c>
      <c r="S1276" s="386">
        <f t="shared" si="106"/>
        <v>0.34375</v>
      </c>
    </row>
    <row r="1277" spans="1:19" ht="16.5" customHeight="1" x14ac:dyDescent="0.35">
      <c r="A1277" s="47"/>
      <c r="B1277" s="101"/>
      <c r="C1277" s="201"/>
      <c r="D1277" s="292"/>
      <c r="E1277" s="293"/>
      <c r="F1277" s="294"/>
      <c r="G1277" s="295"/>
      <c r="H1277" s="20"/>
      <c r="I1277" s="296"/>
      <c r="J1277" s="20"/>
      <c r="K1277" s="297"/>
      <c r="L1277" s="298" t="str">
        <f t="shared" si="102"/>
        <v/>
      </c>
      <c r="M1277" s="19"/>
      <c r="N1277" s="140"/>
      <c r="P1277" s="386" t="str">
        <f t="shared" si="103"/>
        <v/>
      </c>
      <c r="Q1277" s="386" t="str">
        <f t="shared" si="104"/>
        <v/>
      </c>
      <c r="R1277" s="386" t="str">
        <f t="shared" si="105"/>
        <v/>
      </c>
      <c r="S1277" s="386" t="str">
        <f t="shared" si="106"/>
        <v/>
      </c>
    </row>
    <row r="1278" spans="1:19" ht="16.5" customHeight="1" x14ac:dyDescent="0.35">
      <c r="A1278" s="47"/>
      <c r="B1278" s="101"/>
      <c r="C1278" s="187"/>
      <c r="D1278" s="292" t="s">
        <v>20</v>
      </c>
      <c r="E1278" s="293"/>
      <c r="F1278" s="294"/>
      <c r="G1278" s="302"/>
      <c r="H1278" s="190"/>
      <c r="I1278" s="303"/>
      <c r="J1278" s="190"/>
      <c r="K1278" s="304"/>
      <c r="L1278" s="305" t="str">
        <f t="shared" si="102"/>
        <v/>
      </c>
      <c r="M1278" s="194"/>
      <c r="N1278" s="144"/>
      <c r="P1278" s="386">
        <f t="shared" si="103"/>
        <v>0.59375</v>
      </c>
      <c r="Q1278" s="386">
        <f t="shared" si="104"/>
        <v>0.71875</v>
      </c>
      <c r="R1278" s="386" t="str">
        <f t="shared" si="105"/>
        <v/>
      </c>
      <c r="S1278" s="386" t="str">
        <f t="shared" si="106"/>
        <v/>
      </c>
    </row>
    <row r="1279" spans="1:19" ht="16.5" customHeight="1" x14ac:dyDescent="0.35">
      <c r="A1279" s="202"/>
      <c r="B1279" s="204"/>
      <c r="C1279" s="51"/>
      <c r="D1279" s="309"/>
      <c r="E1279" s="310"/>
      <c r="F1279" s="317"/>
      <c r="G1279" s="350"/>
      <c r="H1279" s="242"/>
      <c r="I1279" s="351"/>
      <c r="J1279" s="242"/>
      <c r="K1279" s="352"/>
      <c r="L1279" s="353" t="str">
        <f t="shared" ref="L1279:L1342" si="107">IF(H1279="","",J1279-H1279)</f>
        <v/>
      </c>
      <c r="M1279" s="252"/>
      <c r="N1279" s="230"/>
      <c r="P1279" s="386" t="str">
        <f t="shared" si="103"/>
        <v/>
      </c>
      <c r="Q1279" s="386" t="str">
        <f t="shared" si="104"/>
        <v/>
      </c>
      <c r="R1279" s="386" t="str">
        <f t="shared" si="105"/>
        <v/>
      </c>
      <c r="S1279" s="386" t="str">
        <f t="shared" si="106"/>
        <v/>
      </c>
    </row>
    <row r="1280" spans="1:19" ht="16.5" customHeight="1" x14ac:dyDescent="0.35">
      <c r="A1280" s="205" t="str">
        <f>IF(A1276="Lun","Mar",IF(A1276="Mar","Mer",IF(A1276="Mer","Jeu",IF(A1276="Jeu","Ven",IF(A1276="Ven","Sam",IF(A1276="Sam","Dim",IF(A1276="Dim","Lun")))))))</f>
        <v>Mer</v>
      </c>
      <c r="B1280" s="173">
        <f>B1276+1</f>
        <v>44489</v>
      </c>
      <c r="C1280" s="51"/>
      <c r="D1280" s="312"/>
      <c r="E1280" s="313"/>
      <c r="F1280" s="284" t="s">
        <v>10</v>
      </c>
      <c r="G1280" s="295"/>
      <c r="H1280" s="20"/>
      <c r="I1280" s="296"/>
      <c r="J1280" s="20"/>
      <c r="K1280" s="297"/>
      <c r="L1280" s="298" t="str">
        <f t="shared" si="107"/>
        <v/>
      </c>
      <c r="M1280" s="19"/>
      <c r="N1280" s="139"/>
      <c r="P1280" s="386" t="str">
        <f t="shared" si="103"/>
        <v/>
      </c>
      <c r="Q1280" s="386" t="str">
        <f t="shared" si="104"/>
        <v/>
      </c>
      <c r="R1280" s="386">
        <f t="shared" si="105"/>
        <v>0.20833333333333334</v>
      </c>
      <c r="S1280" s="386">
        <f t="shared" si="106"/>
        <v>0.36458333333333337</v>
      </c>
    </row>
    <row r="1281" spans="1:19" ht="16.5" customHeight="1" x14ac:dyDescent="0.35">
      <c r="A1281" s="47"/>
      <c r="B1281" s="101"/>
      <c r="C1281" s="60"/>
      <c r="D1281" s="292"/>
      <c r="E1281" s="293"/>
      <c r="F1281" s="294"/>
      <c r="G1281" s="295"/>
      <c r="H1281" s="20"/>
      <c r="I1281" s="296"/>
      <c r="J1281" s="20"/>
      <c r="K1281" s="297"/>
      <c r="L1281" s="298" t="str">
        <f t="shared" si="107"/>
        <v/>
      </c>
      <c r="M1281" s="19"/>
      <c r="N1281" s="140"/>
      <c r="P1281" s="386" t="str">
        <f t="shared" si="103"/>
        <v/>
      </c>
      <c r="Q1281" s="386" t="str">
        <f t="shared" si="104"/>
        <v/>
      </c>
      <c r="R1281" s="386" t="str">
        <f t="shared" si="105"/>
        <v/>
      </c>
      <c r="S1281" s="386" t="str">
        <f t="shared" si="106"/>
        <v/>
      </c>
    </row>
    <row r="1282" spans="1:19" ht="16.5" customHeight="1" x14ac:dyDescent="0.35">
      <c r="A1282" s="47"/>
      <c r="B1282" s="101"/>
      <c r="C1282" s="187"/>
      <c r="D1282" s="292" t="s">
        <v>60</v>
      </c>
      <c r="E1282" s="293"/>
      <c r="F1282" s="294" t="s">
        <v>106</v>
      </c>
      <c r="G1282" s="295"/>
      <c r="H1282" s="20"/>
      <c r="I1282" s="296"/>
      <c r="J1282" s="20"/>
      <c r="K1282" s="297"/>
      <c r="L1282" s="298" t="str">
        <f t="shared" si="107"/>
        <v/>
      </c>
      <c r="M1282" s="19"/>
      <c r="N1282" s="140"/>
      <c r="P1282" s="386">
        <f t="shared" si="103"/>
        <v>0.58333333333333337</v>
      </c>
      <c r="Q1282" s="386">
        <f t="shared" si="104"/>
        <v>0.70833333333333337</v>
      </c>
      <c r="R1282" s="386">
        <f t="shared" si="105"/>
        <v>0.6875</v>
      </c>
      <c r="S1282" s="386">
        <f t="shared" si="106"/>
        <v>0.84375</v>
      </c>
    </row>
    <row r="1283" spans="1:19" ht="16.5" customHeight="1" x14ac:dyDescent="0.35">
      <c r="A1283" s="202"/>
      <c r="B1283" s="204"/>
      <c r="C1283" s="51"/>
      <c r="D1283" s="309"/>
      <c r="E1283" s="310"/>
      <c r="F1283" s="317"/>
      <c r="G1283" s="302"/>
      <c r="H1283" s="190"/>
      <c r="I1283" s="303"/>
      <c r="J1283" s="190"/>
      <c r="K1283" s="304"/>
      <c r="L1283" s="305" t="str">
        <f t="shared" si="107"/>
        <v/>
      </c>
      <c r="M1283" s="194"/>
      <c r="N1283" s="230"/>
      <c r="P1283" s="386" t="str">
        <f t="shared" si="103"/>
        <v/>
      </c>
      <c r="Q1283" s="386" t="str">
        <f t="shared" si="104"/>
        <v/>
      </c>
      <c r="R1283" s="386" t="str">
        <f t="shared" si="105"/>
        <v/>
      </c>
      <c r="S1283" s="386" t="str">
        <f t="shared" si="106"/>
        <v/>
      </c>
    </row>
    <row r="1284" spans="1:19" ht="16.5" customHeight="1" x14ac:dyDescent="0.35">
      <c r="A1284" s="205" t="str">
        <f>IF(A1280="Lun","Mar",IF(A1280="Mar","Mer",IF(A1280="Mer","Jeu",IF(A1280="Jeu","Ven",IF(A1280="Ven","Sam",IF(A1280="Sam","Dim",IF(A1280="Dim","Lun")))))))</f>
        <v>Jeu</v>
      </c>
      <c r="B1284" s="173">
        <f>B1280+1</f>
        <v>44490</v>
      </c>
      <c r="C1284" s="51"/>
      <c r="D1284" s="312" t="s">
        <v>51</v>
      </c>
      <c r="E1284" s="313"/>
      <c r="F1284" s="284" t="s">
        <v>42</v>
      </c>
      <c r="G1284" s="350"/>
      <c r="H1284" s="242"/>
      <c r="I1284" s="351"/>
      <c r="J1284" s="242"/>
      <c r="K1284" s="352"/>
      <c r="L1284" s="353" t="str">
        <f t="shared" si="107"/>
        <v/>
      </c>
      <c r="M1284" s="252"/>
      <c r="N1284" s="139"/>
      <c r="P1284" s="386">
        <f t="shared" ref="P1284:P1347" si="108">IF(D1284="","",MOD(VALUE(LEFT(D1284,2)&amp;":"&amp;RIGHT(D1284,2))-IF(O1284=1,1/24,0.75/24),1))</f>
        <v>0.15625</v>
      </c>
      <c r="Q1284" s="386">
        <f t="shared" ref="Q1284:Q1347" si="109">IF(D1284="","",MOD(VALUE(LEFT(D1284,2)&amp;":"&amp;RIGHT(D1284,2))+(2.25/24),1))</f>
        <v>0.28125</v>
      </c>
      <c r="R1284" s="386">
        <f t="shared" ref="R1284:R1347" si="110">IF(F1284="","",MOD(VALUE(LEFT(F1284,2)&amp;":"&amp;RIGHT(F1284,2))-(1.25/24),1))</f>
        <v>0.23958333333333334</v>
      </c>
      <c r="S1284" s="386">
        <f t="shared" ref="S1284:S1347" si="111">IF(F1284="","",MOD(VALUE(LEFT(F1284,2)&amp;":"&amp;RIGHT(F1284,2))+(2.5/24),1))</f>
        <v>0.39583333333333337</v>
      </c>
    </row>
    <row r="1285" spans="1:19" ht="16.5" customHeight="1" x14ac:dyDescent="0.35">
      <c r="A1285" s="47"/>
      <c r="B1285" s="70"/>
      <c r="C1285" s="51"/>
      <c r="D1285" s="292"/>
      <c r="E1285" s="293"/>
      <c r="F1285" s="294"/>
      <c r="G1285" s="295"/>
      <c r="H1285" s="20"/>
      <c r="I1285" s="296"/>
      <c r="J1285" s="20"/>
      <c r="K1285" s="297"/>
      <c r="L1285" s="298" t="str">
        <f t="shared" si="107"/>
        <v/>
      </c>
      <c r="M1285" s="19"/>
      <c r="N1285" s="140"/>
      <c r="P1285" s="386" t="str">
        <f t="shared" si="108"/>
        <v/>
      </c>
      <c r="Q1285" s="386" t="str">
        <f t="shared" si="109"/>
        <v/>
      </c>
      <c r="R1285" s="386" t="str">
        <f t="shared" si="110"/>
        <v/>
      </c>
      <c r="S1285" s="386" t="str">
        <f t="shared" si="111"/>
        <v/>
      </c>
    </row>
    <row r="1286" spans="1:19" ht="16.5" customHeight="1" x14ac:dyDescent="0.35">
      <c r="A1286" s="47"/>
      <c r="B1286" s="70"/>
      <c r="C1286" s="60"/>
      <c r="D1286" s="292" t="s">
        <v>47</v>
      </c>
      <c r="E1286" s="293"/>
      <c r="F1286" s="294"/>
      <c r="G1286" s="295"/>
      <c r="H1286" s="20"/>
      <c r="I1286" s="296"/>
      <c r="J1286" s="20"/>
      <c r="K1286" s="297"/>
      <c r="L1286" s="298" t="str">
        <f t="shared" si="107"/>
        <v/>
      </c>
      <c r="M1286" s="19"/>
      <c r="N1286" s="140"/>
      <c r="P1286" s="386">
        <f t="shared" si="108"/>
        <v>0.60416666666666663</v>
      </c>
      <c r="Q1286" s="386">
        <f t="shared" si="109"/>
        <v>0.72916666666666663</v>
      </c>
      <c r="R1286" s="386" t="str">
        <f t="shared" si="110"/>
        <v/>
      </c>
      <c r="S1286" s="386" t="str">
        <f t="shared" si="111"/>
        <v/>
      </c>
    </row>
    <row r="1287" spans="1:19" ht="16.5" customHeight="1" x14ac:dyDescent="0.35">
      <c r="A1287" s="202"/>
      <c r="B1287" s="203"/>
      <c r="C1287" s="187"/>
      <c r="D1287" s="309"/>
      <c r="E1287" s="310"/>
      <c r="F1287" s="317"/>
      <c r="G1287" s="295"/>
      <c r="H1287" s="20"/>
      <c r="I1287" s="296"/>
      <c r="J1287" s="20"/>
      <c r="K1287" s="297"/>
      <c r="L1287" s="298" t="str">
        <f t="shared" si="107"/>
        <v/>
      </c>
      <c r="M1287" s="19"/>
      <c r="N1287" s="230"/>
      <c r="P1287" s="386" t="str">
        <f t="shared" si="108"/>
        <v/>
      </c>
      <c r="Q1287" s="386" t="str">
        <f t="shared" si="109"/>
        <v/>
      </c>
      <c r="R1287" s="386" t="str">
        <f t="shared" si="110"/>
        <v/>
      </c>
      <c r="S1287" s="386" t="str">
        <f t="shared" si="111"/>
        <v/>
      </c>
    </row>
    <row r="1288" spans="1:19" ht="16.5" customHeight="1" x14ac:dyDescent="0.35">
      <c r="A1288" s="205" t="str">
        <f>IF(A1284="Lun","Mar",IF(A1284="Mar","Mer",IF(A1284="Mer","Jeu",IF(A1284="Jeu","Ven",IF(A1284="Ven","Sam",IF(A1284="Sam","Dim",IF(A1284="Dim","Lun")))))))</f>
        <v>Ven</v>
      </c>
      <c r="B1288" s="173">
        <f>B1284+1</f>
        <v>44491</v>
      </c>
      <c r="C1288" s="51"/>
      <c r="D1288" s="312"/>
      <c r="E1288" s="313"/>
      <c r="F1288" s="284" t="s">
        <v>12</v>
      </c>
      <c r="G1288" s="302"/>
      <c r="H1288" s="190"/>
      <c r="I1288" s="303"/>
      <c r="J1288" s="190"/>
      <c r="K1288" s="304"/>
      <c r="L1288" s="305" t="str">
        <f t="shared" si="107"/>
        <v/>
      </c>
      <c r="M1288" s="194"/>
      <c r="N1288" s="139"/>
      <c r="P1288" s="386" t="str">
        <f t="shared" si="108"/>
        <v/>
      </c>
      <c r="Q1288" s="386" t="str">
        <f t="shared" si="109"/>
        <v/>
      </c>
      <c r="R1288" s="386">
        <f t="shared" si="110"/>
        <v>0.24999999999999997</v>
      </c>
      <c r="S1288" s="386">
        <f t="shared" si="111"/>
        <v>0.40625</v>
      </c>
    </row>
    <row r="1289" spans="1:19" ht="16.5" customHeight="1" x14ac:dyDescent="0.35">
      <c r="A1289" s="22"/>
      <c r="B1289" s="65"/>
      <c r="C1289" s="51"/>
      <c r="D1289" s="292"/>
      <c r="E1289" s="293"/>
      <c r="F1289" s="294"/>
      <c r="G1289" s="350"/>
      <c r="H1289" s="242"/>
      <c r="I1289" s="351"/>
      <c r="J1289" s="242"/>
      <c r="K1289" s="352"/>
      <c r="L1289" s="353" t="str">
        <f t="shared" si="107"/>
        <v/>
      </c>
      <c r="M1289" s="252"/>
      <c r="N1289" s="140"/>
      <c r="P1289" s="386" t="str">
        <f t="shared" si="108"/>
        <v/>
      </c>
      <c r="Q1289" s="386" t="str">
        <f t="shared" si="109"/>
        <v/>
      </c>
      <c r="R1289" s="386" t="str">
        <f t="shared" si="110"/>
        <v/>
      </c>
      <c r="S1289" s="386" t="str">
        <f t="shared" si="111"/>
        <v/>
      </c>
    </row>
    <row r="1290" spans="1:19" ht="16.5" customHeight="1" x14ac:dyDescent="0.35">
      <c r="A1290" s="90"/>
      <c r="B1290" s="118"/>
      <c r="C1290" s="51"/>
      <c r="D1290" s="292"/>
      <c r="E1290" s="293"/>
      <c r="F1290" s="294"/>
      <c r="G1290" s="295"/>
      <c r="H1290" s="20"/>
      <c r="I1290" s="296"/>
      <c r="J1290" s="20"/>
      <c r="K1290" s="297"/>
      <c r="L1290" s="298" t="str">
        <f t="shared" si="107"/>
        <v/>
      </c>
      <c r="M1290" s="19"/>
      <c r="N1290" s="140"/>
      <c r="P1290" s="386" t="str">
        <f t="shared" si="108"/>
        <v/>
      </c>
      <c r="Q1290" s="386" t="str">
        <f t="shared" si="109"/>
        <v/>
      </c>
      <c r="R1290" s="386" t="str">
        <f t="shared" si="110"/>
        <v/>
      </c>
      <c r="S1290" s="386" t="str">
        <f t="shared" si="111"/>
        <v/>
      </c>
    </row>
    <row r="1291" spans="1:19" ht="16.5" customHeight="1" x14ac:dyDescent="0.35">
      <c r="A1291" s="64"/>
      <c r="B1291" s="66"/>
      <c r="C1291" s="60"/>
      <c r="D1291" s="292" t="s">
        <v>25</v>
      </c>
      <c r="E1291" s="293"/>
      <c r="F1291" s="294"/>
      <c r="G1291" s="295"/>
      <c r="H1291" s="20"/>
      <c r="I1291" s="296"/>
      <c r="J1291" s="20"/>
      <c r="K1291" s="297"/>
      <c r="L1291" s="298" t="str">
        <f t="shared" si="107"/>
        <v/>
      </c>
      <c r="M1291" s="19"/>
      <c r="N1291" s="140"/>
      <c r="P1291" s="386">
        <f t="shared" si="108"/>
        <v>0.63541666666666663</v>
      </c>
      <c r="Q1291" s="386">
        <f t="shared" si="109"/>
        <v>0.76041666666666663</v>
      </c>
      <c r="R1291" s="386" t="str">
        <f t="shared" si="110"/>
        <v/>
      </c>
      <c r="S1291" s="386" t="str">
        <f t="shared" si="111"/>
        <v/>
      </c>
    </row>
    <row r="1292" spans="1:19" ht="16.5" customHeight="1" x14ac:dyDescent="0.35">
      <c r="A1292" s="195"/>
      <c r="B1292" s="70"/>
      <c r="C1292" s="187"/>
      <c r="D1292" s="292"/>
      <c r="E1292" s="293"/>
      <c r="F1292" s="294"/>
      <c r="G1292" s="302"/>
      <c r="H1292" s="190"/>
      <c r="I1292" s="303"/>
      <c r="J1292" s="190"/>
      <c r="K1292" s="304"/>
      <c r="L1292" s="305" t="str">
        <f t="shared" si="107"/>
        <v/>
      </c>
      <c r="M1292" s="194"/>
      <c r="N1292" s="140"/>
      <c r="P1292" s="386" t="str">
        <f t="shared" si="108"/>
        <v/>
      </c>
      <c r="Q1292" s="386" t="str">
        <f t="shared" si="109"/>
        <v/>
      </c>
      <c r="R1292" s="386" t="str">
        <f t="shared" si="110"/>
        <v/>
      </c>
      <c r="S1292" s="386" t="str">
        <f t="shared" si="111"/>
        <v/>
      </c>
    </row>
    <row r="1293" spans="1:19" ht="16.5" customHeight="1" x14ac:dyDescent="0.35">
      <c r="A1293" s="205" t="str">
        <f>IF(A1288="Lun","Mar",IF(A1288="Mar","Mer",IF(A1288="Mer","Jeu",IF(A1288="Jeu","Ven",IF(A1288="Ven","Sam",IF(A1288="Sam","Dim",IF(A1288="Dim","Lun")))))))</f>
        <v>Sam</v>
      </c>
      <c r="B1293" s="173">
        <f>B1288+1</f>
        <v>44492</v>
      </c>
      <c r="C1293" s="51"/>
      <c r="D1293" s="312"/>
      <c r="E1293" s="313"/>
      <c r="F1293" s="284" t="s">
        <v>12</v>
      </c>
      <c r="G1293" s="350"/>
      <c r="H1293" s="242"/>
      <c r="I1293" s="351"/>
      <c r="J1293" s="242"/>
      <c r="K1293" s="352"/>
      <c r="L1293" s="353" t="str">
        <f t="shared" si="107"/>
        <v/>
      </c>
      <c r="M1293" s="252"/>
      <c r="N1293" s="139"/>
      <c r="P1293" s="386" t="str">
        <f t="shared" si="108"/>
        <v/>
      </c>
      <c r="Q1293" s="386" t="str">
        <f t="shared" si="109"/>
        <v/>
      </c>
      <c r="R1293" s="386">
        <f t="shared" si="110"/>
        <v>0.24999999999999997</v>
      </c>
      <c r="S1293" s="386">
        <f t="shared" si="111"/>
        <v>0.40625</v>
      </c>
    </row>
    <row r="1294" spans="1:19" ht="16.5" customHeight="1" x14ac:dyDescent="0.35">
      <c r="A1294" s="50"/>
      <c r="B1294" s="65"/>
      <c r="C1294" s="51"/>
      <c r="D1294" s="292"/>
      <c r="E1294" s="293"/>
      <c r="F1294" s="294"/>
      <c r="G1294" s="295"/>
      <c r="H1294" s="20"/>
      <c r="I1294" s="296"/>
      <c r="J1294" s="20"/>
      <c r="K1294" s="297"/>
      <c r="L1294" s="298" t="str">
        <f t="shared" si="107"/>
        <v/>
      </c>
      <c r="M1294" s="19"/>
      <c r="N1294" s="140"/>
      <c r="P1294" s="386" t="str">
        <f t="shared" si="108"/>
        <v/>
      </c>
      <c r="Q1294" s="386" t="str">
        <f t="shared" si="109"/>
        <v/>
      </c>
      <c r="R1294" s="386" t="str">
        <f t="shared" si="110"/>
        <v/>
      </c>
      <c r="S1294" s="386" t="str">
        <f t="shared" si="111"/>
        <v/>
      </c>
    </row>
    <row r="1295" spans="1:19" ht="16.5" customHeight="1" x14ac:dyDescent="0.35">
      <c r="A1295" s="59"/>
      <c r="B1295" s="66"/>
      <c r="C1295" s="60"/>
      <c r="D1295" s="292"/>
      <c r="E1295" s="293"/>
      <c r="F1295" s="294"/>
      <c r="G1295" s="295"/>
      <c r="H1295" s="20"/>
      <c r="I1295" s="296"/>
      <c r="J1295" s="20"/>
      <c r="K1295" s="297"/>
      <c r="L1295" s="298" t="str">
        <f t="shared" si="107"/>
        <v/>
      </c>
      <c r="M1295" s="19"/>
      <c r="N1295" s="140"/>
      <c r="P1295" s="386" t="str">
        <f t="shared" si="108"/>
        <v/>
      </c>
      <c r="Q1295" s="386" t="str">
        <f t="shared" si="109"/>
        <v/>
      </c>
      <c r="R1295" s="386" t="str">
        <f t="shared" si="110"/>
        <v/>
      </c>
      <c r="S1295" s="386" t="str">
        <f t="shared" si="111"/>
        <v/>
      </c>
    </row>
    <row r="1296" spans="1:19" ht="16.5" customHeight="1" x14ac:dyDescent="0.35">
      <c r="A1296" s="47"/>
      <c r="B1296" s="101"/>
      <c r="C1296" s="187"/>
      <c r="D1296" s="292"/>
      <c r="E1296" s="293"/>
      <c r="F1296" s="294"/>
      <c r="G1296" s="302"/>
      <c r="H1296" s="190"/>
      <c r="I1296" s="303"/>
      <c r="J1296" s="190"/>
      <c r="K1296" s="304"/>
      <c r="L1296" s="305" t="str">
        <f t="shared" si="107"/>
        <v/>
      </c>
      <c r="M1296" s="194"/>
      <c r="N1296" s="230"/>
      <c r="P1296" s="386" t="str">
        <f t="shared" si="108"/>
        <v/>
      </c>
      <c r="Q1296" s="386" t="str">
        <f t="shared" si="109"/>
        <v/>
      </c>
      <c r="R1296" s="386" t="str">
        <f t="shared" si="110"/>
        <v/>
      </c>
      <c r="S1296" s="386" t="str">
        <f t="shared" si="111"/>
        <v/>
      </c>
    </row>
    <row r="1297" spans="1:19" ht="16.5" customHeight="1" x14ac:dyDescent="0.35">
      <c r="A1297" s="205" t="str">
        <f>IF(A1293="Lun","Mar",IF(A1293="Mar","Mer",IF(A1293="Mer","Jeu",IF(A1293="Jeu","Ven",IF(A1293="Ven","Sam",IF(A1293="Sam","Dim",IF(A1293="Dim","Lun")))))))</f>
        <v>Dim</v>
      </c>
      <c r="B1297" s="173">
        <f>B1293+1</f>
        <v>44493</v>
      </c>
      <c r="C1297" s="51"/>
      <c r="D1297" s="312"/>
      <c r="E1297" s="313"/>
      <c r="F1297" s="284"/>
      <c r="G1297" s="350"/>
      <c r="H1297" s="242"/>
      <c r="I1297" s="351"/>
      <c r="J1297" s="242"/>
      <c r="K1297" s="352"/>
      <c r="L1297" s="353" t="str">
        <f t="shared" si="107"/>
        <v/>
      </c>
      <c r="M1297" s="252"/>
      <c r="N1297" s="139"/>
      <c r="P1297" s="386" t="str">
        <f t="shared" si="108"/>
        <v/>
      </c>
      <c r="Q1297" s="386" t="str">
        <f t="shared" si="109"/>
        <v/>
      </c>
      <c r="R1297" s="386" t="str">
        <f t="shared" si="110"/>
        <v/>
      </c>
      <c r="S1297" s="386" t="str">
        <f t="shared" si="111"/>
        <v/>
      </c>
    </row>
    <row r="1298" spans="1:19" ht="16.5" customHeight="1" x14ac:dyDescent="0.35">
      <c r="A1298" s="94"/>
      <c r="B1298" s="107"/>
      <c r="C1298" s="51"/>
      <c r="D1298" s="292"/>
      <c r="E1298" s="293"/>
      <c r="F1298" s="294"/>
      <c r="G1298" s="295"/>
      <c r="H1298" s="20"/>
      <c r="I1298" s="296"/>
      <c r="J1298" s="20"/>
      <c r="K1298" s="297"/>
      <c r="L1298" s="298" t="str">
        <f t="shared" si="107"/>
        <v/>
      </c>
      <c r="M1298" s="19"/>
      <c r="N1298" s="140"/>
      <c r="P1298" s="386" t="str">
        <f t="shared" si="108"/>
        <v/>
      </c>
      <c r="Q1298" s="386" t="str">
        <f t="shared" si="109"/>
        <v/>
      </c>
      <c r="R1298" s="386" t="str">
        <f t="shared" si="110"/>
        <v/>
      </c>
      <c r="S1298" s="386" t="str">
        <f t="shared" si="111"/>
        <v/>
      </c>
    </row>
    <row r="1299" spans="1:19" ht="16.5" customHeight="1" x14ac:dyDescent="0.35">
      <c r="A1299" s="73"/>
      <c r="B1299" s="107"/>
      <c r="C1299" s="60"/>
      <c r="D1299" s="292"/>
      <c r="E1299" s="293"/>
      <c r="F1299" s="294"/>
      <c r="G1299" s="295"/>
      <c r="H1299" s="20"/>
      <c r="I1299" s="296"/>
      <c r="J1299" s="20"/>
      <c r="K1299" s="297"/>
      <c r="L1299" s="298" t="str">
        <f t="shared" si="107"/>
        <v/>
      </c>
      <c r="M1299" s="19"/>
      <c r="N1299" s="140"/>
      <c r="P1299" s="386" t="str">
        <f t="shared" si="108"/>
        <v/>
      </c>
      <c r="Q1299" s="386" t="str">
        <f t="shared" si="109"/>
        <v/>
      </c>
      <c r="R1299" s="386" t="str">
        <f t="shared" si="110"/>
        <v/>
      </c>
      <c r="S1299" s="386" t="str">
        <f t="shared" si="111"/>
        <v/>
      </c>
    </row>
    <row r="1300" spans="1:19" ht="16.5" customHeight="1" x14ac:dyDescent="0.35">
      <c r="A1300" s="73"/>
      <c r="B1300" s="107"/>
      <c r="C1300" s="187"/>
      <c r="D1300" s="292"/>
      <c r="E1300" s="293"/>
      <c r="F1300" s="294"/>
      <c r="G1300" s="302"/>
      <c r="H1300" s="190"/>
      <c r="I1300" s="303"/>
      <c r="J1300" s="190"/>
      <c r="K1300" s="304"/>
      <c r="L1300" s="305" t="str">
        <f t="shared" si="107"/>
        <v/>
      </c>
      <c r="M1300" s="194"/>
      <c r="N1300" s="140"/>
      <c r="P1300" s="386" t="str">
        <f t="shared" si="108"/>
        <v/>
      </c>
      <c r="Q1300" s="386" t="str">
        <f t="shared" si="109"/>
        <v/>
      </c>
      <c r="R1300" s="386" t="str">
        <f t="shared" si="110"/>
        <v/>
      </c>
      <c r="S1300" s="386" t="str">
        <f t="shared" si="111"/>
        <v/>
      </c>
    </row>
    <row r="1301" spans="1:19" ht="16.5" customHeight="1" x14ac:dyDescent="0.35">
      <c r="A1301" s="205" t="str">
        <f>IF(A1297="Lun","Mar",IF(A1297="Mar","Mer",IF(A1297="Mer","Jeu",IF(A1297="Jeu","Ven",IF(A1297="Ven","Sam",IF(A1297="Sam","Dim",IF(A1297="Dim","Lun")))))))</f>
        <v>Lun</v>
      </c>
      <c r="B1301" s="173">
        <f>B1297+1</f>
        <v>44494</v>
      </c>
      <c r="C1301" s="23"/>
      <c r="D1301" s="312"/>
      <c r="E1301" s="313"/>
      <c r="F1301" s="284"/>
      <c r="G1301" s="350"/>
      <c r="H1301" s="242"/>
      <c r="I1301" s="351"/>
      <c r="J1301" s="242"/>
      <c r="K1301" s="352"/>
      <c r="L1301" s="353" t="str">
        <f t="shared" si="107"/>
        <v/>
      </c>
      <c r="M1301" s="252"/>
      <c r="N1301" s="167"/>
      <c r="P1301" s="386" t="str">
        <f t="shared" si="108"/>
        <v/>
      </c>
      <c r="Q1301" s="386" t="str">
        <f t="shared" si="109"/>
        <v/>
      </c>
      <c r="R1301" s="386" t="str">
        <f t="shared" si="110"/>
        <v/>
      </c>
      <c r="S1301" s="386" t="str">
        <f t="shared" si="111"/>
        <v/>
      </c>
    </row>
    <row r="1302" spans="1:19" ht="16.5" customHeight="1" x14ac:dyDescent="0.35">
      <c r="A1302" s="47"/>
      <c r="B1302" s="101"/>
      <c r="C1302" s="23"/>
      <c r="D1302" s="292" t="s">
        <v>52</v>
      </c>
      <c r="E1302" s="293"/>
      <c r="F1302" s="294"/>
      <c r="G1302" s="295"/>
      <c r="H1302" s="20"/>
      <c r="I1302" s="296"/>
      <c r="J1302" s="20"/>
      <c r="K1302" s="297"/>
      <c r="L1302" s="298" t="str">
        <f t="shared" si="107"/>
        <v/>
      </c>
      <c r="M1302" s="19"/>
      <c r="N1302" s="141"/>
      <c r="P1302" s="386">
        <f t="shared" si="108"/>
        <v>0.69791666666666663</v>
      </c>
      <c r="Q1302" s="386">
        <f t="shared" si="109"/>
        <v>0.82291666666666663</v>
      </c>
      <c r="R1302" s="386" t="str">
        <f t="shared" si="110"/>
        <v/>
      </c>
      <c r="S1302" s="386" t="str">
        <f t="shared" si="111"/>
        <v/>
      </c>
    </row>
    <row r="1303" spans="1:19" ht="16.5" customHeight="1" x14ac:dyDescent="0.35">
      <c r="A1303" s="47"/>
      <c r="B1303" s="101"/>
      <c r="C1303" s="201"/>
      <c r="D1303" s="292"/>
      <c r="E1303" s="293"/>
      <c r="F1303" s="294"/>
      <c r="G1303" s="295"/>
      <c r="H1303" s="20"/>
      <c r="I1303" s="296"/>
      <c r="J1303" s="20"/>
      <c r="K1303" s="297"/>
      <c r="L1303" s="298" t="str">
        <f t="shared" si="107"/>
        <v/>
      </c>
      <c r="M1303" s="19"/>
      <c r="N1303" s="155"/>
      <c r="P1303" s="386" t="str">
        <f t="shared" si="108"/>
        <v/>
      </c>
      <c r="Q1303" s="386" t="str">
        <f t="shared" si="109"/>
        <v/>
      </c>
      <c r="R1303" s="386" t="str">
        <f t="shared" si="110"/>
        <v/>
      </c>
      <c r="S1303" s="386" t="str">
        <f t="shared" si="111"/>
        <v/>
      </c>
    </row>
    <row r="1304" spans="1:19" ht="16.5" customHeight="1" x14ac:dyDescent="0.35">
      <c r="A1304" s="47"/>
      <c r="B1304" s="101"/>
      <c r="C1304" s="187"/>
      <c r="D1304" s="292"/>
      <c r="E1304" s="293"/>
      <c r="F1304" s="294"/>
      <c r="G1304" s="302"/>
      <c r="H1304" s="190"/>
      <c r="I1304" s="303"/>
      <c r="J1304" s="190"/>
      <c r="K1304" s="304"/>
      <c r="L1304" s="305" t="str">
        <f t="shared" si="107"/>
        <v/>
      </c>
      <c r="M1304" s="194"/>
      <c r="N1304" s="140"/>
      <c r="P1304" s="386" t="str">
        <f t="shared" si="108"/>
        <v/>
      </c>
      <c r="Q1304" s="386" t="str">
        <f t="shared" si="109"/>
        <v/>
      </c>
      <c r="R1304" s="386" t="str">
        <f t="shared" si="110"/>
        <v/>
      </c>
      <c r="S1304" s="386" t="str">
        <f t="shared" si="111"/>
        <v/>
      </c>
    </row>
    <row r="1305" spans="1:19" ht="16.5" customHeight="1" x14ac:dyDescent="0.35">
      <c r="A1305" s="205" t="str">
        <f>IF(A1301="Lun","Mar",IF(A1301="Mar","Mer",IF(A1301="Mer","Jeu",IF(A1301="Jeu","Ven",IF(A1301="Ven","Sam",IF(A1301="Sam","Dim",IF(A1301="Dim","Lun")))))))</f>
        <v>Mar</v>
      </c>
      <c r="B1305" s="173">
        <f>B1301+1</f>
        <v>44495</v>
      </c>
      <c r="C1305" s="23"/>
      <c r="D1305" s="312"/>
      <c r="E1305" s="313"/>
      <c r="F1305" s="284" t="s">
        <v>41</v>
      </c>
      <c r="G1305" s="350"/>
      <c r="H1305" s="242"/>
      <c r="I1305" s="351"/>
      <c r="J1305" s="242"/>
      <c r="K1305" s="352"/>
      <c r="L1305" s="353" t="str">
        <f t="shared" si="107"/>
        <v/>
      </c>
      <c r="M1305" s="252"/>
      <c r="N1305" s="168"/>
      <c r="P1305" s="386" t="str">
        <f t="shared" si="108"/>
        <v/>
      </c>
      <c r="Q1305" s="386" t="str">
        <f t="shared" si="109"/>
        <v/>
      </c>
      <c r="R1305" s="386">
        <f t="shared" si="110"/>
        <v>0.19791666666666666</v>
      </c>
      <c r="S1305" s="386">
        <f t="shared" si="111"/>
        <v>0.35416666666666669</v>
      </c>
    </row>
    <row r="1306" spans="1:19" ht="16.5" customHeight="1" x14ac:dyDescent="0.35">
      <c r="A1306" s="44"/>
      <c r="B1306" s="65"/>
      <c r="C1306" s="23"/>
      <c r="D1306" s="292"/>
      <c r="E1306" s="293"/>
      <c r="F1306" s="294"/>
      <c r="G1306" s="295"/>
      <c r="H1306" s="20"/>
      <c r="I1306" s="296"/>
      <c r="J1306" s="20"/>
      <c r="K1306" s="297"/>
      <c r="L1306" s="298" t="str">
        <f t="shared" si="107"/>
        <v/>
      </c>
      <c r="M1306" s="19"/>
      <c r="N1306" s="140"/>
      <c r="P1306" s="386" t="str">
        <f t="shared" si="108"/>
        <v/>
      </c>
      <c r="Q1306" s="386" t="str">
        <f t="shared" si="109"/>
        <v/>
      </c>
      <c r="R1306" s="386" t="str">
        <f t="shared" si="110"/>
        <v/>
      </c>
      <c r="S1306" s="386" t="str">
        <f t="shared" si="111"/>
        <v/>
      </c>
    </row>
    <row r="1307" spans="1:19" ht="16.5" customHeight="1" x14ac:dyDescent="0.35">
      <c r="A1307" s="47"/>
      <c r="B1307" s="101"/>
      <c r="C1307" s="201"/>
      <c r="D1307" s="292" t="s">
        <v>38</v>
      </c>
      <c r="E1307" s="293"/>
      <c r="F1307" s="294"/>
      <c r="G1307" s="295"/>
      <c r="H1307" s="20"/>
      <c r="I1307" s="296"/>
      <c r="J1307" s="20"/>
      <c r="K1307" s="297"/>
      <c r="L1307" s="298" t="str">
        <f t="shared" si="107"/>
        <v/>
      </c>
      <c r="M1307" s="19"/>
      <c r="N1307" s="155"/>
      <c r="P1307" s="386">
        <f t="shared" si="108"/>
        <v>0.36458333333333331</v>
      </c>
      <c r="Q1307" s="386">
        <f t="shared" si="109"/>
        <v>0.48958333333333331</v>
      </c>
      <c r="R1307" s="386" t="str">
        <f t="shared" si="110"/>
        <v/>
      </c>
      <c r="S1307" s="386" t="str">
        <f t="shared" si="111"/>
        <v/>
      </c>
    </row>
    <row r="1308" spans="1:19" ht="16.5" customHeight="1" x14ac:dyDescent="0.35">
      <c r="A1308" s="47"/>
      <c r="B1308" s="101"/>
      <c r="C1308" s="187"/>
      <c r="D1308" s="292"/>
      <c r="E1308" s="293"/>
      <c r="F1308" s="294"/>
      <c r="G1308" s="302"/>
      <c r="H1308" s="190"/>
      <c r="I1308" s="303"/>
      <c r="J1308" s="190"/>
      <c r="K1308" s="304"/>
      <c r="L1308" s="305" t="str">
        <f t="shared" si="107"/>
        <v/>
      </c>
      <c r="M1308" s="194"/>
      <c r="N1308" s="140"/>
      <c r="P1308" s="386" t="str">
        <f t="shared" si="108"/>
        <v/>
      </c>
      <c r="Q1308" s="386" t="str">
        <f t="shared" si="109"/>
        <v/>
      </c>
      <c r="R1308" s="386" t="str">
        <f t="shared" si="110"/>
        <v/>
      </c>
      <c r="S1308" s="386" t="str">
        <f t="shared" si="111"/>
        <v/>
      </c>
    </row>
    <row r="1309" spans="1:19" ht="16.5" customHeight="1" x14ac:dyDescent="0.35">
      <c r="A1309" s="205" t="str">
        <f>IF(A1305="Lun","Mar",IF(A1305="Mar","Mer",IF(A1305="Mer","Jeu",IF(A1305="Jeu","Ven",IF(A1305="Ven","Sam",IF(A1305="Sam","Dim",IF(A1305="Dim","Lun")))))))</f>
        <v>Mer</v>
      </c>
      <c r="B1309" s="173">
        <f>B1305+1</f>
        <v>44496</v>
      </c>
      <c r="C1309" s="51"/>
      <c r="D1309" s="312"/>
      <c r="E1309" s="313"/>
      <c r="F1309" s="284" t="s">
        <v>34</v>
      </c>
      <c r="G1309" s="350"/>
      <c r="H1309" s="242"/>
      <c r="I1309" s="351"/>
      <c r="J1309" s="242"/>
      <c r="K1309" s="352"/>
      <c r="L1309" s="353" t="str">
        <f t="shared" si="107"/>
        <v/>
      </c>
      <c r="M1309" s="252"/>
      <c r="N1309" s="139"/>
      <c r="P1309" s="386" t="str">
        <f t="shared" si="108"/>
        <v/>
      </c>
      <c r="Q1309" s="386" t="str">
        <f t="shared" si="109"/>
        <v/>
      </c>
      <c r="R1309" s="386">
        <f t="shared" si="110"/>
        <v>0.22916666666666666</v>
      </c>
      <c r="S1309" s="386">
        <f t="shared" si="111"/>
        <v>0.38541666666666669</v>
      </c>
    </row>
    <row r="1310" spans="1:19" ht="16.5" customHeight="1" x14ac:dyDescent="0.35">
      <c r="A1310" s="44"/>
      <c r="B1310" s="65"/>
      <c r="C1310" s="51"/>
      <c r="D1310" s="292"/>
      <c r="E1310" s="293"/>
      <c r="F1310" s="294"/>
      <c r="G1310" s="295"/>
      <c r="H1310" s="20"/>
      <c r="I1310" s="296"/>
      <c r="J1310" s="20"/>
      <c r="K1310" s="297"/>
      <c r="L1310" s="298" t="str">
        <f t="shared" si="107"/>
        <v/>
      </c>
      <c r="M1310" s="19"/>
      <c r="N1310" s="140"/>
      <c r="P1310" s="386" t="str">
        <f t="shared" si="108"/>
        <v/>
      </c>
      <c r="Q1310" s="386" t="str">
        <f t="shared" si="109"/>
        <v/>
      </c>
      <c r="R1310" s="386" t="str">
        <f t="shared" si="110"/>
        <v/>
      </c>
      <c r="S1310" s="386" t="str">
        <f t="shared" si="111"/>
        <v/>
      </c>
    </row>
    <row r="1311" spans="1:19" ht="16.5" customHeight="1" x14ac:dyDescent="0.35">
      <c r="A1311" s="75"/>
      <c r="B1311" s="11"/>
      <c r="C1311" s="60"/>
      <c r="D1311" s="292" t="s">
        <v>43</v>
      </c>
      <c r="E1311" s="293"/>
      <c r="F1311" s="294"/>
      <c r="G1311" s="295"/>
      <c r="H1311" s="20"/>
      <c r="I1311" s="296"/>
      <c r="J1311" s="20"/>
      <c r="K1311" s="297"/>
      <c r="L1311" s="298" t="str">
        <f t="shared" si="107"/>
        <v/>
      </c>
      <c r="M1311" s="19"/>
      <c r="N1311" s="155"/>
      <c r="P1311" s="386">
        <f t="shared" si="108"/>
        <v>0.39583333333333331</v>
      </c>
      <c r="Q1311" s="386">
        <f t="shared" si="109"/>
        <v>0.52083333333333326</v>
      </c>
      <c r="R1311" s="386" t="str">
        <f t="shared" si="110"/>
        <v/>
      </c>
      <c r="S1311" s="386" t="str">
        <f t="shared" si="111"/>
        <v/>
      </c>
    </row>
    <row r="1312" spans="1:19" ht="16.5" customHeight="1" x14ac:dyDescent="0.35">
      <c r="A1312" s="47"/>
      <c r="B1312" s="101"/>
      <c r="C1312" s="187"/>
      <c r="D1312" s="309"/>
      <c r="E1312" s="310"/>
      <c r="F1312" s="317"/>
      <c r="G1312" s="295"/>
      <c r="H1312" s="20"/>
      <c r="I1312" s="296"/>
      <c r="J1312" s="20"/>
      <c r="K1312" s="297"/>
      <c r="L1312" s="298" t="str">
        <f t="shared" si="107"/>
        <v/>
      </c>
      <c r="M1312" s="19"/>
      <c r="N1312" s="229"/>
      <c r="P1312" s="386" t="str">
        <f t="shared" si="108"/>
        <v/>
      </c>
      <c r="Q1312" s="386" t="str">
        <f t="shared" si="109"/>
        <v/>
      </c>
      <c r="R1312" s="386" t="str">
        <f t="shared" si="110"/>
        <v/>
      </c>
      <c r="S1312" s="386" t="str">
        <f t="shared" si="111"/>
        <v/>
      </c>
    </row>
    <row r="1313" spans="1:19" ht="16.5" customHeight="1" x14ac:dyDescent="0.35">
      <c r="A1313" s="221" t="str">
        <f>IF(A1309="Lun","Mar",IF(A1309="Mar","Mer",IF(A1309="Mer","Jeu",IF(A1309="Jeu","Ven",IF(A1309="Ven","Sam",IF(A1309="Sam","Dim",IF(A1309="Dim","Lun")))))))</f>
        <v>Jeu</v>
      </c>
      <c r="B1313" s="104">
        <f>B1309+1</f>
        <v>44497</v>
      </c>
      <c r="C1313" s="51"/>
      <c r="D1313" s="292"/>
      <c r="E1313" s="293"/>
      <c r="F1313" s="294" t="s">
        <v>56</v>
      </c>
      <c r="G1313" s="295"/>
      <c r="H1313" s="20"/>
      <c r="I1313" s="296"/>
      <c r="J1313" s="20"/>
      <c r="K1313" s="297"/>
      <c r="L1313" s="298" t="str">
        <f t="shared" si="107"/>
        <v/>
      </c>
      <c r="M1313" s="19"/>
      <c r="N1313" s="139"/>
      <c r="P1313" s="386" t="str">
        <f t="shared" si="108"/>
        <v/>
      </c>
      <c r="Q1313" s="386" t="str">
        <f t="shared" si="109"/>
        <v/>
      </c>
      <c r="R1313" s="386">
        <f t="shared" si="110"/>
        <v>0.26041666666666669</v>
      </c>
      <c r="S1313" s="386">
        <f t="shared" si="111"/>
        <v>0.41666666666666669</v>
      </c>
    </row>
    <row r="1314" spans="1:19" ht="16.5" customHeight="1" x14ac:dyDescent="0.35">
      <c r="A1314" s="22"/>
      <c r="B1314" s="65"/>
      <c r="C1314" s="51"/>
      <c r="D1314" s="292"/>
      <c r="E1314" s="293"/>
      <c r="F1314" s="294"/>
      <c r="G1314" s="302"/>
      <c r="H1314" s="190"/>
      <c r="I1314" s="303"/>
      <c r="J1314" s="190"/>
      <c r="K1314" s="304"/>
      <c r="L1314" s="305" t="str">
        <f t="shared" si="107"/>
        <v/>
      </c>
      <c r="M1314" s="194"/>
      <c r="N1314" s="155"/>
      <c r="P1314" s="386" t="str">
        <f t="shared" si="108"/>
        <v/>
      </c>
      <c r="Q1314" s="386" t="str">
        <f t="shared" si="109"/>
        <v/>
      </c>
      <c r="R1314" s="386" t="str">
        <f t="shared" si="110"/>
        <v/>
      </c>
      <c r="S1314" s="386" t="str">
        <f t="shared" si="111"/>
        <v/>
      </c>
    </row>
    <row r="1315" spans="1:19" ht="16.5" customHeight="1" x14ac:dyDescent="0.35">
      <c r="A1315" s="195"/>
      <c r="B1315" s="70"/>
      <c r="C1315" s="51"/>
      <c r="D1315" s="292" t="s">
        <v>18</v>
      </c>
      <c r="E1315" s="293"/>
      <c r="F1315" s="294"/>
      <c r="G1315" s="350"/>
      <c r="H1315" s="242"/>
      <c r="I1315" s="351"/>
      <c r="J1315" s="242"/>
      <c r="K1315" s="352"/>
      <c r="L1315" s="353" t="str">
        <f t="shared" si="107"/>
        <v/>
      </c>
      <c r="M1315" s="252"/>
      <c r="N1315" s="140"/>
      <c r="P1315" s="386">
        <f t="shared" si="108"/>
        <v>0.42708333333333331</v>
      </c>
      <c r="Q1315" s="386">
        <f t="shared" si="109"/>
        <v>0.55208333333333326</v>
      </c>
      <c r="R1315" s="386" t="str">
        <f t="shared" si="110"/>
        <v/>
      </c>
      <c r="S1315" s="386" t="str">
        <f t="shared" si="111"/>
        <v/>
      </c>
    </row>
    <row r="1316" spans="1:19" ht="16.5" customHeight="1" x14ac:dyDescent="0.35">
      <c r="A1316" s="196"/>
      <c r="B1316" s="222"/>
      <c r="C1316" s="51"/>
      <c r="D1316" s="309"/>
      <c r="E1316" s="310"/>
      <c r="F1316" s="317"/>
      <c r="G1316" s="295"/>
      <c r="H1316" s="20"/>
      <c r="I1316" s="296"/>
      <c r="J1316" s="20"/>
      <c r="K1316" s="297"/>
      <c r="L1316" s="298" t="str">
        <f t="shared" si="107"/>
        <v/>
      </c>
      <c r="M1316" s="19"/>
      <c r="N1316" s="230"/>
      <c r="P1316" s="386" t="str">
        <f t="shared" si="108"/>
        <v/>
      </c>
      <c r="Q1316" s="386" t="str">
        <f t="shared" si="109"/>
        <v/>
      </c>
      <c r="R1316" s="386" t="str">
        <f t="shared" si="110"/>
        <v/>
      </c>
      <c r="S1316" s="386" t="str">
        <f t="shared" si="111"/>
        <v/>
      </c>
    </row>
    <row r="1317" spans="1:19" ht="16.5" customHeight="1" x14ac:dyDescent="0.35">
      <c r="A1317" s="72" t="str">
        <f>IF(A1313="Lun","Mar",IF(A1313="Mar","Mer",IF(A1313="Mer","Jeu",IF(A1313="Jeu","Ven",IF(A1313="Ven","Sam",IF(A1313="Sam","Dim",IF(A1313="Dim","Lun")))))))</f>
        <v>Ven</v>
      </c>
      <c r="B1317" s="101">
        <f>B1313+1</f>
        <v>44498</v>
      </c>
      <c r="C1317" s="60"/>
      <c r="D1317" s="312"/>
      <c r="E1317" s="313"/>
      <c r="F1317" s="284" t="s">
        <v>28</v>
      </c>
      <c r="G1317" s="295"/>
      <c r="H1317" s="20"/>
      <c r="I1317" s="296"/>
      <c r="J1317" s="20"/>
      <c r="K1317" s="297"/>
      <c r="L1317" s="298" t="str">
        <f t="shared" si="107"/>
        <v/>
      </c>
      <c r="M1317" s="19"/>
      <c r="N1317" s="140"/>
      <c r="P1317" s="386" t="str">
        <f t="shared" si="108"/>
        <v/>
      </c>
      <c r="Q1317" s="386" t="str">
        <f t="shared" si="109"/>
        <v/>
      </c>
      <c r="R1317" s="386">
        <f t="shared" si="110"/>
        <v>0.32291666666666669</v>
      </c>
      <c r="S1317" s="386">
        <f t="shared" si="111"/>
        <v>0.47916666666666669</v>
      </c>
    </row>
    <row r="1318" spans="1:19" ht="16.5" customHeight="1" x14ac:dyDescent="0.35">
      <c r="A1318" s="233" t="b">
        <f>IF(A1312="Lun","Mar",IF(A1312="Mar","Mer",IF(A1312="Mer","Jeu",IF(A1312="Jeu","Ven",IF(A1312="Ven","Sam",IF(A1312="Sam","Dim",IF(A1312="Dim","Lun")))))))</f>
        <v>0</v>
      </c>
      <c r="B1318" s="234">
        <f>B1312+1</f>
        <v>1</v>
      </c>
      <c r="C1318" s="187"/>
      <c r="D1318" s="292"/>
      <c r="E1318" s="293"/>
      <c r="F1318" s="294"/>
      <c r="G1318" s="302"/>
      <c r="H1318" s="190"/>
      <c r="I1318" s="303"/>
      <c r="J1318" s="190"/>
      <c r="K1318" s="304"/>
      <c r="L1318" s="305" t="str">
        <f t="shared" si="107"/>
        <v/>
      </c>
      <c r="M1318" s="194"/>
      <c r="N1318" s="140"/>
      <c r="P1318" s="386" t="str">
        <f t="shared" si="108"/>
        <v/>
      </c>
      <c r="Q1318" s="386" t="str">
        <f t="shared" si="109"/>
        <v/>
      </c>
      <c r="R1318" s="386" t="str">
        <f t="shared" si="110"/>
        <v/>
      </c>
      <c r="S1318" s="386" t="str">
        <f t="shared" si="111"/>
        <v/>
      </c>
    </row>
    <row r="1319" spans="1:19" ht="16.5" customHeight="1" x14ac:dyDescent="0.35">
      <c r="A1319" s="195"/>
      <c r="B1319" s="70"/>
      <c r="C1319" s="51"/>
      <c r="D1319" s="292" t="s">
        <v>46</v>
      </c>
      <c r="E1319" s="293"/>
      <c r="F1319" s="294"/>
      <c r="G1319" s="350"/>
      <c r="H1319" s="242"/>
      <c r="I1319" s="351"/>
      <c r="J1319" s="242"/>
      <c r="K1319" s="352"/>
      <c r="L1319" s="353" t="str">
        <f t="shared" si="107"/>
        <v/>
      </c>
      <c r="M1319" s="252"/>
      <c r="N1319" s="140"/>
      <c r="P1319" s="386">
        <f t="shared" si="108"/>
        <v>0.48958333333333337</v>
      </c>
      <c r="Q1319" s="386">
        <f t="shared" si="109"/>
        <v>0.61458333333333337</v>
      </c>
      <c r="R1319" s="386" t="str">
        <f t="shared" si="110"/>
        <v/>
      </c>
      <c r="S1319" s="386" t="str">
        <f t="shared" si="111"/>
        <v/>
      </c>
    </row>
    <row r="1320" spans="1:19" ht="16.5" customHeight="1" x14ac:dyDescent="0.35">
      <c r="A1320" s="195"/>
      <c r="B1320" s="70"/>
      <c r="C1320" s="51"/>
      <c r="D1320" s="292"/>
      <c r="E1320" s="293"/>
      <c r="F1320" s="294"/>
      <c r="G1320" s="295"/>
      <c r="H1320" s="20"/>
      <c r="I1320" s="296"/>
      <c r="J1320" s="20"/>
      <c r="K1320" s="297"/>
      <c r="L1320" s="298" t="str">
        <f t="shared" si="107"/>
        <v/>
      </c>
      <c r="M1320" s="19"/>
      <c r="N1320" s="230"/>
      <c r="P1320" s="386" t="str">
        <f t="shared" si="108"/>
        <v/>
      </c>
      <c r="Q1320" s="386" t="str">
        <f t="shared" si="109"/>
        <v/>
      </c>
      <c r="R1320" s="386" t="str">
        <f t="shared" si="110"/>
        <v/>
      </c>
      <c r="S1320" s="386" t="str">
        <f t="shared" si="111"/>
        <v/>
      </c>
    </row>
    <row r="1321" spans="1:19" ht="16.5" customHeight="1" x14ac:dyDescent="0.35">
      <c r="A1321" s="205" t="str">
        <f>IF(A1317="Lun","Mar",IF(A1317="Mar","Mer",IF(A1317="Mer","Jeu",IF(A1317="Jeu","Ven",IF(A1317="Ven","Sam",IF(A1317="Sam","Dim",IF(A1317="Dim","Lun")))))))</f>
        <v>Sam</v>
      </c>
      <c r="B1321" s="173">
        <f>B1317+1</f>
        <v>44499</v>
      </c>
      <c r="C1321" s="60"/>
      <c r="D1321" s="312"/>
      <c r="E1321" s="313"/>
      <c r="F1321" s="284" t="s">
        <v>14</v>
      </c>
      <c r="G1321" s="295"/>
      <c r="H1321" s="20"/>
      <c r="I1321" s="296"/>
      <c r="J1321" s="20"/>
      <c r="K1321" s="297"/>
      <c r="L1321" s="298" t="str">
        <f t="shared" si="107"/>
        <v/>
      </c>
      <c r="M1321" s="19"/>
      <c r="N1321" s="140"/>
      <c r="P1321" s="386" t="str">
        <f t="shared" si="108"/>
        <v/>
      </c>
      <c r="Q1321" s="386" t="str">
        <f t="shared" si="109"/>
        <v/>
      </c>
      <c r="R1321" s="386">
        <f t="shared" si="110"/>
        <v>0.39583333333333337</v>
      </c>
      <c r="S1321" s="386">
        <f t="shared" si="111"/>
        <v>0.55208333333333337</v>
      </c>
    </row>
    <row r="1322" spans="1:19" ht="16.5" customHeight="1" x14ac:dyDescent="0.35">
      <c r="A1322" s="233" t="b">
        <f>IF(A1318="Lun","Mar",IF(A1318="Mar","Mer",IF(A1318="Mer","Jeu",IF(A1318="Jeu","Ven",IF(A1318="Ven","Sam",IF(A1318="Sam","Dim",IF(A1318="Dim","Lun")))))))</f>
        <v>0</v>
      </c>
      <c r="B1322" s="234">
        <f>B1318+1</f>
        <v>2</v>
      </c>
      <c r="C1322" s="187"/>
      <c r="D1322" s="292"/>
      <c r="E1322" s="293"/>
      <c r="F1322" s="294"/>
      <c r="G1322" s="302"/>
      <c r="H1322" s="190"/>
      <c r="I1322" s="303"/>
      <c r="J1322" s="190"/>
      <c r="K1322" s="304"/>
      <c r="L1322" s="305" t="str">
        <f t="shared" si="107"/>
        <v/>
      </c>
      <c r="M1322" s="194"/>
      <c r="N1322" s="140"/>
      <c r="P1322" s="386" t="str">
        <f t="shared" si="108"/>
        <v/>
      </c>
      <c r="Q1322" s="386" t="str">
        <f t="shared" si="109"/>
        <v/>
      </c>
      <c r="R1322" s="386" t="str">
        <f t="shared" si="110"/>
        <v/>
      </c>
      <c r="S1322" s="386" t="str">
        <f t="shared" si="111"/>
        <v/>
      </c>
    </row>
    <row r="1323" spans="1:19" ht="16.5" customHeight="1" x14ac:dyDescent="0.35">
      <c r="A1323" s="95"/>
      <c r="B1323" s="11"/>
      <c r="C1323" s="51"/>
      <c r="D1323" s="292"/>
      <c r="E1323" s="293"/>
      <c r="F1323" s="294"/>
      <c r="G1323" s="350"/>
      <c r="H1323" s="242"/>
      <c r="I1323" s="351"/>
      <c r="J1323" s="242"/>
      <c r="K1323" s="352"/>
      <c r="L1323" s="353" t="str">
        <f t="shared" si="107"/>
        <v/>
      </c>
      <c r="M1323" s="252"/>
      <c r="N1323" s="140"/>
      <c r="P1323" s="386" t="str">
        <f t="shared" si="108"/>
        <v/>
      </c>
      <c r="Q1323" s="386" t="str">
        <f t="shared" si="109"/>
        <v/>
      </c>
      <c r="R1323" s="386" t="str">
        <f t="shared" si="110"/>
        <v/>
      </c>
      <c r="S1323" s="386" t="str">
        <f t="shared" si="111"/>
        <v/>
      </c>
    </row>
    <row r="1324" spans="1:19" ht="16.5" customHeight="1" x14ac:dyDescent="0.35">
      <c r="A1324" s="269"/>
      <c r="B1324" s="208"/>
      <c r="C1324" s="51"/>
      <c r="D1324" s="309"/>
      <c r="E1324" s="310"/>
      <c r="F1324" s="317"/>
      <c r="G1324" s="295"/>
      <c r="H1324" s="20"/>
      <c r="I1324" s="296"/>
      <c r="J1324" s="20"/>
      <c r="K1324" s="297"/>
      <c r="L1324" s="298" t="str">
        <f t="shared" si="107"/>
        <v/>
      </c>
      <c r="M1324" s="19"/>
      <c r="N1324" s="230"/>
      <c r="P1324" s="386" t="str">
        <f t="shared" si="108"/>
        <v/>
      </c>
      <c r="Q1324" s="386" t="str">
        <f t="shared" si="109"/>
        <v/>
      </c>
      <c r="R1324" s="386" t="str">
        <f t="shared" si="110"/>
        <v/>
      </c>
      <c r="S1324" s="386" t="str">
        <f t="shared" si="111"/>
        <v/>
      </c>
    </row>
    <row r="1325" spans="1:19" ht="16.5" customHeight="1" x14ac:dyDescent="0.35">
      <c r="A1325" s="72" t="str">
        <f>IF(A1321="Lun","Mar",IF(A1321="Mar","Mer",IF(A1321="Mer","Jeu",IF(A1321="Jeu","Ven",IF(A1321="Ven","Sam",IF(A1321="Sam","Dim",IF(A1321="Dim","Lun")))))))</f>
        <v>Dim</v>
      </c>
      <c r="B1325" s="101">
        <f>B1321+1</f>
        <v>44500</v>
      </c>
      <c r="C1325" s="60"/>
      <c r="D1325" s="312"/>
      <c r="E1325" s="313"/>
      <c r="F1325" s="284"/>
      <c r="G1325" s="295"/>
      <c r="H1325" s="20"/>
      <c r="I1325" s="296"/>
      <c r="J1325" s="20"/>
      <c r="K1325" s="297"/>
      <c r="L1325" s="298" t="str">
        <f t="shared" si="107"/>
        <v/>
      </c>
      <c r="M1325" s="19"/>
      <c r="N1325" s="120"/>
      <c r="P1325" s="386" t="str">
        <f t="shared" si="108"/>
        <v/>
      </c>
      <c r="Q1325" s="386" t="str">
        <f t="shared" si="109"/>
        <v/>
      </c>
      <c r="R1325" s="386" t="str">
        <f t="shared" si="110"/>
        <v/>
      </c>
      <c r="S1325" s="386" t="str">
        <f t="shared" si="111"/>
        <v/>
      </c>
    </row>
    <row r="1326" spans="1:19" ht="16.5" customHeight="1" x14ac:dyDescent="0.35">
      <c r="A1326" s="94"/>
      <c r="B1326" s="107"/>
      <c r="C1326" s="187"/>
      <c r="D1326" s="292"/>
      <c r="E1326" s="293"/>
      <c r="F1326" s="294"/>
      <c r="G1326" s="302"/>
      <c r="H1326" s="268"/>
      <c r="I1326" s="303"/>
      <c r="J1326" s="268"/>
      <c r="K1326" s="304"/>
      <c r="L1326" s="305" t="str">
        <f t="shared" si="107"/>
        <v/>
      </c>
      <c r="M1326" s="194"/>
      <c r="N1326" s="160"/>
      <c r="P1326" s="386" t="str">
        <f t="shared" si="108"/>
        <v/>
      </c>
      <c r="Q1326" s="386" t="str">
        <f t="shared" si="109"/>
        <v/>
      </c>
      <c r="R1326" s="386" t="str">
        <f t="shared" si="110"/>
        <v/>
      </c>
      <c r="S1326" s="386" t="str">
        <f t="shared" si="111"/>
        <v/>
      </c>
    </row>
    <row r="1327" spans="1:19" ht="16.5" customHeight="1" x14ac:dyDescent="0.35">
      <c r="A1327" s="73"/>
      <c r="B1327" s="107"/>
      <c r="C1327" s="51"/>
      <c r="D1327" s="292"/>
      <c r="E1327" s="293"/>
      <c r="F1327" s="294"/>
      <c r="G1327" s="350"/>
      <c r="H1327" s="242"/>
      <c r="I1327" s="351"/>
      <c r="J1327" s="242"/>
      <c r="K1327" s="352"/>
      <c r="L1327" s="353" t="str">
        <f t="shared" si="107"/>
        <v/>
      </c>
      <c r="M1327" s="252"/>
      <c r="N1327" s="25"/>
      <c r="P1327" s="386" t="str">
        <f t="shared" si="108"/>
        <v/>
      </c>
      <c r="Q1327" s="386" t="str">
        <f t="shared" si="109"/>
        <v/>
      </c>
      <c r="R1327" s="386" t="str">
        <f t="shared" si="110"/>
        <v/>
      </c>
      <c r="S1327" s="386" t="str">
        <f t="shared" si="111"/>
        <v/>
      </c>
    </row>
    <row r="1328" spans="1:19" ht="16.5" customHeight="1" x14ac:dyDescent="0.35">
      <c r="A1328" s="73"/>
      <c r="B1328" s="107"/>
      <c r="C1328" s="52"/>
      <c r="D1328" s="292"/>
      <c r="E1328" s="293"/>
      <c r="F1328" s="294"/>
      <c r="G1328" s="295"/>
      <c r="H1328" s="20"/>
      <c r="I1328" s="296"/>
      <c r="J1328" s="20"/>
      <c r="K1328" s="297"/>
      <c r="L1328" s="298" t="str">
        <f t="shared" si="107"/>
        <v/>
      </c>
      <c r="M1328" s="19"/>
      <c r="N1328" s="25"/>
      <c r="P1328" s="386" t="str">
        <f t="shared" si="108"/>
        <v/>
      </c>
      <c r="Q1328" s="386" t="str">
        <f t="shared" si="109"/>
        <v/>
      </c>
      <c r="R1328" s="386" t="str">
        <f t="shared" si="110"/>
        <v/>
      </c>
      <c r="S1328" s="386" t="str">
        <f t="shared" si="111"/>
        <v/>
      </c>
    </row>
    <row r="1329" spans="1:19" ht="16.5" customHeight="1" x14ac:dyDescent="0.35">
      <c r="A1329" s="73"/>
      <c r="B1329" s="107"/>
      <c r="C1329" s="209"/>
      <c r="D1329" s="292"/>
      <c r="E1329" s="293"/>
      <c r="F1329" s="294"/>
      <c r="G1329" s="295"/>
      <c r="H1329" s="20"/>
      <c r="I1329" s="296"/>
      <c r="J1329" s="20"/>
      <c r="K1329" s="297"/>
      <c r="L1329" s="298" t="str">
        <f t="shared" si="107"/>
        <v/>
      </c>
      <c r="M1329" s="19"/>
      <c r="N1329" s="25"/>
      <c r="P1329" s="386" t="str">
        <f t="shared" si="108"/>
        <v/>
      </c>
      <c r="Q1329" s="386" t="str">
        <f t="shared" si="109"/>
        <v/>
      </c>
      <c r="R1329" s="386" t="str">
        <f t="shared" si="110"/>
        <v/>
      </c>
      <c r="S1329" s="386" t="str">
        <f t="shared" si="111"/>
        <v/>
      </c>
    </row>
    <row r="1330" spans="1:19" ht="16.5" customHeight="1" x14ac:dyDescent="0.35">
      <c r="A1330" s="185" t="str">
        <f>IF(A1325="Lun","Mar",IF(A1325="Mar","Mer",IF(A1325="Mer","Jeu",IF(A1325="Jeu","Ven",IF(A1325="Ven","Sam",IF(A1325="Sam","Dim",IF(A1325="Dim","Lun")))))))</f>
        <v>Lun</v>
      </c>
      <c r="B1330" s="104">
        <f>B1325+1</f>
        <v>44501</v>
      </c>
      <c r="C1330" s="187"/>
      <c r="D1330" s="285"/>
      <c r="E1330" s="286"/>
      <c r="F1330" s="287"/>
      <c r="G1330" s="302"/>
      <c r="H1330" s="190"/>
      <c r="I1330" s="303"/>
      <c r="J1330" s="190"/>
      <c r="K1330" s="304"/>
      <c r="L1330" s="305" t="str">
        <f t="shared" si="107"/>
        <v/>
      </c>
      <c r="M1330" s="194"/>
      <c r="N1330" s="119"/>
      <c r="P1330" s="386" t="str">
        <f t="shared" si="108"/>
        <v/>
      </c>
      <c r="Q1330" s="386" t="str">
        <f t="shared" si="109"/>
        <v/>
      </c>
      <c r="R1330" s="386" t="str">
        <f t="shared" si="110"/>
        <v/>
      </c>
      <c r="S1330" s="386" t="str">
        <f t="shared" si="111"/>
        <v/>
      </c>
    </row>
    <row r="1331" spans="1:19" ht="16.5" customHeight="1" x14ac:dyDescent="0.35">
      <c r="A1331" s="237"/>
      <c r="B1331" s="102"/>
      <c r="C1331" s="23"/>
      <c r="D1331" s="292"/>
      <c r="E1331" s="293"/>
      <c r="F1331" s="294"/>
      <c r="G1331" s="350"/>
      <c r="H1331" s="242"/>
      <c r="I1331" s="351"/>
      <c r="J1331" s="242"/>
      <c r="K1331" s="352"/>
      <c r="L1331" s="353" t="str">
        <f t="shared" si="107"/>
        <v/>
      </c>
      <c r="M1331" s="252"/>
      <c r="N1331" s="160"/>
      <c r="P1331" s="386" t="str">
        <f t="shared" si="108"/>
        <v/>
      </c>
      <c r="Q1331" s="386" t="str">
        <f t="shared" si="109"/>
        <v/>
      </c>
      <c r="R1331" s="386" t="str">
        <f t="shared" si="110"/>
        <v/>
      </c>
      <c r="S1331" s="386" t="str">
        <f t="shared" si="111"/>
        <v/>
      </c>
    </row>
    <row r="1332" spans="1:19" ht="16.5" customHeight="1" x14ac:dyDescent="0.35">
      <c r="A1332" s="237"/>
      <c r="B1332" s="102"/>
      <c r="C1332" s="23"/>
      <c r="D1332" s="292"/>
      <c r="E1332" s="293"/>
      <c r="F1332" s="294"/>
      <c r="G1332" s="295"/>
      <c r="H1332" s="20"/>
      <c r="I1332" s="296"/>
      <c r="J1332" s="20"/>
      <c r="K1332" s="297"/>
      <c r="L1332" s="298" t="str">
        <f t="shared" si="107"/>
        <v/>
      </c>
      <c r="M1332" s="19"/>
      <c r="N1332" s="160"/>
      <c r="P1332" s="386" t="str">
        <f t="shared" si="108"/>
        <v/>
      </c>
      <c r="Q1332" s="386" t="str">
        <f t="shared" si="109"/>
        <v/>
      </c>
      <c r="R1332" s="386" t="str">
        <f t="shared" si="110"/>
        <v/>
      </c>
      <c r="S1332" s="386" t="str">
        <f t="shared" si="111"/>
        <v/>
      </c>
    </row>
    <row r="1333" spans="1:19" ht="16.5" customHeight="1" x14ac:dyDescent="0.35">
      <c r="A1333" s="237"/>
      <c r="B1333" s="102"/>
      <c r="C1333" s="201"/>
      <c r="D1333" s="292"/>
      <c r="E1333" s="293"/>
      <c r="F1333" s="294"/>
      <c r="G1333" s="295"/>
      <c r="H1333" s="20"/>
      <c r="I1333" s="296"/>
      <c r="J1333" s="20"/>
      <c r="K1333" s="297"/>
      <c r="L1333" s="298" t="str">
        <f t="shared" si="107"/>
        <v/>
      </c>
      <c r="M1333" s="19"/>
      <c r="N1333" s="160"/>
      <c r="P1333" s="386" t="str">
        <f t="shared" si="108"/>
        <v/>
      </c>
      <c r="Q1333" s="386" t="str">
        <f t="shared" si="109"/>
        <v/>
      </c>
      <c r="R1333" s="386" t="str">
        <f t="shared" si="110"/>
        <v/>
      </c>
      <c r="S1333" s="386" t="str">
        <f t="shared" si="111"/>
        <v/>
      </c>
    </row>
    <row r="1334" spans="1:19" ht="16.5" customHeight="1" x14ac:dyDescent="0.35">
      <c r="A1334" s="85"/>
      <c r="B1334" s="238"/>
      <c r="C1334" s="187"/>
      <c r="D1334" s="299"/>
      <c r="E1334" s="300"/>
      <c r="F1334" s="301"/>
      <c r="G1334" s="302"/>
      <c r="H1334" s="190"/>
      <c r="I1334" s="303"/>
      <c r="J1334" s="190"/>
      <c r="K1334" s="304"/>
      <c r="L1334" s="305" t="str">
        <f t="shared" si="107"/>
        <v/>
      </c>
      <c r="M1334" s="194"/>
      <c r="N1334" s="61"/>
      <c r="P1334" s="386" t="str">
        <f t="shared" si="108"/>
        <v/>
      </c>
      <c r="Q1334" s="386" t="str">
        <f t="shared" si="109"/>
        <v/>
      </c>
      <c r="R1334" s="386" t="str">
        <f t="shared" si="110"/>
        <v/>
      </c>
      <c r="S1334" s="386" t="str">
        <f t="shared" si="111"/>
        <v/>
      </c>
    </row>
    <row r="1335" spans="1:19" ht="16.5" customHeight="1" x14ac:dyDescent="0.35">
      <c r="A1335" s="72" t="str">
        <f>IF(A1330="Lun","Mar",IF(A1330="Mar","Mer",IF(A1330="Mer","Jeu",IF(A1330="Jeu","Ven",IF(A1330="Ven","Sam",IF(A1330="Sam","Dim",IF(A1330="Dim","Lun")))))))</f>
        <v>Mar</v>
      </c>
      <c r="B1335" s="101">
        <f>B1330+1</f>
        <v>44502</v>
      </c>
      <c r="C1335" s="23"/>
      <c r="D1335" s="292"/>
      <c r="E1335" s="293"/>
      <c r="F1335" s="294"/>
      <c r="G1335" s="350"/>
      <c r="H1335" s="242"/>
      <c r="I1335" s="351"/>
      <c r="J1335" s="242"/>
      <c r="K1335" s="352"/>
      <c r="L1335" s="353" t="str">
        <f t="shared" si="107"/>
        <v/>
      </c>
      <c r="M1335" s="252"/>
      <c r="N1335" s="120"/>
      <c r="P1335" s="386" t="str">
        <f t="shared" si="108"/>
        <v/>
      </c>
      <c r="Q1335" s="386" t="str">
        <f t="shared" si="109"/>
        <v/>
      </c>
      <c r="R1335" s="386" t="str">
        <f t="shared" si="110"/>
        <v/>
      </c>
      <c r="S1335" s="386" t="str">
        <f t="shared" si="111"/>
        <v/>
      </c>
    </row>
    <row r="1336" spans="1:19" ht="16.5" customHeight="1" x14ac:dyDescent="0.35">
      <c r="A1336" s="22"/>
      <c r="B1336" s="65"/>
      <c r="C1336" s="23"/>
      <c r="D1336" s="292"/>
      <c r="E1336" s="293"/>
      <c r="F1336" s="294"/>
      <c r="G1336" s="295"/>
      <c r="H1336" s="20"/>
      <c r="I1336" s="296"/>
      <c r="J1336" s="20"/>
      <c r="K1336" s="297"/>
      <c r="L1336" s="298" t="str">
        <f t="shared" si="107"/>
        <v/>
      </c>
      <c r="M1336" s="19"/>
      <c r="N1336" s="25"/>
      <c r="P1336" s="386" t="str">
        <f t="shared" si="108"/>
        <v/>
      </c>
      <c r="Q1336" s="386" t="str">
        <f t="shared" si="109"/>
        <v/>
      </c>
      <c r="R1336" s="386" t="str">
        <f t="shared" si="110"/>
        <v/>
      </c>
      <c r="S1336" s="386" t="str">
        <f t="shared" si="111"/>
        <v/>
      </c>
    </row>
    <row r="1337" spans="1:19" ht="16.5" customHeight="1" x14ac:dyDescent="0.35">
      <c r="A1337" s="77"/>
      <c r="B1337" s="103"/>
      <c r="C1337" s="201"/>
      <c r="D1337" s="292"/>
      <c r="E1337" s="293"/>
      <c r="F1337" s="294"/>
      <c r="G1337" s="295"/>
      <c r="H1337" s="20"/>
      <c r="I1337" s="296"/>
      <c r="J1337" s="20"/>
      <c r="K1337" s="297"/>
      <c r="L1337" s="298" t="str">
        <f t="shared" si="107"/>
        <v/>
      </c>
      <c r="M1337" s="19"/>
      <c r="N1337" s="25"/>
      <c r="P1337" s="386" t="str">
        <f t="shared" si="108"/>
        <v/>
      </c>
      <c r="Q1337" s="386" t="str">
        <f t="shared" si="109"/>
        <v/>
      </c>
      <c r="R1337" s="386" t="str">
        <f t="shared" si="110"/>
        <v/>
      </c>
      <c r="S1337" s="386" t="str">
        <f t="shared" si="111"/>
        <v/>
      </c>
    </row>
    <row r="1338" spans="1:19" ht="16.5" customHeight="1" x14ac:dyDescent="0.35">
      <c r="A1338" s="47"/>
      <c r="B1338" s="101"/>
      <c r="C1338" s="187"/>
      <c r="D1338" s="292" t="s">
        <v>20</v>
      </c>
      <c r="E1338" s="293"/>
      <c r="F1338" s="294"/>
      <c r="G1338" s="302"/>
      <c r="H1338" s="190"/>
      <c r="I1338" s="303"/>
      <c r="J1338" s="190"/>
      <c r="K1338" s="304"/>
      <c r="L1338" s="305" t="str">
        <f t="shared" si="107"/>
        <v/>
      </c>
      <c r="M1338" s="194"/>
      <c r="N1338" s="25"/>
      <c r="P1338" s="386">
        <f t="shared" si="108"/>
        <v>0.59375</v>
      </c>
      <c r="Q1338" s="386">
        <f t="shared" si="109"/>
        <v>0.71875</v>
      </c>
      <c r="R1338" s="386" t="str">
        <f t="shared" si="110"/>
        <v/>
      </c>
      <c r="S1338" s="386" t="str">
        <f t="shared" si="111"/>
        <v/>
      </c>
    </row>
    <row r="1339" spans="1:19" ht="16.5" customHeight="1" x14ac:dyDescent="0.35">
      <c r="A1339" s="47"/>
      <c r="B1339" s="101"/>
      <c r="C1339" s="51"/>
      <c r="D1339" s="292"/>
      <c r="E1339" s="293"/>
      <c r="F1339" s="294"/>
      <c r="G1339" s="350"/>
      <c r="H1339" s="242"/>
      <c r="I1339" s="351"/>
      <c r="J1339" s="242"/>
      <c r="K1339" s="352"/>
      <c r="L1339" s="353" t="str">
        <f t="shared" si="107"/>
        <v/>
      </c>
      <c r="M1339" s="252"/>
      <c r="N1339" s="25"/>
      <c r="P1339" s="386" t="str">
        <f t="shared" si="108"/>
        <v/>
      </c>
      <c r="Q1339" s="386" t="str">
        <f t="shared" si="109"/>
        <v/>
      </c>
      <c r="R1339" s="386" t="str">
        <f t="shared" si="110"/>
        <v/>
      </c>
      <c r="S1339" s="386" t="str">
        <f t="shared" si="111"/>
        <v/>
      </c>
    </row>
    <row r="1340" spans="1:19" ht="16.5" customHeight="1" x14ac:dyDescent="0.35">
      <c r="A1340" s="205" t="str">
        <f>IF(A1335="Lun","Mar",IF(A1335="Mar","Mer",IF(A1335="Mer","Jeu",IF(A1335="Jeu","Ven",IF(A1335="Ven","Sam",IF(A1335="Sam","Dim",IF(A1335="Dim","Lun")))))))</f>
        <v>Mer</v>
      </c>
      <c r="B1340" s="173">
        <f>B1335+1</f>
        <v>44503</v>
      </c>
      <c r="C1340" s="52"/>
      <c r="D1340" s="312"/>
      <c r="E1340" s="313"/>
      <c r="F1340" s="284" t="s">
        <v>85</v>
      </c>
      <c r="G1340" s="295"/>
      <c r="H1340" s="20"/>
      <c r="I1340" s="296"/>
      <c r="J1340" s="20"/>
      <c r="K1340" s="297"/>
      <c r="L1340" s="298" t="str">
        <f t="shared" si="107"/>
        <v/>
      </c>
      <c r="M1340" s="19"/>
      <c r="N1340" s="169"/>
      <c r="P1340" s="386" t="str">
        <f t="shared" si="108"/>
        <v/>
      </c>
      <c r="Q1340" s="386" t="str">
        <f t="shared" si="109"/>
        <v/>
      </c>
      <c r="R1340" s="386">
        <f t="shared" si="110"/>
        <v>0.11458333333333331</v>
      </c>
      <c r="S1340" s="386">
        <f t="shared" si="111"/>
        <v>0.27083333333333331</v>
      </c>
    </row>
    <row r="1341" spans="1:19" ht="16.5" customHeight="1" x14ac:dyDescent="0.35">
      <c r="A1341" s="72"/>
      <c r="B1341" s="101"/>
      <c r="C1341" s="209"/>
      <c r="D1341" s="292"/>
      <c r="E1341" s="293"/>
      <c r="F1341" s="294"/>
      <c r="G1341" s="295"/>
      <c r="H1341" s="20"/>
      <c r="I1341" s="296"/>
      <c r="J1341" s="20"/>
      <c r="K1341" s="297"/>
      <c r="L1341" s="298" t="str">
        <f t="shared" si="107"/>
        <v/>
      </c>
      <c r="M1341" s="19"/>
      <c r="N1341" s="25"/>
      <c r="P1341" s="386" t="str">
        <f t="shared" si="108"/>
        <v/>
      </c>
      <c r="Q1341" s="386" t="str">
        <f t="shared" si="109"/>
        <v/>
      </c>
      <c r="R1341" s="386" t="str">
        <f t="shared" si="110"/>
        <v/>
      </c>
      <c r="S1341" s="386" t="str">
        <f t="shared" si="111"/>
        <v/>
      </c>
    </row>
    <row r="1342" spans="1:19" ht="16.5" customHeight="1" x14ac:dyDescent="0.35">
      <c r="A1342" s="47"/>
      <c r="B1342" s="101"/>
      <c r="C1342" s="187"/>
      <c r="D1342" s="292" t="s">
        <v>32</v>
      </c>
      <c r="E1342" s="293"/>
      <c r="F1342" s="294"/>
      <c r="G1342" s="302"/>
      <c r="H1342" s="190"/>
      <c r="I1342" s="303"/>
      <c r="J1342" s="190"/>
      <c r="K1342" s="304"/>
      <c r="L1342" s="305" t="str">
        <f t="shared" si="107"/>
        <v/>
      </c>
      <c r="M1342" s="194"/>
      <c r="N1342" s="25"/>
      <c r="P1342" s="386">
        <f t="shared" si="108"/>
        <v>0.51041666666666663</v>
      </c>
      <c r="Q1342" s="386">
        <f t="shared" si="109"/>
        <v>0.63541666666666663</v>
      </c>
      <c r="R1342" s="386" t="str">
        <f t="shared" si="110"/>
        <v/>
      </c>
      <c r="S1342" s="386" t="str">
        <f t="shared" si="111"/>
        <v/>
      </c>
    </row>
    <row r="1343" spans="1:19" ht="16.5" customHeight="1" x14ac:dyDescent="0.35">
      <c r="A1343" s="47"/>
      <c r="B1343" s="101"/>
      <c r="C1343" s="51"/>
      <c r="D1343" s="292"/>
      <c r="E1343" s="293"/>
      <c r="F1343" s="294"/>
      <c r="G1343" s="350"/>
      <c r="H1343" s="242"/>
      <c r="I1343" s="351"/>
      <c r="J1343" s="242"/>
      <c r="K1343" s="352"/>
      <c r="L1343" s="353" t="str">
        <f t="shared" ref="L1343:L1406" si="112">IF(H1343="","",J1343-H1343)</f>
        <v/>
      </c>
      <c r="M1343" s="252"/>
      <c r="N1343" s="25"/>
      <c r="P1343" s="386" t="str">
        <f t="shared" si="108"/>
        <v/>
      </c>
      <c r="Q1343" s="386" t="str">
        <f t="shared" si="109"/>
        <v/>
      </c>
      <c r="R1343" s="386" t="str">
        <f t="shared" si="110"/>
        <v/>
      </c>
      <c r="S1343" s="386" t="str">
        <f t="shared" si="111"/>
        <v/>
      </c>
    </row>
    <row r="1344" spans="1:19" ht="16.5" customHeight="1" x14ac:dyDescent="0.35">
      <c r="A1344" s="205" t="str">
        <f>IF(A1340="Lun","Mar",IF(A1340="Mar","Mer",IF(A1340="Mer","Jeu",IF(A1340="Jeu","Ven",IF(A1340="Ven","Sam",IF(A1340="Sam","Dim",IF(A1340="Dim","Lun")))))))</f>
        <v>Jeu</v>
      </c>
      <c r="B1344" s="173">
        <f>B1340+1</f>
        <v>44504</v>
      </c>
      <c r="C1344" s="51"/>
      <c r="D1344" s="312"/>
      <c r="E1344" s="313"/>
      <c r="F1344" s="284" t="s">
        <v>21</v>
      </c>
      <c r="G1344" s="295"/>
      <c r="H1344" s="20"/>
      <c r="I1344" s="296"/>
      <c r="J1344" s="20"/>
      <c r="K1344" s="297"/>
      <c r="L1344" s="298" t="str">
        <f t="shared" si="112"/>
        <v/>
      </c>
      <c r="M1344" s="19"/>
      <c r="N1344" s="120"/>
      <c r="P1344" s="386" t="str">
        <f t="shared" si="108"/>
        <v/>
      </c>
      <c r="Q1344" s="386" t="str">
        <f t="shared" si="109"/>
        <v/>
      </c>
      <c r="R1344" s="386">
        <f t="shared" si="110"/>
        <v>0.14583333333333331</v>
      </c>
      <c r="S1344" s="386">
        <f t="shared" si="111"/>
        <v>0.30208333333333331</v>
      </c>
    </row>
    <row r="1345" spans="1:19" ht="16.5" customHeight="1" x14ac:dyDescent="0.35">
      <c r="A1345" s="47"/>
      <c r="B1345" s="70"/>
      <c r="C1345" s="60"/>
      <c r="D1345" s="292"/>
      <c r="E1345" s="293"/>
      <c r="F1345" s="294"/>
      <c r="G1345" s="295"/>
      <c r="H1345" s="20"/>
      <c r="I1345" s="296"/>
      <c r="J1345" s="20"/>
      <c r="K1345" s="297"/>
      <c r="L1345" s="298" t="str">
        <f t="shared" si="112"/>
        <v/>
      </c>
      <c r="M1345" s="19"/>
      <c r="N1345" s="25"/>
      <c r="P1345" s="386" t="str">
        <f t="shared" si="108"/>
        <v/>
      </c>
      <c r="Q1345" s="386" t="str">
        <f t="shared" si="109"/>
        <v/>
      </c>
      <c r="R1345" s="386" t="str">
        <f t="shared" si="110"/>
        <v/>
      </c>
      <c r="S1345" s="386" t="str">
        <f t="shared" si="111"/>
        <v/>
      </c>
    </row>
    <row r="1346" spans="1:19" ht="16.5" customHeight="1" x14ac:dyDescent="0.35">
      <c r="A1346" s="47"/>
      <c r="B1346" s="70"/>
      <c r="C1346" s="187"/>
      <c r="D1346" s="292" t="s">
        <v>20</v>
      </c>
      <c r="E1346" s="293"/>
      <c r="F1346" s="294"/>
      <c r="G1346" s="302"/>
      <c r="H1346" s="190"/>
      <c r="I1346" s="303"/>
      <c r="J1346" s="190"/>
      <c r="K1346" s="304"/>
      <c r="L1346" s="305" t="str">
        <f t="shared" si="112"/>
        <v/>
      </c>
      <c r="M1346" s="194"/>
      <c r="N1346" s="25"/>
      <c r="P1346" s="386">
        <f t="shared" si="108"/>
        <v>0.59375</v>
      </c>
      <c r="Q1346" s="386">
        <f t="shared" si="109"/>
        <v>0.71875</v>
      </c>
      <c r="R1346" s="386" t="str">
        <f t="shared" si="110"/>
        <v/>
      </c>
      <c r="S1346" s="386" t="str">
        <f t="shared" si="111"/>
        <v/>
      </c>
    </row>
    <row r="1347" spans="1:19" ht="16.5" customHeight="1" x14ac:dyDescent="0.35">
      <c r="A1347" s="202"/>
      <c r="B1347" s="203"/>
      <c r="C1347" s="23"/>
      <c r="D1347" s="292"/>
      <c r="E1347" s="293"/>
      <c r="F1347" s="294"/>
      <c r="G1347" s="350"/>
      <c r="H1347" s="242"/>
      <c r="I1347" s="351"/>
      <c r="J1347" s="242"/>
      <c r="K1347" s="352"/>
      <c r="L1347" s="353" t="str">
        <f t="shared" si="112"/>
        <v/>
      </c>
      <c r="M1347" s="252"/>
      <c r="N1347" s="200"/>
      <c r="P1347" s="386" t="str">
        <f t="shared" si="108"/>
        <v/>
      </c>
      <c r="Q1347" s="386" t="str">
        <f t="shared" si="109"/>
        <v/>
      </c>
      <c r="R1347" s="386" t="str">
        <f t="shared" si="110"/>
        <v/>
      </c>
      <c r="S1347" s="386" t="str">
        <f t="shared" si="111"/>
        <v/>
      </c>
    </row>
    <row r="1348" spans="1:19" ht="16.5" customHeight="1" x14ac:dyDescent="0.35">
      <c r="A1348" s="205" t="str">
        <f>IF(A1344="Lun","Mar",IF(A1344="Mar","Mer",IF(A1344="Mer","Jeu",IF(A1344="Jeu","Ven",IF(A1344="Ven","Sam",IF(A1344="Sam","Dim",IF(A1344="Dim","Lun")))))))</f>
        <v>Ven</v>
      </c>
      <c r="B1348" s="173">
        <f>B1344+1</f>
        <v>44505</v>
      </c>
      <c r="C1348" s="23"/>
      <c r="D1348" s="312"/>
      <c r="E1348" s="313"/>
      <c r="F1348" s="284" t="s">
        <v>33</v>
      </c>
      <c r="G1348" s="295"/>
      <c r="H1348" s="20"/>
      <c r="I1348" s="296"/>
      <c r="J1348" s="20"/>
      <c r="K1348" s="297"/>
      <c r="L1348" s="298" t="str">
        <f t="shared" si="112"/>
        <v/>
      </c>
      <c r="M1348" s="19"/>
      <c r="N1348" s="25"/>
      <c r="P1348" s="386" t="str">
        <f t="shared" ref="P1348:P1411" si="113">IF(D1348="","",MOD(VALUE(LEFT(D1348,2)&amp;":"&amp;RIGHT(D1348,2))-IF(O1348=1,1/24,0.75/24),1))</f>
        <v/>
      </c>
      <c r="Q1348" s="386" t="str">
        <f t="shared" ref="Q1348:Q1411" si="114">IF(D1348="","",MOD(VALUE(LEFT(D1348,2)&amp;":"&amp;RIGHT(D1348,2))+(2.25/24),1))</f>
        <v/>
      </c>
      <c r="R1348" s="386">
        <f t="shared" ref="R1348:R1411" si="115">IF(F1348="","",MOD(VALUE(LEFT(F1348,2)&amp;":"&amp;RIGHT(F1348,2))-(1.25/24),1))</f>
        <v>0.17708333333333331</v>
      </c>
      <c r="S1348" s="386">
        <f t="shared" ref="S1348:S1411" si="116">IF(F1348="","",MOD(VALUE(LEFT(F1348,2)&amp;":"&amp;RIGHT(F1348,2))+(2.5/24),1))</f>
        <v>0.33333333333333331</v>
      </c>
    </row>
    <row r="1349" spans="1:19" ht="16.5" customHeight="1" x14ac:dyDescent="0.35">
      <c r="A1349" s="64"/>
      <c r="B1349" s="66"/>
      <c r="C1349" s="201"/>
      <c r="D1349" s="292"/>
      <c r="E1349" s="293"/>
      <c r="F1349" s="294"/>
      <c r="G1349" s="295"/>
      <c r="H1349" s="20"/>
      <c r="I1349" s="296"/>
      <c r="J1349" s="20"/>
      <c r="K1349" s="297"/>
      <c r="L1349" s="298" t="str">
        <f t="shared" si="112"/>
        <v/>
      </c>
      <c r="M1349" s="19"/>
      <c r="N1349" s="25"/>
      <c r="P1349" s="386" t="str">
        <f t="shared" si="113"/>
        <v/>
      </c>
      <c r="Q1349" s="386" t="str">
        <f t="shared" si="114"/>
        <v/>
      </c>
      <c r="R1349" s="386" t="str">
        <f t="shared" si="115"/>
        <v/>
      </c>
      <c r="S1349" s="386" t="str">
        <f t="shared" si="116"/>
        <v/>
      </c>
    </row>
    <row r="1350" spans="1:19" ht="16.5" customHeight="1" x14ac:dyDescent="0.35">
      <c r="A1350" s="233" t="b">
        <f>IF(A1346="Lun","Mar",IF(A1346="Mar","Mer",IF(A1346="Mer","Jeu",IF(A1346="Jeu","Ven",IF(A1346="Ven","Sam",IF(A1346="Sam","Dim",IF(A1346="Dim","Lun")))))))</f>
        <v>0</v>
      </c>
      <c r="B1350" s="234">
        <f>B1346+1</f>
        <v>1</v>
      </c>
      <c r="C1350" s="187"/>
      <c r="D1350" s="292" t="s">
        <v>20</v>
      </c>
      <c r="E1350" s="293"/>
      <c r="F1350" s="294"/>
      <c r="G1350" s="295"/>
      <c r="H1350" s="20"/>
      <c r="I1350" s="296"/>
      <c r="J1350" s="20"/>
      <c r="K1350" s="297"/>
      <c r="L1350" s="298" t="str">
        <f t="shared" si="112"/>
        <v/>
      </c>
      <c r="M1350" s="19"/>
      <c r="N1350" s="25"/>
      <c r="P1350" s="386">
        <f t="shared" si="113"/>
        <v>0.59375</v>
      </c>
      <c r="Q1350" s="386">
        <f t="shared" si="114"/>
        <v>0.71875</v>
      </c>
      <c r="R1350" s="386" t="str">
        <f t="shared" si="115"/>
        <v/>
      </c>
      <c r="S1350" s="386" t="str">
        <f t="shared" si="116"/>
        <v/>
      </c>
    </row>
    <row r="1351" spans="1:19" ht="16.5" customHeight="1" x14ac:dyDescent="0.35">
      <c r="A1351" s="195"/>
      <c r="B1351" s="70"/>
      <c r="C1351" s="51"/>
      <c r="D1351" s="292"/>
      <c r="E1351" s="293"/>
      <c r="F1351" s="294"/>
      <c r="G1351" s="295"/>
      <c r="H1351" s="20"/>
      <c r="I1351" s="296"/>
      <c r="J1351" s="20"/>
      <c r="K1351" s="297"/>
      <c r="L1351" s="298" t="str">
        <f t="shared" si="112"/>
        <v/>
      </c>
      <c r="M1351" s="19"/>
      <c r="N1351" s="25"/>
      <c r="P1351" s="386" t="str">
        <f t="shared" si="113"/>
        <v/>
      </c>
      <c r="Q1351" s="386" t="str">
        <f t="shared" si="114"/>
        <v/>
      </c>
      <c r="R1351" s="386" t="str">
        <f t="shared" si="115"/>
        <v/>
      </c>
      <c r="S1351" s="386" t="str">
        <f t="shared" si="116"/>
        <v/>
      </c>
    </row>
    <row r="1352" spans="1:19" ht="16.5" customHeight="1" x14ac:dyDescent="0.35">
      <c r="A1352" s="205" t="str">
        <f>IF(A1348="Lun","Mar",IF(A1348="Mar","Mer",IF(A1348="Mer","Jeu",IF(A1348="Jeu","Ven",IF(A1348="Ven","Sam",IF(A1348="Sam","Dim",IF(A1348="Dim","Lun")))))))</f>
        <v>Sam</v>
      </c>
      <c r="B1352" s="173">
        <f>B1348+1</f>
        <v>44506</v>
      </c>
      <c r="C1352" s="51"/>
      <c r="D1352" s="312"/>
      <c r="E1352" s="313"/>
      <c r="F1352" s="284" t="s">
        <v>10</v>
      </c>
      <c r="G1352" s="302"/>
      <c r="H1352" s="190"/>
      <c r="I1352" s="303"/>
      <c r="J1352" s="190"/>
      <c r="K1352" s="304"/>
      <c r="L1352" s="305" t="str">
        <f t="shared" si="112"/>
        <v/>
      </c>
      <c r="M1352" s="194"/>
      <c r="N1352" s="120"/>
      <c r="P1352" s="386" t="str">
        <f t="shared" si="113"/>
        <v/>
      </c>
      <c r="Q1352" s="386" t="str">
        <f t="shared" si="114"/>
        <v/>
      </c>
      <c r="R1352" s="386">
        <f t="shared" si="115"/>
        <v>0.20833333333333334</v>
      </c>
      <c r="S1352" s="386">
        <f t="shared" si="116"/>
        <v>0.36458333333333337</v>
      </c>
    </row>
    <row r="1353" spans="1:19" ht="16.5" customHeight="1" x14ac:dyDescent="0.35">
      <c r="A1353" s="50"/>
      <c r="B1353" s="65"/>
      <c r="C1353" s="51"/>
      <c r="D1353" s="292"/>
      <c r="E1353" s="293"/>
      <c r="F1353" s="294"/>
      <c r="G1353" s="350"/>
      <c r="H1353" s="242"/>
      <c r="I1353" s="351"/>
      <c r="J1353" s="242"/>
      <c r="K1353" s="352"/>
      <c r="L1353" s="353" t="str">
        <f t="shared" si="112"/>
        <v/>
      </c>
      <c r="M1353" s="252"/>
      <c r="N1353" s="25"/>
      <c r="P1353" s="386" t="str">
        <f t="shared" si="113"/>
        <v/>
      </c>
      <c r="Q1353" s="386" t="str">
        <f t="shared" si="114"/>
        <v/>
      </c>
      <c r="R1353" s="386" t="str">
        <f t="shared" si="115"/>
        <v/>
      </c>
      <c r="S1353" s="386" t="str">
        <f t="shared" si="116"/>
        <v/>
      </c>
    </row>
    <row r="1354" spans="1:19" ht="16.5" customHeight="1" x14ac:dyDescent="0.35">
      <c r="A1354" s="47"/>
      <c r="B1354" s="101"/>
      <c r="C1354" s="51"/>
      <c r="D1354" s="292"/>
      <c r="E1354" s="293"/>
      <c r="F1354" s="294"/>
      <c r="G1354" s="295"/>
      <c r="H1354" s="20"/>
      <c r="I1354" s="296"/>
      <c r="J1354" s="20"/>
      <c r="K1354" s="297"/>
      <c r="L1354" s="298" t="str">
        <f t="shared" si="112"/>
        <v/>
      </c>
      <c r="M1354" s="19"/>
      <c r="N1354" s="25"/>
      <c r="P1354" s="386" t="str">
        <f t="shared" si="113"/>
        <v/>
      </c>
      <c r="Q1354" s="386" t="str">
        <f t="shared" si="114"/>
        <v/>
      </c>
      <c r="R1354" s="386" t="str">
        <f t="shared" si="115"/>
        <v/>
      </c>
      <c r="S1354" s="386" t="str">
        <f t="shared" si="116"/>
        <v/>
      </c>
    </row>
    <row r="1355" spans="1:19" ht="16.5" customHeight="1" x14ac:dyDescent="0.35">
      <c r="A1355" s="202"/>
      <c r="B1355" s="204"/>
      <c r="C1355" s="60"/>
      <c r="D1355" s="309"/>
      <c r="E1355" s="310"/>
      <c r="F1355" s="317"/>
      <c r="G1355" s="295"/>
      <c r="H1355" s="20"/>
      <c r="I1355" s="296"/>
      <c r="J1355" s="20"/>
      <c r="K1355" s="297"/>
      <c r="L1355" s="298" t="str">
        <f t="shared" si="112"/>
        <v/>
      </c>
      <c r="M1355" s="19"/>
      <c r="N1355" s="217"/>
      <c r="P1355" s="386" t="str">
        <f t="shared" si="113"/>
        <v/>
      </c>
      <c r="Q1355" s="386" t="str">
        <f t="shared" si="114"/>
        <v/>
      </c>
      <c r="R1355" s="386" t="str">
        <f t="shared" si="115"/>
        <v/>
      </c>
      <c r="S1355" s="386" t="str">
        <f t="shared" si="116"/>
        <v/>
      </c>
    </row>
    <row r="1356" spans="1:19" ht="16.5" customHeight="1" x14ac:dyDescent="0.35">
      <c r="A1356" s="205" t="str">
        <f>IF(A1352="Lun","Mar",IF(A1352="Mar","Mer",IF(A1352="Mer","Jeu",IF(A1352="Jeu","Ven",IF(A1352="Ven","Sam",IF(A1352="Sam","Dim",IF(A1352="Dim","Lun")))))))</f>
        <v>Dim</v>
      </c>
      <c r="B1356" s="173">
        <f>B1352+1</f>
        <v>44507</v>
      </c>
      <c r="C1356" s="187"/>
      <c r="D1356" s="312"/>
      <c r="E1356" s="313"/>
      <c r="F1356" s="284"/>
      <c r="G1356" s="302"/>
      <c r="H1356" s="190"/>
      <c r="I1356" s="303"/>
      <c r="J1356" s="190"/>
      <c r="K1356" s="304"/>
      <c r="L1356" s="305" t="str">
        <f t="shared" si="112"/>
        <v/>
      </c>
      <c r="M1356" s="194"/>
      <c r="N1356" s="120"/>
      <c r="P1356" s="386" t="str">
        <f t="shared" si="113"/>
        <v/>
      </c>
      <c r="Q1356" s="386" t="str">
        <f t="shared" si="114"/>
        <v/>
      </c>
      <c r="R1356" s="386" t="str">
        <f t="shared" si="115"/>
        <v/>
      </c>
      <c r="S1356" s="386" t="str">
        <f t="shared" si="116"/>
        <v/>
      </c>
    </row>
    <row r="1357" spans="1:19" ht="16.5" customHeight="1" x14ac:dyDescent="0.35">
      <c r="A1357" s="41"/>
      <c r="B1357" s="65"/>
      <c r="C1357" s="51"/>
      <c r="D1357" s="292"/>
      <c r="E1357" s="293"/>
      <c r="F1357" s="294"/>
      <c r="G1357" s="350"/>
      <c r="H1357" s="242"/>
      <c r="I1357" s="351"/>
      <c r="J1357" s="242"/>
      <c r="K1357" s="352"/>
      <c r="L1357" s="353" t="str">
        <f t="shared" si="112"/>
        <v/>
      </c>
      <c r="M1357" s="252"/>
      <c r="N1357" s="25"/>
      <c r="P1357" s="386" t="str">
        <f t="shared" si="113"/>
        <v/>
      </c>
      <c r="Q1357" s="386" t="str">
        <f t="shared" si="114"/>
        <v/>
      </c>
      <c r="R1357" s="386" t="str">
        <f t="shared" si="115"/>
        <v/>
      </c>
      <c r="S1357" s="386" t="str">
        <f t="shared" si="116"/>
        <v/>
      </c>
    </row>
    <row r="1358" spans="1:19" ht="16.5" customHeight="1" x14ac:dyDescent="0.35">
      <c r="A1358" s="22"/>
      <c r="B1358" s="65"/>
      <c r="C1358" s="51"/>
      <c r="D1358" s="292"/>
      <c r="E1358" s="293"/>
      <c r="F1358" s="294"/>
      <c r="G1358" s="295"/>
      <c r="H1358" s="20"/>
      <c r="I1358" s="296"/>
      <c r="J1358" s="20"/>
      <c r="K1358" s="297"/>
      <c r="L1358" s="298" t="str">
        <f t="shared" si="112"/>
        <v/>
      </c>
      <c r="M1358" s="19"/>
      <c r="N1358" s="25"/>
      <c r="P1358" s="386" t="str">
        <f t="shared" si="113"/>
        <v/>
      </c>
      <c r="Q1358" s="386" t="str">
        <f t="shared" si="114"/>
        <v/>
      </c>
      <c r="R1358" s="386" t="str">
        <f t="shared" si="115"/>
        <v/>
      </c>
      <c r="S1358" s="386" t="str">
        <f t="shared" si="116"/>
        <v/>
      </c>
    </row>
    <row r="1359" spans="1:19" ht="16.5" customHeight="1" x14ac:dyDescent="0.35">
      <c r="A1359" s="73"/>
      <c r="B1359" s="107"/>
      <c r="C1359" s="60"/>
      <c r="D1359" s="309"/>
      <c r="E1359" s="310"/>
      <c r="F1359" s="317"/>
      <c r="G1359" s="295"/>
      <c r="H1359" s="20"/>
      <c r="I1359" s="296"/>
      <c r="J1359" s="20"/>
      <c r="K1359" s="297"/>
      <c r="L1359" s="298" t="str">
        <f t="shared" si="112"/>
        <v/>
      </c>
      <c r="M1359" s="19"/>
      <c r="N1359" s="200"/>
      <c r="P1359" s="386" t="str">
        <f t="shared" si="113"/>
        <v/>
      </c>
      <c r="Q1359" s="386" t="str">
        <f t="shared" si="114"/>
        <v/>
      </c>
      <c r="R1359" s="386" t="str">
        <f t="shared" si="115"/>
        <v/>
      </c>
      <c r="S1359" s="386" t="str">
        <f t="shared" si="116"/>
        <v/>
      </c>
    </row>
    <row r="1360" spans="1:19" ht="16.5" customHeight="1" x14ac:dyDescent="0.35">
      <c r="A1360" s="205" t="str">
        <f>IF(A1356="Lun","Mar",IF(A1356="Mar","Mer",IF(A1356="Mer","Jeu",IF(A1356="Jeu","Ven",IF(A1356="Ven","Sam",IF(A1356="Sam","Dim",IF(A1356="Dim","Lun")))))))</f>
        <v>Lun</v>
      </c>
      <c r="B1360" s="173">
        <f>B1356+1</f>
        <v>44508</v>
      </c>
      <c r="C1360" s="187"/>
      <c r="D1360" s="312"/>
      <c r="E1360" s="313"/>
      <c r="F1360" s="284"/>
      <c r="G1360" s="302"/>
      <c r="H1360" s="190"/>
      <c r="I1360" s="303"/>
      <c r="J1360" s="190"/>
      <c r="K1360" s="304"/>
      <c r="L1360" s="305" t="str">
        <f t="shared" si="112"/>
        <v/>
      </c>
      <c r="M1360" s="194"/>
      <c r="N1360" s="120"/>
      <c r="P1360" s="386" t="str">
        <f t="shared" si="113"/>
        <v/>
      </c>
      <c r="Q1360" s="386" t="str">
        <f t="shared" si="114"/>
        <v/>
      </c>
      <c r="R1360" s="386" t="str">
        <f t="shared" si="115"/>
        <v/>
      </c>
      <c r="S1360" s="386" t="str">
        <f t="shared" si="116"/>
        <v/>
      </c>
    </row>
    <row r="1361" spans="1:19" ht="16.5" customHeight="1" x14ac:dyDescent="0.35">
      <c r="A1361" s="22"/>
      <c r="B1361" s="65"/>
      <c r="C1361" s="23"/>
      <c r="D1361" s="292" t="s">
        <v>49</v>
      </c>
      <c r="E1361" s="293"/>
      <c r="F1361" s="294"/>
      <c r="G1361" s="350"/>
      <c r="H1361" s="242"/>
      <c r="I1361" s="351"/>
      <c r="J1361" s="242"/>
      <c r="K1361" s="352"/>
      <c r="L1361" s="353" t="str">
        <f t="shared" si="112"/>
        <v/>
      </c>
      <c r="M1361" s="252"/>
      <c r="N1361" s="132"/>
      <c r="P1361" s="386">
        <f t="shared" si="113"/>
        <v>0.64583333333333337</v>
      </c>
      <c r="Q1361" s="386">
        <f t="shared" si="114"/>
        <v>0.77083333333333337</v>
      </c>
      <c r="R1361" s="386" t="str">
        <f t="shared" si="115"/>
        <v/>
      </c>
      <c r="S1361" s="386" t="str">
        <f t="shared" si="116"/>
        <v/>
      </c>
    </row>
    <row r="1362" spans="1:19" ht="16.5" customHeight="1" x14ac:dyDescent="0.35">
      <c r="A1362" s="22"/>
      <c r="B1362" s="65"/>
      <c r="C1362" s="23"/>
      <c r="D1362" s="292"/>
      <c r="E1362" s="293"/>
      <c r="F1362" s="294"/>
      <c r="G1362" s="295"/>
      <c r="H1362" s="20"/>
      <c r="I1362" s="296"/>
      <c r="J1362" s="20"/>
      <c r="K1362" s="297"/>
      <c r="L1362" s="298" t="str">
        <f t="shared" si="112"/>
        <v/>
      </c>
      <c r="M1362" s="19"/>
      <c r="N1362" s="132"/>
      <c r="P1362" s="386" t="str">
        <f t="shared" si="113"/>
        <v/>
      </c>
      <c r="Q1362" s="386" t="str">
        <f t="shared" si="114"/>
        <v/>
      </c>
      <c r="R1362" s="386" t="str">
        <f t="shared" si="115"/>
        <v/>
      </c>
      <c r="S1362" s="386" t="str">
        <f t="shared" si="116"/>
        <v/>
      </c>
    </row>
    <row r="1363" spans="1:19" ht="16.5" customHeight="1" x14ac:dyDescent="0.35">
      <c r="A1363" s="47"/>
      <c r="B1363" s="101"/>
      <c r="C1363" s="201"/>
      <c r="D1363" s="309"/>
      <c r="E1363" s="310"/>
      <c r="F1363" s="317"/>
      <c r="G1363" s="295"/>
      <c r="H1363" s="20"/>
      <c r="I1363" s="296"/>
      <c r="J1363" s="20"/>
      <c r="K1363" s="297"/>
      <c r="L1363" s="298" t="str">
        <f t="shared" si="112"/>
        <v/>
      </c>
      <c r="M1363" s="19"/>
      <c r="N1363" s="217"/>
      <c r="P1363" s="386" t="str">
        <f t="shared" si="113"/>
        <v/>
      </c>
      <c r="Q1363" s="386" t="str">
        <f t="shared" si="114"/>
        <v/>
      </c>
      <c r="R1363" s="386" t="str">
        <f t="shared" si="115"/>
        <v/>
      </c>
      <c r="S1363" s="386" t="str">
        <f t="shared" si="116"/>
        <v/>
      </c>
    </row>
    <row r="1364" spans="1:19" ht="16.5" customHeight="1" x14ac:dyDescent="0.35">
      <c r="A1364" s="205" t="str">
        <f>IF(A1360="Lun","Mar",IF(A1360="Mar","Mer",IF(A1360="Mer","Jeu",IF(A1360="Jeu","Ven",IF(A1360="Ven","Sam",IF(A1360="Sam","Dim",IF(A1360="Dim","Lun")))))))</f>
        <v>Mar</v>
      </c>
      <c r="B1364" s="173">
        <f>B1360+1</f>
        <v>44509</v>
      </c>
      <c r="C1364" s="187"/>
      <c r="D1364" s="312"/>
      <c r="E1364" s="313"/>
      <c r="F1364" s="284" t="s">
        <v>12</v>
      </c>
      <c r="G1364" s="302"/>
      <c r="H1364" s="190"/>
      <c r="I1364" s="303"/>
      <c r="J1364" s="190"/>
      <c r="K1364" s="304"/>
      <c r="L1364" s="305" t="str">
        <f t="shared" si="112"/>
        <v/>
      </c>
      <c r="M1364" s="194"/>
      <c r="N1364" s="120"/>
      <c r="P1364" s="386" t="str">
        <f t="shared" si="113"/>
        <v/>
      </c>
      <c r="Q1364" s="386" t="str">
        <f t="shared" si="114"/>
        <v/>
      </c>
      <c r="R1364" s="386">
        <f t="shared" si="115"/>
        <v>0.24999999999999997</v>
      </c>
      <c r="S1364" s="386">
        <f t="shared" si="116"/>
        <v>0.40625</v>
      </c>
    </row>
    <row r="1365" spans="1:19" ht="16.5" customHeight="1" x14ac:dyDescent="0.35">
      <c r="A1365" s="47"/>
      <c r="B1365" s="101"/>
      <c r="C1365" s="23"/>
      <c r="D1365" s="292"/>
      <c r="E1365" s="293"/>
      <c r="F1365" s="294"/>
      <c r="G1365" s="350"/>
      <c r="H1365" s="242"/>
      <c r="I1365" s="351"/>
      <c r="J1365" s="242"/>
      <c r="K1365" s="352"/>
      <c r="L1365" s="353" t="str">
        <f t="shared" si="112"/>
        <v/>
      </c>
      <c r="M1365" s="252"/>
      <c r="N1365" s="25"/>
      <c r="P1365" s="386" t="str">
        <f t="shared" si="113"/>
        <v/>
      </c>
      <c r="Q1365" s="386" t="str">
        <f t="shared" si="114"/>
        <v/>
      </c>
      <c r="R1365" s="386" t="str">
        <f t="shared" si="115"/>
        <v/>
      </c>
      <c r="S1365" s="386" t="str">
        <f t="shared" si="116"/>
        <v/>
      </c>
    </row>
    <row r="1366" spans="1:19" ht="16.5" customHeight="1" x14ac:dyDescent="0.35">
      <c r="A1366" s="47"/>
      <c r="B1366" s="101"/>
      <c r="C1366" s="23"/>
      <c r="D1366" s="292" t="s">
        <v>8</v>
      </c>
      <c r="E1366" s="293"/>
      <c r="F1366" s="294"/>
      <c r="G1366" s="295"/>
      <c r="H1366" s="20"/>
      <c r="I1366" s="296"/>
      <c r="J1366" s="20"/>
      <c r="K1366" s="297"/>
      <c r="L1366" s="298" t="str">
        <f t="shared" si="112"/>
        <v/>
      </c>
      <c r="M1366" s="19"/>
      <c r="N1366" s="160"/>
      <c r="P1366" s="386">
        <f t="shared" si="113"/>
        <v>0.72916666666666663</v>
      </c>
      <c r="Q1366" s="386">
        <f t="shared" si="114"/>
        <v>0.85416666666666663</v>
      </c>
      <c r="R1366" s="386" t="str">
        <f t="shared" si="115"/>
        <v/>
      </c>
      <c r="S1366" s="386" t="str">
        <f t="shared" si="116"/>
        <v/>
      </c>
    </row>
    <row r="1367" spans="1:19" ht="16.5" customHeight="1" x14ac:dyDescent="0.35">
      <c r="A1367" s="202"/>
      <c r="B1367" s="204"/>
      <c r="C1367" s="201"/>
      <c r="D1367" s="309"/>
      <c r="E1367" s="310"/>
      <c r="F1367" s="317"/>
      <c r="G1367" s="295"/>
      <c r="H1367" s="20"/>
      <c r="I1367" s="296"/>
      <c r="J1367" s="20"/>
      <c r="K1367" s="297"/>
      <c r="L1367" s="298" t="str">
        <f t="shared" si="112"/>
        <v/>
      </c>
      <c r="M1367" s="19"/>
      <c r="N1367" s="25"/>
      <c r="P1367" s="386" t="str">
        <f t="shared" si="113"/>
        <v/>
      </c>
      <c r="Q1367" s="386" t="str">
        <f t="shared" si="114"/>
        <v/>
      </c>
      <c r="R1367" s="386" t="str">
        <f t="shared" si="115"/>
        <v/>
      </c>
      <c r="S1367" s="386" t="str">
        <f t="shared" si="116"/>
        <v/>
      </c>
    </row>
    <row r="1368" spans="1:19" ht="16.5" customHeight="1" x14ac:dyDescent="0.35">
      <c r="A1368" s="205" t="str">
        <f>IF(A1364="Lun","Mar",IF(A1364="Mar","Mer",IF(A1364="Mer","Jeu",IF(A1364="Jeu","Ven",IF(A1364="Ven","Sam",IF(A1364="Sam","Dim",IF(A1364="Dim","Lun")))))))</f>
        <v>Mer</v>
      </c>
      <c r="B1368" s="173">
        <f>B1364+1</f>
        <v>44510</v>
      </c>
      <c r="C1368" s="187"/>
      <c r="D1368" s="312"/>
      <c r="E1368" s="313"/>
      <c r="F1368" s="284" t="s">
        <v>12</v>
      </c>
      <c r="G1368" s="302"/>
      <c r="H1368" s="190"/>
      <c r="I1368" s="303"/>
      <c r="J1368" s="190"/>
      <c r="K1368" s="304"/>
      <c r="L1368" s="305" t="str">
        <f t="shared" si="112"/>
        <v/>
      </c>
      <c r="M1368" s="194"/>
      <c r="N1368" s="170"/>
      <c r="P1368" s="386" t="str">
        <f t="shared" si="113"/>
        <v/>
      </c>
      <c r="Q1368" s="386" t="str">
        <f t="shared" si="114"/>
        <v/>
      </c>
      <c r="R1368" s="386">
        <f t="shared" si="115"/>
        <v>0.24999999999999997</v>
      </c>
      <c r="S1368" s="386">
        <f t="shared" si="116"/>
        <v>0.40625</v>
      </c>
    </row>
    <row r="1369" spans="1:19" ht="16.5" customHeight="1" x14ac:dyDescent="0.35">
      <c r="A1369" s="47"/>
      <c r="B1369" s="101"/>
      <c r="C1369" s="51"/>
      <c r="D1369" s="292"/>
      <c r="E1369" s="293"/>
      <c r="F1369" s="294"/>
      <c r="G1369" s="350"/>
      <c r="H1369" s="242"/>
      <c r="I1369" s="351"/>
      <c r="J1369" s="242"/>
      <c r="K1369" s="352"/>
      <c r="L1369" s="353" t="str">
        <f t="shared" si="112"/>
        <v/>
      </c>
      <c r="M1369" s="252"/>
      <c r="N1369" s="25"/>
      <c r="P1369" s="386" t="str">
        <f t="shared" si="113"/>
        <v/>
      </c>
      <c r="Q1369" s="386" t="str">
        <f t="shared" si="114"/>
        <v/>
      </c>
      <c r="R1369" s="386" t="str">
        <f t="shared" si="115"/>
        <v/>
      </c>
      <c r="S1369" s="386" t="str">
        <f t="shared" si="116"/>
        <v/>
      </c>
    </row>
    <row r="1370" spans="1:19" ht="16.5" customHeight="1" x14ac:dyDescent="0.35">
      <c r="A1370" s="47"/>
      <c r="B1370" s="101"/>
      <c r="C1370" s="51"/>
      <c r="D1370" s="292"/>
      <c r="E1370" s="293"/>
      <c r="F1370" s="294"/>
      <c r="G1370" s="295"/>
      <c r="H1370" s="20"/>
      <c r="I1370" s="296"/>
      <c r="J1370" s="20"/>
      <c r="K1370" s="297"/>
      <c r="L1370" s="298" t="str">
        <f t="shared" si="112"/>
        <v/>
      </c>
      <c r="M1370" s="19"/>
      <c r="N1370" s="25"/>
      <c r="P1370" s="386" t="str">
        <f t="shared" si="113"/>
        <v/>
      </c>
      <c r="Q1370" s="386" t="str">
        <f t="shared" si="114"/>
        <v/>
      </c>
      <c r="R1370" s="386" t="str">
        <f t="shared" si="115"/>
        <v/>
      </c>
      <c r="S1370" s="386" t="str">
        <f t="shared" si="116"/>
        <v/>
      </c>
    </row>
    <row r="1371" spans="1:19" ht="16.5" customHeight="1" x14ac:dyDescent="0.35">
      <c r="A1371" s="202"/>
      <c r="B1371" s="204"/>
      <c r="C1371" s="60"/>
      <c r="D1371" s="309"/>
      <c r="E1371" s="310"/>
      <c r="F1371" s="317"/>
      <c r="G1371" s="295"/>
      <c r="H1371" s="20"/>
      <c r="I1371" s="296"/>
      <c r="J1371" s="20"/>
      <c r="K1371" s="297"/>
      <c r="L1371" s="298" t="str">
        <f t="shared" si="112"/>
        <v/>
      </c>
      <c r="M1371" s="19"/>
      <c r="N1371" s="61"/>
      <c r="P1371" s="386" t="str">
        <f t="shared" si="113"/>
        <v/>
      </c>
      <c r="Q1371" s="386" t="str">
        <f t="shared" si="114"/>
        <v/>
      </c>
      <c r="R1371" s="386" t="str">
        <f t="shared" si="115"/>
        <v/>
      </c>
      <c r="S1371" s="386" t="str">
        <f t="shared" si="116"/>
        <v/>
      </c>
    </row>
    <row r="1372" spans="1:19" ht="16.5" customHeight="1" x14ac:dyDescent="0.35">
      <c r="A1372" s="205" t="str">
        <f>IF(A1368="Lun","Mar",IF(A1368="Mar","Mer",IF(A1368="Mer","Jeu",IF(A1368="Jeu","Ven",IF(A1368="Ven","Sam",IF(A1368="Sam","Dim",IF(A1368="Dim","Lun")))))))</f>
        <v>Jeu</v>
      </c>
      <c r="B1372" s="173">
        <f>B1368+1</f>
        <v>44511</v>
      </c>
      <c r="C1372" s="187"/>
      <c r="D1372" s="312"/>
      <c r="E1372" s="313"/>
      <c r="F1372" s="284"/>
      <c r="G1372" s="295"/>
      <c r="H1372" s="20"/>
      <c r="I1372" s="296"/>
      <c r="J1372" s="20"/>
      <c r="K1372" s="297"/>
      <c r="L1372" s="298" t="str">
        <f t="shared" si="112"/>
        <v/>
      </c>
      <c r="M1372" s="19"/>
      <c r="N1372" s="25"/>
      <c r="P1372" s="386" t="str">
        <f t="shared" si="113"/>
        <v/>
      </c>
      <c r="Q1372" s="386" t="str">
        <f t="shared" si="114"/>
        <v/>
      </c>
      <c r="R1372" s="386" t="str">
        <f t="shared" si="115"/>
        <v/>
      </c>
      <c r="S1372" s="386" t="str">
        <f t="shared" si="116"/>
        <v/>
      </c>
    </row>
    <row r="1373" spans="1:19" ht="16.5" customHeight="1" x14ac:dyDescent="0.35">
      <c r="A1373" s="237"/>
      <c r="B1373" s="102"/>
      <c r="C1373" s="51"/>
      <c r="D1373" s="292"/>
      <c r="E1373" s="293"/>
      <c r="F1373" s="294"/>
      <c r="G1373" s="350"/>
      <c r="H1373" s="242"/>
      <c r="I1373" s="351"/>
      <c r="J1373" s="242"/>
      <c r="K1373" s="352"/>
      <c r="L1373" s="353" t="str">
        <f t="shared" si="112"/>
        <v/>
      </c>
      <c r="M1373" s="252"/>
      <c r="N1373" s="132"/>
      <c r="P1373" s="386" t="str">
        <f t="shared" si="113"/>
        <v/>
      </c>
      <c r="Q1373" s="386" t="str">
        <f t="shared" si="114"/>
        <v/>
      </c>
      <c r="R1373" s="386" t="str">
        <f t="shared" si="115"/>
        <v/>
      </c>
      <c r="S1373" s="386" t="str">
        <f t="shared" si="116"/>
        <v/>
      </c>
    </row>
    <row r="1374" spans="1:19" ht="16.5" customHeight="1" x14ac:dyDescent="0.35">
      <c r="A1374" s="237"/>
      <c r="B1374" s="102"/>
      <c r="C1374" s="51"/>
      <c r="D1374" s="292"/>
      <c r="E1374" s="293"/>
      <c r="F1374" s="294"/>
      <c r="G1374" s="295"/>
      <c r="H1374" s="20"/>
      <c r="I1374" s="296"/>
      <c r="J1374" s="20"/>
      <c r="K1374" s="297"/>
      <c r="L1374" s="298" t="str">
        <f t="shared" si="112"/>
        <v/>
      </c>
      <c r="M1374" s="19"/>
      <c r="N1374" s="132"/>
      <c r="P1374" s="386" t="str">
        <f t="shared" si="113"/>
        <v/>
      </c>
      <c r="Q1374" s="386" t="str">
        <f t="shared" si="114"/>
        <v/>
      </c>
      <c r="R1374" s="386" t="str">
        <f t="shared" si="115"/>
        <v/>
      </c>
      <c r="S1374" s="386" t="str">
        <f t="shared" si="116"/>
        <v/>
      </c>
    </row>
    <row r="1375" spans="1:19" ht="16.5" customHeight="1" x14ac:dyDescent="0.35">
      <c r="A1375" s="237"/>
      <c r="B1375" s="102"/>
      <c r="C1375" s="51"/>
      <c r="D1375" s="309"/>
      <c r="E1375" s="310"/>
      <c r="F1375" s="317"/>
      <c r="G1375" s="295"/>
      <c r="H1375" s="20"/>
      <c r="I1375" s="296"/>
      <c r="J1375" s="20"/>
      <c r="K1375" s="297"/>
      <c r="L1375" s="298" t="str">
        <f t="shared" si="112"/>
        <v/>
      </c>
      <c r="M1375" s="19"/>
      <c r="N1375" s="61"/>
      <c r="P1375" s="386" t="str">
        <f t="shared" si="113"/>
        <v/>
      </c>
      <c r="Q1375" s="386" t="str">
        <f t="shared" si="114"/>
        <v/>
      </c>
      <c r="R1375" s="386" t="str">
        <f t="shared" si="115"/>
        <v/>
      </c>
      <c r="S1375" s="386" t="str">
        <f t="shared" si="116"/>
        <v/>
      </c>
    </row>
    <row r="1376" spans="1:19" ht="16.5" customHeight="1" x14ac:dyDescent="0.35">
      <c r="A1376" s="205" t="str">
        <f>IF(A1372="Lun","Mar",IF(A1372="Mar","Mer",IF(A1372="Mer","Jeu",IF(A1372="Jeu","Ven",IF(A1372="Ven","Sam",IF(A1372="Sam","Dim",IF(A1372="Dim","Lun")))))))</f>
        <v>Ven</v>
      </c>
      <c r="B1376" s="173">
        <f>B1372+1</f>
        <v>44512</v>
      </c>
      <c r="C1376" s="187"/>
      <c r="D1376" s="312" t="s">
        <v>89</v>
      </c>
      <c r="E1376" s="313"/>
      <c r="F1376" s="284" t="s">
        <v>14</v>
      </c>
      <c r="G1376" s="302"/>
      <c r="H1376" s="190"/>
      <c r="I1376" s="303"/>
      <c r="J1376" s="190"/>
      <c r="K1376" s="304"/>
      <c r="L1376" s="305" t="str">
        <f t="shared" si="112"/>
        <v/>
      </c>
      <c r="M1376" s="194"/>
      <c r="N1376" s="169"/>
      <c r="P1376" s="386">
        <f t="shared" si="113"/>
        <v>0.3125</v>
      </c>
      <c r="Q1376" s="386">
        <f t="shared" si="114"/>
        <v>0.4375</v>
      </c>
      <c r="R1376" s="386">
        <f t="shared" si="115"/>
        <v>0.39583333333333337</v>
      </c>
      <c r="S1376" s="386">
        <f t="shared" si="116"/>
        <v>0.55208333333333337</v>
      </c>
    </row>
    <row r="1377" spans="1:19" ht="16.5" customHeight="1" x14ac:dyDescent="0.35">
      <c r="A1377" s="43"/>
      <c r="B1377" s="65"/>
      <c r="C1377" s="51"/>
      <c r="D1377" s="292"/>
      <c r="E1377" s="293"/>
      <c r="F1377" s="294"/>
      <c r="G1377" s="350"/>
      <c r="H1377" s="242"/>
      <c r="I1377" s="351"/>
      <c r="J1377" s="242"/>
      <c r="K1377" s="352"/>
      <c r="L1377" s="353" t="str">
        <f t="shared" si="112"/>
        <v/>
      </c>
      <c r="M1377" s="252"/>
      <c r="N1377" s="160"/>
      <c r="P1377" s="386" t="str">
        <f t="shared" si="113"/>
        <v/>
      </c>
      <c r="Q1377" s="386" t="str">
        <f t="shared" si="114"/>
        <v/>
      </c>
      <c r="R1377" s="386" t="str">
        <f t="shared" si="115"/>
        <v/>
      </c>
      <c r="S1377" s="386" t="str">
        <f t="shared" si="116"/>
        <v/>
      </c>
    </row>
    <row r="1378" spans="1:19" ht="16.5" customHeight="1" x14ac:dyDescent="0.35">
      <c r="A1378" s="47"/>
      <c r="B1378" s="101"/>
      <c r="C1378" s="51"/>
      <c r="D1378" s="292"/>
      <c r="E1378" s="293"/>
      <c r="F1378" s="294"/>
      <c r="G1378" s="295"/>
      <c r="H1378" s="20"/>
      <c r="I1378" s="296"/>
      <c r="J1378" s="20"/>
      <c r="K1378" s="297"/>
      <c r="L1378" s="298" t="str">
        <f t="shared" si="112"/>
        <v/>
      </c>
      <c r="M1378" s="19"/>
      <c r="N1378" s="25"/>
      <c r="P1378" s="386" t="str">
        <f t="shared" si="113"/>
        <v/>
      </c>
      <c r="Q1378" s="386" t="str">
        <f t="shared" si="114"/>
        <v/>
      </c>
      <c r="R1378" s="386" t="str">
        <f t="shared" si="115"/>
        <v/>
      </c>
      <c r="S1378" s="386" t="str">
        <f t="shared" si="116"/>
        <v/>
      </c>
    </row>
    <row r="1379" spans="1:19" ht="16.5" customHeight="1" x14ac:dyDescent="0.35">
      <c r="A1379" s="47"/>
      <c r="B1379" s="101"/>
      <c r="C1379" s="60"/>
      <c r="D1379" s="309"/>
      <c r="E1379" s="310"/>
      <c r="F1379" s="317"/>
      <c r="G1379" s="295"/>
      <c r="H1379" s="20"/>
      <c r="I1379" s="296"/>
      <c r="J1379" s="20"/>
      <c r="K1379" s="297"/>
      <c r="L1379" s="298" t="str">
        <f t="shared" si="112"/>
        <v/>
      </c>
      <c r="M1379" s="19"/>
      <c r="N1379" s="200"/>
      <c r="P1379" s="386" t="str">
        <f t="shared" si="113"/>
        <v/>
      </c>
      <c r="Q1379" s="386" t="str">
        <f t="shared" si="114"/>
        <v/>
      </c>
      <c r="R1379" s="386" t="str">
        <f t="shared" si="115"/>
        <v/>
      </c>
      <c r="S1379" s="386" t="str">
        <f t="shared" si="116"/>
        <v/>
      </c>
    </row>
    <row r="1380" spans="1:19" ht="16.5" customHeight="1" x14ac:dyDescent="0.35">
      <c r="A1380" s="205" t="str">
        <f>IF(A1376="Lun","Mar",IF(A1376="Mar","Mer",IF(A1376="Mer","Jeu",IF(A1376="Jeu","Ven",IF(A1376="Ven","Sam",IF(A1376="Sam","Dim",IF(A1376="Dim","Lun")))))))</f>
        <v>Sam</v>
      </c>
      <c r="B1380" s="173">
        <f>B1376+1</f>
        <v>44513</v>
      </c>
      <c r="C1380" s="187"/>
      <c r="D1380" s="292" t="s">
        <v>11</v>
      </c>
      <c r="E1380" s="293"/>
      <c r="F1380" s="294" t="s">
        <v>57</v>
      </c>
      <c r="G1380" s="302"/>
      <c r="H1380" s="190"/>
      <c r="I1380" s="303"/>
      <c r="J1380" s="190"/>
      <c r="K1380" s="304"/>
      <c r="L1380" s="305" t="str">
        <f t="shared" si="112"/>
        <v/>
      </c>
      <c r="M1380" s="194"/>
      <c r="N1380" s="120"/>
      <c r="P1380" s="386">
        <f t="shared" si="113"/>
        <v>0.375</v>
      </c>
      <c r="Q1380" s="386">
        <f t="shared" si="114"/>
        <v>0.5</v>
      </c>
      <c r="R1380" s="386">
        <f t="shared" si="115"/>
        <v>0.45833333333333331</v>
      </c>
      <c r="S1380" s="386">
        <f t="shared" si="116"/>
        <v>0.61458333333333326</v>
      </c>
    </row>
    <row r="1381" spans="1:19" ht="16.5" customHeight="1" x14ac:dyDescent="0.35">
      <c r="A1381" s="76"/>
      <c r="B1381" s="101"/>
      <c r="C1381" s="51"/>
      <c r="D1381" s="292"/>
      <c r="E1381" s="293"/>
      <c r="F1381" s="294"/>
      <c r="G1381" s="350"/>
      <c r="H1381" s="242"/>
      <c r="I1381" s="351"/>
      <c r="J1381" s="242"/>
      <c r="K1381" s="352"/>
      <c r="L1381" s="353" t="str">
        <f t="shared" si="112"/>
        <v/>
      </c>
      <c r="M1381" s="252"/>
      <c r="N1381" s="25"/>
      <c r="P1381" s="386" t="str">
        <f t="shared" si="113"/>
        <v/>
      </c>
      <c r="Q1381" s="386" t="str">
        <f t="shared" si="114"/>
        <v/>
      </c>
      <c r="R1381" s="386" t="str">
        <f t="shared" si="115"/>
        <v/>
      </c>
      <c r="S1381" s="386" t="str">
        <f t="shared" si="116"/>
        <v/>
      </c>
    </row>
    <row r="1382" spans="1:19" ht="16.5" customHeight="1" x14ac:dyDescent="0.35">
      <c r="A1382" s="47"/>
      <c r="B1382" s="101"/>
      <c r="C1382" s="51"/>
      <c r="D1382" s="292"/>
      <c r="E1382" s="293"/>
      <c r="F1382" s="294"/>
      <c r="G1382" s="295"/>
      <c r="H1382" s="20"/>
      <c r="I1382" s="296"/>
      <c r="J1382" s="20"/>
      <c r="K1382" s="297"/>
      <c r="L1382" s="298" t="str">
        <f t="shared" si="112"/>
        <v/>
      </c>
      <c r="M1382" s="19"/>
      <c r="N1382" s="25"/>
      <c r="P1382" s="386" t="str">
        <f t="shared" si="113"/>
        <v/>
      </c>
      <c r="Q1382" s="386" t="str">
        <f t="shared" si="114"/>
        <v/>
      </c>
      <c r="R1382" s="386" t="str">
        <f t="shared" si="115"/>
        <v/>
      </c>
      <c r="S1382" s="386" t="str">
        <f t="shared" si="116"/>
        <v/>
      </c>
    </row>
    <row r="1383" spans="1:19" ht="16.5" customHeight="1" x14ac:dyDescent="0.35">
      <c r="A1383" s="47"/>
      <c r="B1383" s="101"/>
      <c r="C1383" s="60"/>
      <c r="D1383" s="292"/>
      <c r="E1383" s="293"/>
      <c r="F1383" s="294"/>
      <c r="G1383" s="295"/>
      <c r="H1383" s="20"/>
      <c r="I1383" s="296"/>
      <c r="J1383" s="20"/>
      <c r="K1383" s="297"/>
      <c r="L1383" s="298" t="str">
        <f t="shared" si="112"/>
        <v/>
      </c>
      <c r="M1383" s="19"/>
      <c r="N1383" s="200"/>
      <c r="P1383" s="386" t="str">
        <f t="shared" si="113"/>
        <v/>
      </c>
      <c r="Q1383" s="386" t="str">
        <f t="shared" si="114"/>
        <v/>
      </c>
      <c r="R1383" s="386" t="str">
        <f t="shared" si="115"/>
        <v/>
      </c>
      <c r="S1383" s="386" t="str">
        <f t="shared" si="116"/>
        <v/>
      </c>
    </row>
    <row r="1384" spans="1:19" ht="16.5" customHeight="1" x14ac:dyDescent="0.35">
      <c r="A1384" s="205" t="str">
        <f>IF(A1380="Lun","Mar",IF(A1380="Mar","Mer",IF(A1380="Mer","Jeu",IF(A1380="Jeu","Ven",IF(A1380="Ven","Sam",IF(A1380="Sam","Dim",IF(A1380="Dim","Lun")))))))</f>
        <v>Dim</v>
      </c>
      <c r="B1384" s="173">
        <f>B1380+1</f>
        <v>44514</v>
      </c>
      <c r="C1384" s="187"/>
      <c r="D1384" s="312"/>
      <c r="E1384" s="313"/>
      <c r="F1384" s="284"/>
      <c r="G1384" s="302"/>
      <c r="H1384" s="190"/>
      <c r="I1384" s="303"/>
      <c r="J1384" s="190"/>
      <c r="K1384" s="304"/>
      <c r="L1384" s="305" t="str">
        <f t="shared" si="112"/>
        <v/>
      </c>
      <c r="M1384" s="194"/>
      <c r="N1384" s="120"/>
      <c r="P1384" s="386" t="str">
        <f t="shared" si="113"/>
        <v/>
      </c>
      <c r="Q1384" s="386" t="str">
        <f t="shared" si="114"/>
        <v/>
      </c>
      <c r="R1384" s="386" t="str">
        <f t="shared" si="115"/>
        <v/>
      </c>
      <c r="S1384" s="386" t="str">
        <f t="shared" si="116"/>
        <v/>
      </c>
    </row>
    <row r="1385" spans="1:19" ht="16.5" customHeight="1" x14ac:dyDescent="0.35">
      <c r="A1385" s="73"/>
      <c r="B1385" s="107"/>
      <c r="C1385" s="51"/>
      <c r="D1385" s="292"/>
      <c r="E1385" s="293"/>
      <c r="F1385" s="294"/>
      <c r="G1385" s="350"/>
      <c r="H1385" s="242"/>
      <c r="I1385" s="351"/>
      <c r="J1385" s="242"/>
      <c r="K1385" s="352"/>
      <c r="L1385" s="353" t="str">
        <f t="shared" si="112"/>
        <v/>
      </c>
      <c r="M1385" s="252"/>
      <c r="N1385" s="160"/>
      <c r="P1385" s="386" t="str">
        <f t="shared" si="113"/>
        <v/>
      </c>
      <c r="Q1385" s="386" t="str">
        <f t="shared" si="114"/>
        <v/>
      </c>
      <c r="R1385" s="386" t="str">
        <f t="shared" si="115"/>
        <v/>
      </c>
      <c r="S1385" s="386" t="str">
        <f t="shared" si="116"/>
        <v/>
      </c>
    </row>
    <row r="1386" spans="1:19" ht="16.5" customHeight="1" x14ac:dyDescent="0.35">
      <c r="A1386" s="73"/>
      <c r="B1386" s="107"/>
      <c r="C1386" s="51"/>
      <c r="D1386" s="292"/>
      <c r="E1386" s="293"/>
      <c r="F1386" s="294"/>
      <c r="G1386" s="295"/>
      <c r="H1386" s="20"/>
      <c r="I1386" s="296"/>
      <c r="J1386" s="20"/>
      <c r="K1386" s="297"/>
      <c r="L1386" s="298" t="str">
        <f t="shared" si="112"/>
        <v/>
      </c>
      <c r="M1386" s="19"/>
      <c r="N1386" s="160"/>
      <c r="P1386" s="386" t="str">
        <f t="shared" si="113"/>
        <v/>
      </c>
      <c r="Q1386" s="386" t="str">
        <f t="shared" si="114"/>
        <v/>
      </c>
      <c r="R1386" s="386" t="str">
        <f t="shared" si="115"/>
        <v/>
      </c>
      <c r="S1386" s="386" t="str">
        <f t="shared" si="116"/>
        <v/>
      </c>
    </row>
    <row r="1387" spans="1:19" ht="16.5" customHeight="1" x14ac:dyDescent="0.35">
      <c r="A1387" s="73"/>
      <c r="B1387" s="107"/>
      <c r="C1387" s="60"/>
      <c r="D1387" s="292"/>
      <c r="E1387" s="293"/>
      <c r="F1387" s="294"/>
      <c r="G1387" s="295"/>
      <c r="H1387" s="20"/>
      <c r="I1387" s="296"/>
      <c r="J1387" s="20"/>
      <c r="K1387" s="297"/>
      <c r="L1387" s="298" t="str">
        <f t="shared" si="112"/>
        <v/>
      </c>
      <c r="M1387" s="19"/>
      <c r="N1387" s="160"/>
      <c r="P1387" s="386" t="str">
        <f t="shared" si="113"/>
        <v/>
      </c>
      <c r="Q1387" s="386" t="str">
        <f t="shared" si="114"/>
        <v/>
      </c>
      <c r="R1387" s="386" t="str">
        <f t="shared" si="115"/>
        <v/>
      </c>
      <c r="S1387" s="386" t="str">
        <f t="shared" si="116"/>
        <v/>
      </c>
    </row>
    <row r="1388" spans="1:19" ht="16.5" customHeight="1" x14ac:dyDescent="0.35">
      <c r="A1388" s="73"/>
      <c r="B1388" s="107"/>
      <c r="C1388" s="187"/>
      <c r="D1388" s="292"/>
      <c r="E1388" s="293"/>
      <c r="F1388" s="294"/>
      <c r="G1388" s="302"/>
      <c r="H1388" s="190"/>
      <c r="I1388" s="303"/>
      <c r="J1388" s="190"/>
      <c r="K1388" s="304"/>
      <c r="L1388" s="305" t="str">
        <f t="shared" si="112"/>
        <v/>
      </c>
      <c r="M1388" s="194"/>
      <c r="N1388" s="25"/>
      <c r="P1388" s="386" t="str">
        <f t="shared" si="113"/>
        <v/>
      </c>
      <c r="Q1388" s="386" t="str">
        <f t="shared" si="114"/>
        <v/>
      </c>
      <c r="R1388" s="386" t="str">
        <f t="shared" si="115"/>
        <v/>
      </c>
      <c r="S1388" s="386" t="str">
        <f t="shared" si="116"/>
        <v/>
      </c>
    </row>
    <row r="1389" spans="1:19" ht="16.5" customHeight="1" x14ac:dyDescent="0.35">
      <c r="A1389" s="73"/>
      <c r="B1389" s="107"/>
      <c r="C1389" s="23"/>
      <c r="D1389" s="292"/>
      <c r="E1389" s="293"/>
      <c r="F1389" s="294"/>
      <c r="G1389" s="350"/>
      <c r="H1389" s="242"/>
      <c r="I1389" s="351"/>
      <c r="J1389" s="242"/>
      <c r="K1389" s="352"/>
      <c r="L1389" s="353" t="str">
        <f t="shared" si="112"/>
        <v/>
      </c>
      <c r="M1389" s="252"/>
      <c r="N1389" s="200"/>
      <c r="P1389" s="386" t="str">
        <f t="shared" si="113"/>
        <v/>
      </c>
      <c r="Q1389" s="386" t="str">
        <f t="shared" si="114"/>
        <v/>
      </c>
      <c r="R1389" s="386" t="str">
        <f t="shared" si="115"/>
        <v/>
      </c>
      <c r="S1389" s="386" t="str">
        <f t="shared" si="116"/>
        <v/>
      </c>
    </row>
    <row r="1390" spans="1:19" ht="16.5" customHeight="1" x14ac:dyDescent="0.35">
      <c r="A1390" s="205" t="str">
        <f>IF(A1384="Lun","Mar",IF(A1384="Mar","Mer",IF(A1384="Mer","Jeu",IF(A1384="Jeu","Ven",IF(A1384="Ven","Sam",IF(A1384="Sam","Dim",IF(A1384="Dim","Lun")))))))</f>
        <v>Lun</v>
      </c>
      <c r="B1390" s="173">
        <f>B1384+1</f>
        <v>44515</v>
      </c>
      <c r="C1390" s="23"/>
      <c r="D1390" s="312"/>
      <c r="E1390" s="313"/>
      <c r="F1390" s="284"/>
      <c r="G1390" s="295"/>
      <c r="H1390" s="20"/>
      <c r="I1390" s="296"/>
      <c r="J1390" s="20"/>
      <c r="K1390" s="297"/>
      <c r="L1390" s="298" t="str">
        <f t="shared" si="112"/>
        <v/>
      </c>
      <c r="M1390" s="19"/>
      <c r="N1390" s="25"/>
      <c r="P1390" s="386" t="str">
        <f t="shared" si="113"/>
        <v/>
      </c>
      <c r="Q1390" s="386" t="str">
        <f t="shared" si="114"/>
        <v/>
      </c>
      <c r="R1390" s="386" t="str">
        <f t="shared" si="115"/>
        <v/>
      </c>
      <c r="S1390" s="386" t="str">
        <f t="shared" si="116"/>
        <v/>
      </c>
    </row>
    <row r="1391" spans="1:19" ht="16.5" customHeight="1" x14ac:dyDescent="0.35">
      <c r="A1391" s="47"/>
      <c r="B1391" s="101"/>
      <c r="C1391" s="201"/>
      <c r="D1391" s="292" t="s">
        <v>20</v>
      </c>
      <c r="E1391" s="293"/>
      <c r="F1391" s="294"/>
      <c r="G1391" s="295"/>
      <c r="H1391" s="68"/>
      <c r="I1391" s="296"/>
      <c r="J1391" s="69"/>
      <c r="K1391" s="297"/>
      <c r="L1391" s="69" t="str">
        <f t="shared" si="112"/>
        <v/>
      </c>
      <c r="M1391" s="19"/>
      <c r="N1391" s="25"/>
      <c r="P1391" s="386">
        <f t="shared" si="113"/>
        <v>0.59375</v>
      </c>
      <c r="Q1391" s="386">
        <f t="shared" si="114"/>
        <v>0.71875</v>
      </c>
      <c r="R1391" s="386" t="str">
        <f t="shared" si="115"/>
        <v/>
      </c>
      <c r="S1391" s="386" t="str">
        <f t="shared" si="116"/>
        <v/>
      </c>
    </row>
    <row r="1392" spans="1:19" ht="16.5" customHeight="1" x14ac:dyDescent="0.35">
      <c r="A1392" s="47"/>
      <c r="B1392" s="101"/>
      <c r="C1392" s="187"/>
      <c r="D1392" s="292"/>
      <c r="E1392" s="293"/>
      <c r="F1392" s="294"/>
      <c r="G1392" s="302"/>
      <c r="H1392" s="190"/>
      <c r="I1392" s="303"/>
      <c r="J1392" s="190"/>
      <c r="K1392" s="304"/>
      <c r="L1392" s="305" t="str">
        <f t="shared" si="112"/>
        <v/>
      </c>
      <c r="M1392" s="194"/>
      <c r="N1392" s="25"/>
      <c r="P1392" s="386" t="str">
        <f t="shared" si="113"/>
        <v/>
      </c>
      <c r="Q1392" s="386" t="str">
        <f t="shared" si="114"/>
        <v/>
      </c>
      <c r="R1392" s="386" t="str">
        <f t="shared" si="115"/>
        <v/>
      </c>
      <c r="S1392" s="386" t="str">
        <f t="shared" si="116"/>
        <v/>
      </c>
    </row>
    <row r="1393" spans="1:19" ht="16.5" customHeight="1" x14ac:dyDescent="0.35">
      <c r="A1393" s="202"/>
      <c r="B1393" s="204"/>
      <c r="C1393" s="51"/>
      <c r="D1393" s="309"/>
      <c r="E1393" s="310"/>
      <c r="F1393" s="317"/>
      <c r="G1393" s="350"/>
      <c r="H1393" s="270"/>
      <c r="I1393" s="351"/>
      <c r="J1393" s="242"/>
      <c r="K1393" s="352"/>
      <c r="L1393" s="353" t="str">
        <f t="shared" si="112"/>
        <v/>
      </c>
      <c r="M1393" s="252"/>
      <c r="N1393" s="217"/>
      <c r="P1393" s="386" t="str">
        <f t="shared" si="113"/>
        <v/>
      </c>
      <c r="Q1393" s="386" t="str">
        <f t="shared" si="114"/>
        <v/>
      </c>
      <c r="R1393" s="386" t="str">
        <f t="shared" si="115"/>
        <v/>
      </c>
      <c r="S1393" s="386" t="str">
        <f t="shared" si="116"/>
        <v/>
      </c>
    </row>
    <row r="1394" spans="1:19" ht="16.5" customHeight="1" x14ac:dyDescent="0.35">
      <c r="A1394" s="205" t="str">
        <f>IF(A1390="Lun","Mar",IF(A1390="Mar","Mer",IF(A1390="Mer","Jeu",IF(A1390="Jeu","Ven",IF(A1390="Ven","Sam",IF(A1390="Sam","Dim",IF(A1390="Dim","Lun")))))))</f>
        <v>Mar</v>
      </c>
      <c r="B1394" s="173">
        <f>B1390+1</f>
        <v>44516</v>
      </c>
      <c r="C1394" s="51"/>
      <c r="D1394" s="292"/>
      <c r="E1394" s="293"/>
      <c r="F1394" s="294" t="s">
        <v>46</v>
      </c>
      <c r="G1394" s="295"/>
      <c r="H1394" s="20"/>
      <c r="I1394" s="296"/>
      <c r="J1394" s="20"/>
      <c r="K1394" s="297"/>
      <c r="L1394" s="298" t="str">
        <f t="shared" si="112"/>
        <v/>
      </c>
      <c r="M1394" s="19"/>
      <c r="N1394" s="25"/>
      <c r="P1394" s="386" t="str">
        <f t="shared" si="113"/>
        <v/>
      </c>
      <c r="Q1394" s="386" t="str">
        <f t="shared" si="114"/>
        <v/>
      </c>
      <c r="R1394" s="386">
        <f t="shared" si="115"/>
        <v>0.46875000000000006</v>
      </c>
      <c r="S1394" s="386">
        <f t="shared" si="116"/>
        <v>0.625</v>
      </c>
    </row>
    <row r="1395" spans="1:19" ht="16.5" customHeight="1" x14ac:dyDescent="0.35">
      <c r="A1395" s="47"/>
      <c r="B1395" s="101"/>
      <c r="C1395" s="60"/>
      <c r="D1395" s="292"/>
      <c r="E1395" s="293"/>
      <c r="F1395" s="294"/>
      <c r="G1395" s="295"/>
      <c r="H1395" s="20"/>
      <c r="I1395" s="296"/>
      <c r="J1395" s="20"/>
      <c r="K1395" s="297"/>
      <c r="L1395" s="298" t="str">
        <f t="shared" si="112"/>
        <v/>
      </c>
      <c r="M1395" s="19"/>
      <c r="N1395" s="25"/>
      <c r="P1395" s="386" t="str">
        <f t="shared" si="113"/>
        <v/>
      </c>
      <c r="Q1395" s="386" t="str">
        <f t="shared" si="114"/>
        <v/>
      </c>
      <c r="R1395" s="386" t="str">
        <f t="shared" si="115"/>
        <v/>
      </c>
      <c r="S1395" s="386" t="str">
        <f t="shared" si="116"/>
        <v/>
      </c>
    </row>
    <row r="1396" spans="1:19" ht="16.5" customHeight="1" x14ac:dyDescent="0.35">
      <c r="A1396" s="47"/>
      <c r="B1396" s="101"/>
      <c r="C1396" s="187"/>
      <c r="D1396" s="292" t="s">
        <v>25</v>
      </c>
      <c r="E1396" s="293"/>
      <c r="F1396" s="294"/>
      <c r="G1396" s="302"/>
      <c r="H1396" s="190"/>
      <c r="I1396" s="303"/>
      <c r="J1396" s="190"/>
      <c r="K1396" s="304"/>
      <c r="L1396" s="305" t="str">
        <f t="shared" si="112"/>
        <v/>
      </c>
      <c r="M1396" s="194"/>
      <c r="N1396" s="25"/>
      <c r="P1396" s="386">
        <f t="shared" si="113"/>
        <v>0.63541666666666663</v>
      </c>
      <c r="Q1396" s="386">
        <f t="shared" si="114"/>
        <v>0.76041666666666663</v>
      </c>
      <c r="R1396" s="386" t="str">
        <f t="shared" si="115"/>
        <v/>
      </c>
      <c r="S1396" s="386" t="str">
        <f t="shared" si="116"/>
        <v/>
      </c>
    </row>
    <row r="1397" spans="1:19" ht="16.5" customHeight="1" x14ac:dyDescent="0.35">
      <c r="A1397" s="202"/>
      <c r="B1397" s="204"/>
      <c r="C1397" s="51"/>
      <c r="D1397" s="309"/>
      <c r="E1397" s="310"/>
      <c r="F1397" s="317"/>
      <c r="G1397" s="350"/>
      <c r="H1397" s="242"/>
      <c r="I1397" s="351"/>
      <c r="J1397" s="242"/>
      <c r="K1397" s="352"/>
      <c r="L1397" s="353" t="str">
        <f t="shared" si="112"/>
        <v/>
      </c>
      <c r="M1397" s="252"/>
      <c r="N1397" s="200"/>
      <c r="P1397" s="386" t="str">
        <f t="shared" si="113"/>
        <v/>
      </c>
      <c r="Q1397" s="386" t="str">
        <f t="shared" si="114"/>
        <v/>
      </c>
      <c r="R1397" s="386" t="str">
        <f t="shared" si="115"/>
        <v/>
      </c>
      <c r="S1397" s="386" t="str">
        <f t="shared" si="116"/>
        <v/>
      </c>
    </row>
    <row r="1398" spans="1:19" ht="16.5" customHeight="1" x14ac:dyDescent="0.35">
      <c r="A1398" s="205" t="str">
        <f>IF(A1394="Lun","Mar",IF(A1394="Mar","Mer",IF(A1394="Mer","Jeu",IF(A1394="Jeu","Ven",IF(A1394="Ven","Sam",IF(A1394="Sam","Dim",IF(A1394="Dim","Lun")))))))</f>
        <v>Mer</v>
      </c>
      <c r="B1398" s="173">
        <f>B1394+1</f>
        <v>44517</v>
      </c>
      <c r="C1398" s="51"/>
      <c r="D1398" s="312"/>
      <c r="E1398" s="313"/>
      <c r="F1398" s="284" t="s">
        <v>44</v>
      </c>
      <c r="G1398" s="295"/>
      <c r="H1398" s="20"/>
      <c r="I1398" s="296"/>
      <c r="J1398" s="20"/>
      <c r="K1398" s="297"/>
      <c r="L1398" s="298" t="str">
        <f t="shared" si="112"/>
        <v/>
      </c>
      <c r="M1398" s="19"/>
      <c r="N1398" s="120"/>
      <c r="P1398" s="386" t="str">
        <f t="shared" si="113"/>
        <v/>
      </c>
      <c r="Q1398" s="386" t="str">
        <f t="shared" si="114"/>
        <v/>
      </c>
      <c r="R1398" s="386">
        <f t="shared" si="115"/>
        <v>0.125</v>
      </c>
      <c r="S1398" s="386">
        <f t="shared" si="116"/>
        <v>0.28125</v>
      </c>
    </row>
    <row r="1399" spans="1:19" ht="16.5" customHeight="1" x14ac:dyDescent="0.35">
      <c r="A1399" s="47"/>
      <c r="B1399" s="101"/>
      <c r="C1399" s="60"/>
      <c r="D1399" s="292"/>
      <c r="E1399" s="293"/>
      <c r="F1399" s="294"/>
      <c r="G1399" s="295"/>
      <c r="H1399" s="20"/>
      <c r="I1399" s="296"/>
      <c r="J1399" s="20"/>
      <c r="K1399" s="297"/>
      <c r="L1399" s="298" t="str">
        <f t="shared" si="112"/>
        <v/>
      </c>
      <c r="M1399" s="19"/>
      <c r="N1399" s="25"/>
      <c r="P1399" s="386" t="str">
        <f t="shared" si="113"/>
        <v/>
      </c>
      <c r="Q1399" s="386" t="str">
        <f t="shared" si="114"/>
        <v/>
      </c>
      <c r="R1399" s="386" t="str">
        <f t="shared" si="115"/>
        <v/>
      </c>
      <c r="S1399" s="386" t="str">
        <f t="shared" si="116"/>
        <v/>
      </c>
    </row>
    <row r="1400" spans="1:19" ht="16.5" customHeight="1" x14ac:dyDescent="0.35">
      <c r="A1400" s="47"/>
      <c r="B1400" s="101"/>
      <c r="C1400" s="187"/>
      <c r="D1400" s="292" t="s">
        <v>32</v>
      </c>
      <c r="E1400" s="293"/>
      <c r="F1400" s="294"/>
      <c r="G1400" s="302"/>
      <c r="H1400" s="190"/>
      <c r="I1400" s="303"/>
      <c r="J1400" s="190"/>
      <c r="K1400" s="304"/>
      <c r="L1400" s="305" t="str">
        <f t="shared" si="112"/>
        <v/>
      </c>
      <c r="M1400" s="194"/>
      <c r="N1400" s="25"/>
      <c r="P1400" s="386">
        <f t="shared" si="113"/>
        <v>0.51041666666666663</v>
      </c>
      <c r="Q1400" s="386">
        <f t="shared" si="114"/>
        <v>0.63541666666666663</v>
      </c>
      <c r="R1400" s="386" t="str">
        <f t="shared" si="115"/>
        <v/>
      </c>
      <c r="S1400" s="386" t="str">
        <f t="shared" si="116"/>
        <v/>
      </c>
    </row>
    <row r="1401" spans="1:19" ht="16.5" customHeight="1" x14ac:dyDescent="0.35">
      <c r="A1401" s="202"/>
      <c r="B1401" s="204"/>
      <c r="C1401" s="51"/>
      <c r="D1401" s="309"/>
      <c r="E1401" s="310"/>
      <c r="F1401" s="317"/>
      <c r="G1401" s="350"/>
      <c r="H1401" s="242"/>
      <c r="I1401" s="351"/>
      <c r="J1401" s="242"/>
      <c r="K1401" s="352"/>
      <c r="L1401" s="353" t="str">
        <f t="shared" si="112"/>
        <v/>
      </c>
      <c r="M1401" s="252"/>
      <c r="N1401" s="200"/>
      <c r="P1401" s="386" t="str">
        <f t="shared" si="113"/>
        <v/>
      </c>
      <c r="Q1401" s="386" t="str">
        <f t="shared" si="114"/>
        <v/>
      </c>
      <c r="R1401" s="386" t="str">
        <f t="shared" si="115"/>
        <v/>
      </c>
      <c r="S1401" s="386" t="str">
        <f t="shared" si="116"/>
        <v/>
      </c>
    </row>
    <row r="1402" spans="1:19" ht="16.5" customHeight="1" x14ac:dyDescent="0.35">
      <c r="A1402" s="205" t="str">
        <f>IF(A1398="Lun","Mar",IF(A1398="Mar","Mer",IF(A1398="Mer","Jeu",IF(A1398="Jeu","Ven",IF(A1398="Ven","Sam",IF(A1398="Sam","Dim",IF(A1398="Dim","Lun")))))))</f>
        <v>Jeu</v>
      </c>
      <c r="B1402" s="173">
        <f>B1398+1</f>
        <v>44518</v>
      </c>
      <c r="C1402" s="51"/>
      <c r="D1402" s="312"/>
      <c r="E1402" s="313"/>
      <c r="F1402" s="284" t="s">
        <v>21</v>
      </c>
      <c r="G1402" s="295"/>
      <c r="H1402" s="20"/>
      <c r="I1402" s="296"/>
      <c r="J1402" s="20"/>
      <c r="K1402" s="297"/>
      <c r="L1402" s="298" t="str">
        <f t="shared" si="112"/>
        <v/>
      </c>
      <c r="M1402" s="19"/>
      <c r="N1402" s="120"/>
      <c r="P1402" s="386" t="str">
        <f t="shared" si="113"/>
        <v/>
      </c>
      <c r="Q1402" s="386" t="str">
        <f t="shared" si="114"/>
        <v/>
      </c>
      <c r="R1402" s="386">
        <f t="shared" si="115"/>
        <v>0.14583333333333331</v>
      </c>
      <c r="S1402" s="386">
        <f t="shared" si="116"/>
        <v>0.30208333333333331</v>
      </c>
    </row>
    <row r="1403" spans="1:19" ht="16.5" customHeight="1" x14ac:dyDescent="0.35">
      <c r="A1403" s="47"/>
      <c r="B1403" s="70"/>
      <c r="C1403" s="60"/>
      <c r="D1403" s="292"/>
      <c r="E1403" s="293"/>
      <c r="F1403" s="294"/>
      <c r="G1403" s="295"/>
      <c r="H1403" s="20"/>
      <c r="I1403" s="296"/>
      <c r="J1403" s="20"/>
      <c r="K1403" s="297"/>
      <c r="L1403" s="298" t="str">
        <f t="shared" si="112"/>
        <v/>
      </c>
      <c r="M1403" s="19"/>
      <c r="N1403" s="25"/>
      <c r="P1403" s="386" t="str">
        <f t="shared" si="113"/>
        <v/>
      </c>
      <c r="Q1403" s="386" t="str">
        <f t="shared" si="114"/>
        <v/>
      </c>
      <c r="R1403" s="386" t="str">
        <f t="shared" si="115"/>
        <v/>
      </c>
      <c r="S1403" s="386" t="str">
        <f t="shared" si="116"/>
        <v/>
      </c>
    </row>
    <row r="1404" spans="1:19" ht="16.5" customHeight="1" x14ac:dyDescent="0.35">
      <c r="A1404" s="47"/>
      <c r="B1404" s="70"/>
      <c r="C1404" s="187"/>
      <c r="D1404" s="292" t="s">
        <v>20</v>
      </c>
      <c r="E1404" s="293"/>
      <c r="F1404" s="294"/>
      <c r="G1404" s="302"/>
      <c r="H1404" s="190"/>
      <c r="I1404" s="303"/>
      <c r="J1404" s="190"/>
      <c r="K1404" s="304"/>
      <c r="L1404" s="305" t="str">
        <f t="shared" si="112"/>
        <v/>
      </c>
      <c r="M1404" s="194"/>
      <c r="N1404" s="25"/>
      <c r="P1404" s="386">
        <f t="shared" si="113"/>
        <v>0.59375</v>
      </c>
      <c r="Q1404" s="386">
        <f t="shared" si="114"/>
        <v>0.71875</v>
      </c>
      <c r="R1404" s="386" t="str">
        <f t="shared" si="115"/>
        <v/>
      </c>
      <c r="S1404" s="386" t="str">
        <f t="shared" si="116"/>
        <v/>
      </c>
    </row>
    <row r="1405" spans="1:19" ht="16.5" customHeight="1" x14ac:dyDescent="0.35">
      <c r="A1405" s="202"/>
      <c r="B1405" s="203"/>
      <c r="C1405" s="51"/>
      <c r="D1405" s="309"/>
      <c r="E1405" s="310"/>
      <c r="F1405" s="317"/>
      <c r="G1405" s="350"/>
      <c r="H1405" s="242"/>
      <c r="I1405" s="351"/>
      <c r="J1405" s="242"/>
      <c r="K1405" s="352"/>
      <c r="L1405" s="353" t="str">
        <f t="shared" si="112"/>
        <v/>
      </c>
      <c r="M1405" s="252"/>
      <c r="N1405" s="200"/>
      <c r="P1405" s="386" t="str">
        <f t="shared" si="113"/>
        <v/>
      </c>
      <c r="Q1405" s="386" t="str">
        <f t="shared" si="114"/>
        <v/>
      </c>
      <c r="R1405" s="386" t="str">
        <f t="shared" si="115"/>
        <v/>
      </c>
      <c r="S1405" s="386" t="str">
        <f t="shared" si="116"/>
        <v/>
      </c>
    </row>
    <row r="1406" spans="1:19" ht="16.5" customHeight="1" x14ac:dyDescent="0.35">
      <c r="A1406" s="205" t="str">
        <f>IF(A1402="Lun","Mar",IF(A1402="Mar","Mer",IF(A1402="Mer","Jeu",IF(A1402="Jeu","Ven",IF(A1402="Ven","Sam",IF(A1402="Sam","Dim",IF(A1402="Dim","Lun")))))))</f>
        <v>Ven</v>
      </c>
      <c r="B1406" s="173">
        <f>B1402+1</f>
        <v>44519</v>
      </c>
      <c r="C1406" s="51"/>
      <c r="D1406" s="312"/>
      <c r="E1406" s="313"/>
      <c r="F1406" s="284" t="s">
        <v>6</v>
      </c>
      <c r="G1406" s="295"/>
      <c r="H1406" s="20"/>
      <c r="I1406" s="296"/>
      <c r="J1406" s="20"/>
      <c r="K1406" s="297"/>
      <c r="L1406" s="298" t="str">
        <f t="shared" si="112"/>
        <v/>
      </c>
      <c r="M1406" s="19"/>
      <c r="N1406" s="120"/>
      <c r="P1406" s="386" t="str">
        <f t="shared" si="113"/>
        <v/>
      </c>
      <c r="Q1406" s="386" t="str">
        <f t="shared" si="114"/>
        <v/>
      </c>
      <c r="R1406" s="386">
        <f t="shared" si="115"/>
        <v>0.16666666666666666</v>
      </c>
      <c r="S1406" s="386">
        <f t="shared" si="116"/>
        <v>0.32291666666666669</v>
      </c>
    </row>
    <row r="1407" spans="1:19" ht="16.5" customHeight="1" x14ac:dyDescent="0.35">
      <c r="A1407" s="64"/>
      <c r="B1407" s="66"/>
      <c r="C1407" s="60"/>
      <c r="D1407" s="292"/>
      <c r="E1407" s="293"/>
      <c r="F1407" s="294"/>
      <c r="G1407" s="295"/>
      <c r="H1407" s="20"/>
      <c r="I1407" s="296"/>
      <c r="J1407" s="20"/>
      <c r="K1407" s="297"/>
      <c r="L1407" s="298" t="str">
        <f t="shared" ref="L1407:L1470" si="117">IF(H1407="","",J1407-H1407)</f>
        <v/>
      </c>
      <c r="M1407" s="19"/>
      <c r="N1407" s="25"/>
      <c r="P1407" s="386" t="str">
        <f t="shared" si="113"/>
        <v/>
      </c>
      <c r="Q1407" s="386" t="str">
        <f t="shared" si="114"/>
        <v/>
      </c>
      <c r="R1407" s="386" t="str">
        <f t="shared" si="115"/>
        <v/>
      </c>
      <c r="S1407" s="386" t="str">
        <f t="shared" si="116"/>
        <v/>
      </c>
    </row>
    <row r="1408" spans="1:19" ht="16.5" customHeight="1" x14ac:dyDescent="0.35">
      <c r="A1408" s="195"/>
      <c r="B1408" s="70"/>
      <c r="C1408" s="187"/>
      <c r="D1408" s="292" t="s">
        <v>20</v>
      </c>
      <c r="E1408" s="293"/>
      <c r="F1408" s="294"/>
      <c r="G1408" s="302"/>
      <c r="H1408" s="190"/>
      <c r="I1408" s="303"/>
      <c r="J1408" s="190"/>
      <c r="K1408" s="304"/>
      <c r="L1408" s="305" t="str">
        <f t="shared" si="117"/>
        <v/>
      </c>
      <c r="M1408" s="194"/>
      <c r="N1408" s="25"/>
      <c r="P1408" s="386">
        <f t="shared" si="113"/>
        <v>0.59375</v>
      </c>
      <c r="Q1408" s="386">
        <f t="shared" si="114"/>
        <v>0.71875</v>
      </c>
      <c r="R1408" s="386" t="str">
        <f t="shared" si="115"/>
        <v/>
      </c>
      <c r="S1408" s="386" t="str">
        <f t="shared" si="116"/>
        <v/>
      </c>
    </row>
    <row r="1409" spans="1:19" ht="16.5" customHeight="1" x14ac:dyDescent="0.35">
      <c r="A1409" s="195"/>
      <c r="B1409" s="70"/>
      <c r="C1409" s="51"/>
      <c r="D1409" s="309"/>
      <c r="E1409" s="310"/>
      <c r="F1409" s="317"/>
      <c r="G1409" s="350"/>
      <c r="H1409" s="242"/>
      <c r="I1409" s="351"/>
      <c r="J1409" s="242"/>
      <c r="K1409" s="352"/>
      <c r="L1409" s="353" t="str">
        <f t="shared" si="117"/>
        <v/>
      </c>
      <c r="M1409" s="252"/>
      <c r="N1409" s="200"/>
      <c r="P1409" s="386" t="str">
        <f t="shared" si="113"/>
        <v/>
      </c>
      <c r="Q1409" s="386" t="str">
        <f t="shared" si="114"/>
        <v/>
      </c>
      <c r="R1409" s="386" t="str">
        <f t="shared" si="115"/>
        <v/>
      </c>
      <c r="S1409" s="386" t="str">
        <f t="shared" si="116"/>
        <v/>
      </c>
    </row>
    <row r="1410" spans="1:19" ht="16.5" customHeight="1" x14ac:dyDescent="0.35">
      <c r="A1410" s="205" t="str">
        <f>IF(A1406="Lun","Mar",IF(A1406="Mar","Mer",IF(A1406="Mer","Jeu",IF(A1406="Jeu","Ven",IF(A1406="Ven","Sam",IF(A1406="Sam","Dim",IF(A1406="Dim","Lun")))))))</f>
        <v>Sam</v>
      </c>
      <c r="B1410" s="173">
        <f>B1406+1</f>
        <v>44520</v>
      </c>
      <c r="C1410" s="51"/>
      <c r="D1410" s="312"/>
      <c r="E1410" s="313"/>
      <c r="F1410" s="284" t="s">
        <v>22</v>
      </c>
      <c r="G1410" s="295"/>
      <c r="H1410" s="20"/>
      <c r="I1410" s="296"/>
      <c r="J1410" s="20"/>
      <c r="K1410" s="297"/>
      <c r="L1410" s="298" t="str">
        <f t="shared" si="117"/>
        <v/>
      </c>
      <c r="M1410" s="19"/>
      <c r="N1410" s="25"/>
      <c r="P1410" s="386" t="str">
        <f t="shared" si="113"/>
        <v/>
      </c>
      <c r="Q1410" s="386" t="str">
        <f t="shared" si="114"/>
        <v/>
      </c>
      <c r="R1410" s="386">
        <f t="shared" si="115"/>
        <v>0.1875</v>
      </c>
      <c r="S1410" s="386">
        <f t="shared" si="116"/>
        <v>0.34375</v>
      </c>
    </row>
    <row r="1411" spans="1:19" ht="16.5" customHeight="1" x14ac:dyDescent="0.35">
      <c r="A1411" s="47"/>
      <c r="B1411" s="101"/>
      <c r="C1411" s="60"/>
      <c r="D1411" s="292"/>
      <c r="E1411" s="293"/>
      <c r="F1411" s="294"/>
      <c r="G1411" s="295"/>
      <c r="H1411" s="20"/>
      <c r="I1411" s="296"/>
      <c r="J1411" s="20"/>
      <c r="K1411" s="297"/>
      <c r="L1411" s="298" t="str">
        <f t="shared" si="117"/>
        <v/>
      </c>
      <c r="M1411" s="19"/>
      <c r="N1411" s="25"/>
      <c r="P1411" s="386" t="str">
        <f t="shared" si="113"/>
        <v/>
      </c>
      <c r="Q1411" s="386" t="str">
        <f t="shared" si="114"/>
        <v/>
      </c>
      <c r="R1411" s="386" t="str">
        <f t="shared" si="115"/>
        <v/>
      </c>
      <c r="S1411" s="386" t="str">
        <f t="shared" si="116"/>
        <v/>
      </c>
    </row>
    <row r="1412" spans="1:19" ht="16.5" customHeight="1" x14ac:dyDescent="0.35">
      <c r="A1412" s="47"/>
      <c r="B1412" s="101"/>
      <c r="C1412" s="187"/>
      <c r="D1412" s="292"/>
      <c r="E1412" s="293"/>
      <c r="F1412" s="294"/>
      <c r="G1412" s="302"/>
      <c r="H1412" s="268"/>
      <c r="I1412" s="303"/>
      <c r="J1412" s="268"/>
      <c r="K1412" s="304"/>
      <c r="L1412" s="305" t="str">
        <f t="shared" si="117"/>
        <v/>
      </c>
      <c r="M1412" s="194"/>
      <c r="N1412" s="25"/>
      <c r="P1412" s="386" t="str">
        <f t="shared" ref="P1412:P1475" si="118">IF(D1412="","",MOD(VALUE(LEFT(D1412,2)&amp;":"&amp;RIGHT(D1412,2))-IF(O1412=1,1/24,0.75/24),1))</f>
        <v/>
      </c>
      <c r="Q1412" s="386" t="str">
        <f t="shared" ref="Q1412:Q1475" si="119">IF(D1412="","",MOD(VALUE(LEFT(D1412,2)&amp;":"&amp;RIGHT(D1412,2))+(2.25/24),1))</f>
        <v/>
      </c>
      <c r="R1412" s="386" t="str">
        <f t="shared" ref="R1412:R1475" si="120">IF(F1412="","",MOD(VALUE(LEFT(F1412,2)&amp;":"&amp;RIGHT(F1412,2))-(1.25/24),1))</f>
        <v/>
      </c>
      <c r="S1412" s="386" t="str">
        <f t="shared" ref="S1412:S1475" si="121">IF(F1412="","",MOD(VALUE(LEFT(F1412,2)&amp;":"&amp;RIGHT(F1412,2))+(2.5/24),1))</f>
        <v/>
      </c>
    </row>
    <row r="1413" spans="1:19" ht="16.5" customHeight="1" x14ac:dyDescent="0.35">
      <c r="A1413" s="47"/>
      <c r="B1413" s="101"/>
      <c r="C1413" s="51"/>
      <c r="D1413" s="309"/>
      <c r="E1413" s="310"/>
      <c r="F1413" s="317"/>
      <c r="G1413" s="350"/>
      <c r="H1413" s="242"/>
      <c r="I1413" s="351"/>
      <c r="J1413" s="242"/>
      <c r="K1413" s="352"/>
      <c r="L1413" s="353" t="str">
        <f t="shared" si="117"/>
        <v/>
      </c>
      <c r="M1413" s="252"/>
      <c r="N1413" s="25"/>
      <c r="P1413" s="386" t="str">
        <f t="shared" si="118"/>
        <v/>
      </c>
      <c r="Q1413" s="386" t="str">
        <f t="shared" si="119"/>
        <v/>
      </c>
      <c r="R1413" s="386" t="str">
        <f t="shared" si="120"/>
        <v/>
      </c>
      <c r="S1413" s="386" t="str">
        <f t="shared" si="121"/>
        <v/>
      </c>
    </row>
    <row r="1414" spans="1:19" ht="16.5" customHeight="1" x14ac:dyDescent="0.35">
      <c r="A1414" s="205" t="str">
        <f>IF(A1410="Lun","Mar",IF(A1410="Mar","Mer",IF(A1410="Mer","Jeu",IF(A1410="Jeu","Ven",IF(A1410="Ven","Sam",IF(A1410="Sam","Dim",IF(A1410="Dim","Lun")))))))</f>
        <v>Dim</v>
      </c>
      <c r="B1414" s="173">
        <f>B1410+1</f>
        <v>44521</v>
      </c>
      <c r="C1414" s="51"/>
      <c r="D1414" s="292"/>
      <c r="E1414" s="337"/>
      <c r="F1414" s="292"/>
      <c r="G1414" s="295"/>
      <c r="H1414" s="20"/>
      <c r="I1414" s="296"/>
      <c r="J1414" s="20"/>
      <c r="K1414" s="297"/>
      <c r="L1414" s="298" t="str">
        <f t="shared" si="117"/>
        <v/>
      </c>
      <c r="M1414" s="19"/>
      <c r="N1414" s="120"/>
      <c r="P1414" s="386" t="str">
        <f t="shared" si="118"/>
        <v/>
      </c>
      <c r="Q1414" s="386" t="str">
        <f t="shared" si="119"/>
        <v/>
      </c>
      <c r="R1414" s="386" t="str">
        <f t="shared" si="120"/>
        <v/>
      </c>
      <c r="S1414" s="386" t="str">
        <f t="shared" si="121"/>
        <v/>
      </c>
    </row>
    <row r="1415" spans="1:19" ht="16.5" customHeight="1" x14ac:dyDescent="0.35">
      <c r="A1415" s="73"/>
      <c r="B1415" s="107"/>
      <c r="C1415" s="60"/>
      <c r="D1415" s="306"/>
      <c r="E1415" s="337"/>
      <c r="F1415" s="306"/>
      <c r="G1415" s="295"/>
      <c r="H1415" s="20"/>
      <c r="I1415" s="296"/>
      <c r="J1415" s="20"/>
      <c r="K1415" s="297"/>
      <c r="L1415" s="298" t="str">
        <f t="shared" si="117"/>
        <v/>
      </c>
      <c r="M1415" s="19"/>
      <c r="N1415" s="25"/>
      <c r="P1415" s="386" t="str">
        <f t="shared" si="118"/>
        <v/>
      </c>
      <c r="Q1415" s="386" t="str">
        <f t="shared" si="119"/>
        <v/>
      </c>
      <c r="R1415" s="386" t="str">
        <f t="shared" si="120"/>
        <v/>
      </c>
      <c r="S1415" s="386" t="str">
        <f t="shared" si="121"/>
        <v/>
      </c>
    </row>
    <row r="1416" spans="1:19" ht="16.5" customHeight="1" x14ac:dyDescent="0.35">
      <c r="A1416" s="73"/>
      <c r="B1416" s="107"/>
      <c r="C1416" s="187"/>
      <c r="D1416" s="292"/>
      <c r="E1416" s="337"/>
      <c r="F1416" s="292"/>
      <c r="G1416" s="302"/>
      <c r="H1416" s="190"/>
      <c r="I1416" s="303"/>
      <c r="J1416" s="190"/>
      <c r="K1416" s="304"/>
      <c r="L1416" s="305" t="str">
        <f t="shared" si="117"/>
        <v/>
      </c>
      <c r="M1416" s="194"/>
      <c r="N1416" s="25"/>
      <c r="P1416" s="386" t="str">
        <f t="shared" si="118"/>
        <v/>
      </c>
      <c r="Q1416" s="386" t="str">
        <f t="shared" si="119"/>
        <v/>
      </c>
      <c r="R1416" s="386" t="str">
        <f t="shared" si="120"/>
        <v/>
      </c>
      <c r="S1416" s="386" t="str">
        <f t="shared" si="121"/>
        <v/>
      </c>
    </row>
    <row r="1417" spans="1:19" ht="16.5" customHeight="1" x14ac:dyDescent="0.35">
      <c r="A1417" s="73"/>
      <c r="B1417" s="107"/>
      <c r="C1417" s="23"/>
      <c r="D1417" s="309"/>
      <c r="E1417" s="375"/>
      <c r="F1417" s="309"/>
      <c r="G1417" s="350"/>
      <c r="H1417" s="242"/>
      <c r="I1417" s="351"/>
      <c r="J1417" s="242"/>
      <c r="K1417" s="352"/>
      <c r="L1417" s="353" t="str">
        <f t="shared" si="117"/>
        <v/>
      </c>
      <c r="M1417" s="252"/>
      <c r="N1417" s="200"/>
      <c r="P1417" s="386" t="str">
        <f t="shared" si="118"/>
        <v/>
      </c>
      <c r="Q1417" s="386" t="str">
        <f t="shared" si="119"/>
        <v/>
      </c>
      <c r="R1417" s="386" t="str">
        <f t="shared" si="120"/>
        <v/>
      </c>
      <c r="S1417" s="386" t="str">
        <f t="shared" si="121"/>
        <v/>
      </c>
    </row>
    <row r="1418" spans="1:19" ht="16.5" customHeight="1" x14ac:dyDescent="0.35">
      <c r="A1418" s="205" t="str">
        <f>IF(A1414="Lun","Mar",IF(A1414="Mar","Mer",IF(A1414="Mer","Jeu",IF(A1414="Jeu","Ven",IF(A1414="Ven","Sam",IF(A1414="Sam","Dim",IF(A1414="Dim","Lun")))))))</f>
        <v>Lun</v>
      </c>
      <c r="B1418" s="173">
        <f>B1414+1</f>
        <v>44522</v>
      </c>
      <c r="C1418" s="23"/>
      <c r="D1418" s="312"/>
      <c r="E1418" s="313"/>
      <c r="F1418" s="284"/>
      <c r="G1418" s="295"/>
      <c r="H1418" s="20"/>
      <c r="I1418" s="296"/>
      <c r="J1418" s="20"/>
      <c r="K1418" s="297"/>
      <c r="L1418" s="298" t="str">
        <f t="shared" si="117"/>
        <v/>
      </c>
      <c r="M1418" s="19"/>
      <c r="N1418" s="120"/>
      <c r="P1418" s="386" t="str">
        <f t="shared" si="118"/>
        <v/>
      </c>
      <c r="Q1418" s="386" t="str">
        <f t="shared" si="119"/>
        <v/>
      </c>
      <c r="R1418" s="386" t="str">
        <f t="shared" si="120"/>
        <v/>
      </c>
      <c r="S1418" s="386" t="str">
        <f t="shared" si="121"/>
        <v/>
      </c>
    </row>
    <row r="1419" spans="1:19" ht="16.5" customHeight="1" x14ac:dyDescent="0.35">
      <c r="A1419" s="47"/>
      <c r="B1419" s="101"/>
      <c r="C1419" s="201"/>
      <c r="D1419" s="292"/>
      <c r="E1419" s="293"/>
      <c r="F1419" s="294"/>
      <c r="G1419" s="295"/>
      <c r="H1419" s="20"/>
      <c r="I1419" s="296"/>
      <c r="J1419" s="20"/>
      <c r="K1419" s="297"/>
      <c r="L1419" s="298" t="str">
        <f t="shared" si="117"/>
        <v/>
      </c>
      <c r="M1419" s="19"/>
      <c r="N1419" s="25"/>
      <c r="P1419" s="386" t="str">
        <f t="shared" si="118"/>
        <v/>
      </c>
      <c r="Q1419" s="386" t="str">
        <f t="shared" si="119"/>
        <v/>
      </c>
      <c r="R1419" s="386" t="str">
        <f t="shared" si="120"/>
        <v/>
      </c>
      <c r="S1419" s="386" t="str">
        <f t="shared" si="121"/>
        <v/>
      </c>
    </row>
    <row r="1420" spans="1:19" ht="16.5" customHeight="1" x14ac:dyDescent="0.35">
      <c r="A1420" s="47"/>
      <c r="B1420" s="101"/>
      <c r="C1420" s="187"/>
      <c r="D1420" s="292" t="s">
        <v>53</v>
      </c>
      <c r="E1420" s="293"/>
      <c r="F1420" s="294"/>
      <c r="G1420" s="302"/>
      <c r="H1420" s="190"/>
      <c r="I1420" s="303"/>
      <c r="J1420" s="190"/>
      <c r="K1420" s="304"/>
      <c r="L1420" s="305" t="str">
        <f t="shared" si="117"/>
        <v/>
      </c>
      <c r="M1420" s="194"/>
      <c r="N1420" s="25"/>
      <c r="P1420" s="386">
        <f t="shared" si="118"/>
        <v>0.61458333333333337</v>
      </c>
      <c r="Q1420" s="386">
        <f t="shared" si="119"/>
        <v>0.73958333333333337</v>
      </c>
      <c r="R1420" s="386" t="str">
        <f t="shared" si="120"/>
        <v/>
      </c>
      <c r="S1420" s="386" t="str">
        <f t="shared" si="121"/>
        <v/>
      </c>
    </row>
    <row r="1421" spans="1:19" ht="16.5" customHeight="1" x14ac:dyDescent="0.35">
      <c r="A1421" s="202"/>
      <c r="B1421" s="204"/>
      <c r="C1421" s="23"/>
      <c r="D1421" s="309"/>
      <c r="E1421" s="310"/>
      <c r="F1421" s="317"/>
      <c r="G1421" s="350"/>
      <c r="H1421" s="242"/>
      <c r="I1421" s="351"/>
      <c r="J1421" s="242"/>
      <c r="K1421" s="352"/>
      <c r="L1421" s="353" t="str">
        <f t="shared" si="117"/>
        <v/>
      </c>
      <c r="M1421" s="252"/>
      <c r="N1421" s="200"/>
      <c r="P1421" s="386" t="str">
        <f t="shared" si="118"/>
        <v/>
      </c>
      <c r="Q1421" s="386" t="str">
        <f t="shared" si="119"/>
        <v/>
      </c>
      <c r="R1421" s="386" t="str">
        <f t="shared" si="120"/>
        <v/>
      </c>
      <c r="S1421" s="386" t="str">
        <f t="shared" si="121"/>
        <v/>
      </c>
    </row>
    <row r="1422" spans="1:19" ht="16.5" customHeight="1" x14ac:dyDescent="0.35">
      <c r="A1422" s="205" t="str">
        <f>IF(A1418="Lun","Mar",IF(A1418="Mar","Mer",IF(A1418="Mer","Jeu",IF(A1418="Jeu","Ven",IF(A1418="Ven","Sam",IF(A1418="Sam","Dim",IF(A1418="Dim","Lun")))))))</f>
        <v>Mar</v>
      </c>
      <c r="B1422" s="173">
        <f>B1418+1</f>
        <v>44523</v>
      </c>
      <c r="C1422" s="23"/>
      <c r="D1422" s="312"/>
      <c r="E1422" s="313"/>
      <c r="F1422" s="284" t="s">
        <v>12</v>
      </c>
      <c r="G1422" s="295"/>
      <c r="H1422" s="20"/>
      <c r="I1422" s="296"/>
      <c r="J1422" s="20"/>
      <c r="K1422" s="297"/>
      <c r="L1422" s="298" t="str">
        <f t="shared" si="117"/>
        <v/>
      </c>
      <c r="M1422" s="19"/>
      <c r="N1422" s="120"/>
      <c r="P1422" s="386" t="str">
        <f t="shared" si="118"/>
        <v/>
      </c>
      <c r="Q1422" s="386" t="str">
        <f t="shared" si="119"/>
        <v/>
      </c>
      <c r="R1422" s="386">
        <f t="shared" si="120"/>
        <v>0.24999999999999997</v>
      </c>
      <c r="S1422" s="386">
        <f t="shared" si="121"/>
        <v>0.40625</v>
      </c>
    </row>
    <row r="1423" spans="1:19" ht="16.5" customHeight="1" x14ac:dyDescent="0.35">
      <c r="A1423" s="47"/>
      <c r="B1423" s="101"/>
      <c r="C1423" s="201"/>
      <c r="D1423" s="292"/>
      <c r="E1423" s="293"/>
      <c r="F1423" s="294"/>
      <c r="G1423" s="295"/>
      <c r="H1423" s="20"/>
      <c r="I1423" s="296"/>
      <c r="J1423" s="20"/>
      <c r="K1423" s="297"/>
      <c r="L1423" s="298" t="str">
        <f t="shared" si="117"/>
        <v/>
      </c>
      <c r="M1423" s="19"/>
      <c r="N1423" s="25"/>
      <c r="P1423" s="386" t="str">
        <f t="shared" si="118"/>
        <v/>
      </c>
      <c r="Q1423" s="386" t="str">
        <f t="shared" si="119"/>
        <v/>
      </c>
      <c r="R1423" s="386" t="str">
        <f t="shared" si="120"/>
        <v/>
      </c>
      <c r="S1423" s="386" t="str">
        <f t="shared" si="121"/>
        <v/>
      </c>
    </row>
    <row r="1424" spans="1:19" ht="16.5" customHeight="1" x14ac:dyDescent="0.35">
      <c r="A1424" s="47"/>
      <c r="B1424" s="101"/>
      <c r="C1424" s="187"/>
      <c r="D1424" s="292" t="s">
        <v>49</v>
      </c>
      <c r="E1424" s="293"/>
      <c r="F1424" s="294"/>
      <c r="G1424" s="302"/>
      <c r="H1424" s="190"/>
      <c r="I1424" s="303"/>
      <c r="J1424" s="190"/>
      <c r="K1424" s="304"/>
      <c r="L1424" s="305" t="str">
        <f t="shared" si="117"/>
        <v/>
      </c>
      <c r="M1424" s="194"/>
      <c r="N1424" s="25"/>
      <c r="P1424" s="386">
        <f t="shared" si="118"/>
        <v>0.64583333333333337</v>
      </c>
      <c r="Q1424" s="386">
        <f t="shared" si="119"/>
        <v>0.77083333333333337</v>
      </c>
      <c r="R1424" s="386" t="str">
        <f t="shared" si="120"/>
        <v/>
      </c>
      <c r="S1424" s="386" t="str">
        <f t="shared" si="121"/>
        <v/>
      </c>
    </row>
    <row r="1425" spans="1:19" ht="16.5" customHeight="1" x14ac:dyDescent="0.35">
      <c r="A1425" s="202"/>
      <c r="B1425" s="204"/>
      <c r="C1425" s="51"/>
      <c r="D1425" s="309"/>
      <c r="E1425" s="310"/>
      <c r="F1425" s="317"/>
      <c r="G1425" s="350"/>
      <c r="H1425" s="242"/>
      <c r="I1425" s="351"/>
      <c r="J1425" s="242"/>
      <c r="K1425" s="352"/>
      <c r="L1425" s="353" t="str">
        <f t="shared" si="117"/>
        <v/>
      </c>
      <c r="M1425" s="252"/>
      <c r="N1425" s="200"/>
      <c r="P1425" s="386" t="str">
        <f t="shared" si="118"/>
        <v/>
      </c>
      <c r="Q1425" s="386" t="str">
        <f t="shared" si="119"/>
        <v/>
      </c>
      <c r="R1425" s="386" t="str">
        <f t="shared" si="120"/>
        <v/>
      </c>
      <c r="S1425" s="386" t="str">
        <f t="shared" si="121"/>
        <v/>
      </c>
    </row>
    <row r="1426" spans="1:19" ht="16.5" customHeight="1" x14ac:dyDescent="0.35">
      <c r="A1426" s="205" t="str">
        <f>IF(A1422="Lun","Mar",IF(A1422="Mar","Mer",IF(A1422="Mer","Jeu",IF(A1422="Jeu","Ven",IF(A1422="Ven","Sam",IF(A1422="Sam","Dim",IF(A1422="Dim","Lun")))))))</f>
        <v>Mer</v>
      </c>
      <c r="B1426" s="173">
        <f>B1422+1</f>
        <v>44524</v>
      </c>
      <c r="C1426" s="51"/>
      <c r="D1426" s="312"/>
      <c r="E1426" s="313"/>
      <c r="F1426" s="284" t="s">
        <v>12</v>
      </c>
      <c r="G1426" s="295"/>
      <c r="H1426" s="20"/>
      <c r="I1426" s="296"/>
      <c r="J1426" s="20"/>
      <c r="K1426" s="297"/>
      <c r="L1426" s="298" t="str">
        <f t="shared" si="117"/>
        <v/>
      </c>
      <c r="M1426" s="19"/>
      <c r="N1426" s="120"/>
      <c r="P1426" s="386" t="str">
        <f t="shared" si="118"/>
        <v/>
      </c>
      <c r="Q1426" s="386" t="str">
        <f t="shared" si="119"/>
        <v/>
      </c>
      <c r="R1426" s="386">
        <f t="shared" si="120"/>
        <v>0.24999999999999997</v>
      </c>
      <c r="S1426" s="386">
        <f t="shared" si="121"/>
        <v>0.40625</v>
      </c>
    </row>
    <row r="1427" spans="1:19" ht="16.5" customHeight="1" x14ac:dyDescent="0.35">
      <c r="A1427" s="47"/>
      <c r="B1427" s="101"/>
      <c r="C1427" s="60"/>
      <c r="D1427" s="292"/>
      <c r="E1427" s="293"/>
      <c r="F1427" s="294"/>
      <c r="G1427" s="295"/>
      <c r="H1427" s="20"/>
      <c r="I1427" s="296"/>
      <c r="J1427" s="20"/>
      <c r="K1427" s="297"/>
      <c r="L1427" s="298" t="str">
        <f t="shared" si="117"/>
        <v/>
      </c>
      <c r="M1427" s="19"/>
      <c r="N1427" s="25"/>
      <c r="P1427" s="386" t="str">
        <f t="shared" si="118"/>
        <v/>
      </c>
      <c r="Q1427" s="386" t="str">
        <f t="shared" si="119"/>
        <v/>
      </c>
      <c r="R1427" s="386" t="str">
        <f t="shared" si="120"/>
        <v/>
      </c>
      <c r="S1427" s="386" t="str">
        <f t="shared" si="121"/>
        <v/>
      </c>
    </row>
    <row r="1428" spans="1:19" ht="16.5" customHeight="1" x14ac:dyDescent="0.35">
      <c r="A1428" s="47"/>
      <c r="B1428" s="101"/>
      <c r="C1428" s="187"/>
      <c r="D1428" s="292" t="s">
        <v>80</v>
      </c>
      <c r="E1428" s="293"/>
      <c r="F1428" s="294"/>
      <c r="G1428" s="302"/>
      <c r="H1428" s="190"/>
      <c r="I1428" s="303"/>
      <c r="J1428" s="190"/>
      <c r="K1428" s="304"/>
      <c r="L1428" s="305" t="str">
        <f t="shared" si="117"/>
        <v/>
      </c>
      <c r="M1428" s="194"/>
      <c r="N1428" s="25"/>
      <c r="P1428" s="386">
        <f t="shared" si="118"/>
        <v>0.67708333333333337</v>
      </c>
      <c r="Q1428" s="386">
        <f t="shared" si="119"/>
        <v>0.80208333333333337</v>
      </c>
      <c r="R1428" s="386" t="str">
        <f t="shared" si="120"/>
        <v/>
      </c>
      <c r="S1428" s="386" t="str">
        <f t="shared" si="121"/>
        <v/>
      </c>
    </row>
    <row r="1429" spans="1:19" ht="16.5" customHeight="1" x14ac:dyDescent="0.35">
      <c r="A1429" s="202"/>
      <c r="B1429" s="204"/>
      <c r="C1429" s="51"/>
      <c r="D1429" s="309"/>
      <c r="E1429" s="310"/>
      <c r="F1429" s="317"/>
      <c r="G1429" s="350"/>
      <c r="H1429" s="242"/>
      <c r="I1429" s="351"/>
      <c r="J1429" s="242"/>
      <c r="K1429" s="352"/>
      <c r="L1429" s="353" t="str">
        <f t="shared" si="117"/>
        <v/>
      </c>
      <c r="M1429" s="252"/>
      <c r="N1429" s="200"/>
      <c r="P1429" s="386" t="str">
        <f t="shared" si="118"/>
        <v/>
      </c>
      <c r="Q1429" s="386" t="str">
        <f t="shared" si="119"/>
        <v/>
      </c>
      <c r="R1429" s="386" t="str">
        <f t="shared" si="120"/>
        <v/>
      </c>
      <c r="S1429" s="386" t="str">
        <f t="shared" si="121"/>
        <v/>
      </c>
    </row>
    <row r="1430" spans="1:19" ht="16.5" customHeight="1" x14ac:dyDescent="0.35">
      <c r="A1430" s="205" t="str">
        <f>IF(A1426="Lun","Mar",IF(A1426="Mar","Mer",IF(A1426="Mer","Jeu",IF(A1426="Jeu","Ven",IF(A1426="Ven","Sam",IF(A1426="Sam","Dim",IF(A1426="Dim","Lun")))))))</f>
        <v>Jeu</v>
      </c>
      <c r="B1430" s="173">
        <f>B1426+1</f>
        <v>44525</v>
      </c>
      <c r="C1430" s="51"/>
      <c r="D1430" s="312"/>
      <c r="E1430" s="313"/>
      <c r="F1430" s="284" t="s">
        <v>12</v>
      </c>
      <c r="G1430" s="295"/>
      <c r="H1430" s="20"/>
      <c r="I1430" s="296"/>
      <c r="J1430" s="20"/>
      <c r="K1430" s="297"/>
      <c r="L1430" s="298" t="str">
        <f t="shared" si="117"/>
        <v/>
      </c>
      <c r="M1430" s="19"/>
      <c r="N1430" s="120"/>
      <c r="P1430" s="386" t="str">
        <f t="shared" si="118"/>
        <v/>
      </c>
      <c r="Q1430" s="386" t="str">
        <f t="shared" si="119"/>
        <v/>
      </c>
      <c r="R1430" s="386">
        <f t="shared" si="120"/>
        <v>0.24999999999999997</v>
      </c>
      <c r="S1430" s="386">
        <f t="shared" si="121"/>
        <v>0.40625</v>
      </c>
    </row>
    <row r="1431" spans="1:19" ht="16.5" customHeight="1" x14ac:dyDescent="0.35">
      <c r="A1431" s="64"/>
      <c r="B1431" s="66"/>
      <c r="C1431" s="60"/>
      <c r="D1431" s="292"/>
      <c r="E1431" s="293"/>
      <c r="F1431" s="294"/>
      <c r="G1431" s="295"/>
      <c r="H1431" s="20"/>
      <c r="I1431" s="296"/>
      <c r="J1431" s="20"/>
      <c r="K1431" s="297"/>
      <c r="L1431" s="298" t="str">
        <f t="shared" si="117"/>
        <v/>
      </c>
      <c r="M1431" s="19"/>
      <c r="N1431" s="25"/>
      <c r="P1431" s="386" t="str">
        <f t="shared" si="118"/>
        <v/>
      </c>
      <c r="Q1431" s="386" t="str">
        <f t="shared" si="119"/>
        <v/>
      </c>
      <c r="R1431" s="386" t="str">
        <f t="shared" si="120"/>
        <v/>
      </c>
      <c r="S1431" s="386" t="str">
        <f t="shared" si="121"/>
        <v/>
      </c>
    </row>
    <row r="1432" spans="1:19" ht="16.5" customHeight="1" x14ac:dyDescent="0.35">
      <c r="A1432" s="47"/>
      <c r="B1432" s="70"/>
      <c r="C1432" s="187"/>
      <c r="D1432" s="292" t="s">
        <v>8</v>
      </c>
      <c r="E1432" s="293"/>
      <c r="F1432" s="294"/>
      <c r="G1432" s="302"/>
      <c r="H1432" s="190"/>
      <c r="I1432" s="303"/>
      <c r="J1432" s="190"/>
      <c r="K1432" s="304"/>
      <c r="L1432" s="305" t="str">
        <f t="shared" si="117"/>
        <v/>
      </c>
      <c r="M1432" s="194"/>
      <c r="N1432" s="25"/>
      <c r="P1432" s="386">
        <f t="shared" si="118"/>
        <v>0.72916666666666663</v>
      </c>
      <c r="Q1432" s="386">
        <f t="shared" si="119"/>
        <v>0.85416666666666663</v>
      </c>
      <c r="R1432" s="386" t="str">
        <f t="shared" si="120"/>
        <v/>
      </c>
      <c r="S1432" s="386" t="str">
        <f t="shared" si="121"/>
        <v/>
      </c>
    </row>
    <row r="1433" spans="1:19" ht="16.5" customHeight="1" x14ac:dyDescent="0.35">
      <c r="A1433" s="202"/>
      <c r="B1433" s="203"/>
      <c r="C1433" s="51"/>
      <c r="D1433" s="309"/>
      <c r="E1433" s="310"/>
      <c r="F1433" s="317"/>
      <c r="G1433" s="350"/>
      <c r="H1433" s="242"/>
      <c r="I1433" s="351"/>
      <c r="J1433" s="242"/>
      <c r="K1433" s="352"/>
      <c r="L1433" s="353" t="str">
        <f t="shared" si="117"/>
        <v/>
      </c>
      <c r="M1433" s="252"/>
      <c r="N1433" s="200"/>
      <c r="P1433" s="386" t="str">
        <f t="shared" si="118"/>
        <v/>
      </c>
      <c r="Q1433" s="386" t="str">
        <f t="shared" si="119"/>
        <v/>
      </c>
      <c r="R1433" s="386" t="str">
        <f t="shared" si="120"/>
        <v/>
      </c>
      <c r="S1433" s="386" t="str">
        <f t="shared" si="121"/>
        <v/>
      </c>
    </row>
    <row r="1434" spans="1:19" ht="16.5" customHeight="1" x14ac:dyDescent="0.35">
      <c r="A1434" s="205" t="str">
        <f>IF(A1430="Lun","Mar",IF(A1430="Mar","Mer",IF(A1430="Mer","Jeu",IF(A1430="Jeu","Ven",IF(A1430="Ven","Sam",IF(A1430="Sam","Dim",IF(A1430="Dim","Lun")))))))</f>
        <v>Ven</v>
      </c>
      <c r="B1434" s="173">
        <f>B1430+1</f>
        <v>44526</v>
      </c>
      <c r="C1434" s="51"/>
      <c r="D1434" s="312"/>
      <c r="E1434" s="313"/>
      <c r="F1434" s="284" t="s">
        <v>41</v>
      </c>
      <c r="G1434" s="295"/>
      <c r="H1434" s="20"/>
      <c r="I1434" s="296"/>
      <c r="J1434" s="20"/>
      <c r="K1434" s="297"/>
      <c r="L1434" s="298" t="str">
        <f t="shared" si="117"/>
        <v/>
      </c>
      <c r="M1434" s="19"/>
      <c r="N1434" s="120"/>
      <c r="P1434" s="386" t="str">
        <f t="shared" si="118"/>
        <v/>
      </c>
      <c r="Q1434" s="386" t="str">
        <f t="shared" si="119"/>
        <v/>
      </c>
      <c r="R1434" s="386">
        <f t="shared" si="120"/>
        <v>0.19791666666666666</v>
      </c>
      <c r="S1434" s="386">
        <f t="shared" si="121"/>
        <v>0.35416666666666669</v>
      </c>
    </row>
    <row r="1435" spans="1:19" ht="16.5" customHeight="1" x14ac:dyDescent="0.35">
      <c r="A1435" s="64"/>
      <c r="B1435" s="66"/>
      <c r="C1435" s="60"/>
      <c r="D1435" s="292" t="s">
        <v>38</v>
      </c>
      <c r="E1435" s="293"/>
      <c r="F1435" s="294"/>
      <c r="G1435" s="295"/>
      <c r="H1435" s="20"/>
      <c r="I1435" s="296"/>
      <c r="J1435" s="20"/>
      <c r="K1435" s="297"/>
      <c r="L1435" s="298" t="str">
        <f t="shared" si="117"/>
        <v/>
      </c>
      <c r="M1435" s="19"/>
      <c r="N1435" s="25"/>
      <c r="P1435" s="386">
        <f t="shared" si="118"/>
        <v>0.36458333333333331</v>
      </c>
      <c r="Q1435" s="386">
        <f t="shared" si="119"/>
        <v>0.48958333333333331</v>
      </c>
      <c r="R1435" s="386" t="str">
        <f t="shared" si="120"/>
        <v/>
      </c>
      <c r="S1435" s="386" t="str">
        <f t="shared" si="121"/>
        <v/>
      </c>
    </row>
    <row r="1436" spans="1:19" ht="16.5" customHeight="1" x14ac:dyDescent="0.35">
      <c r="A1436" s="195"/>
      <c r="B1436" s="70"/>
      <c r="C1436" s="187"/>
      <c r="D1436" s="292"/>
      <c r="E1436" s="293"/>
      <c r="F1436" s="294"/>
      <c r="G1436" s="302"/>
      <c r="H1436" s="190"/>
      <c r="I1436" s="303"/>
      <c r="J1436" s="190"/>
      <c r="K1436" s="304"/>
      <c r="L1436" s="305" t="str">
        <f t="shared" si="117"/>
        <v/>
      </c>
      <c r="M1436" s="194"/>
      <c r="N1436" s="25"/>
      <c r="P1436" s="386" t="str">
        <f t="shared" si="118"/>
        <v/>
      </c>
      <c r="Q1436" s="386" t="str">
        <f t="shared" si="119"/>
        <v/>
      </c>
      <c r="R1436" s="386" t="str">
        <f t="shared" si="120"/>
        <v/>
      </c>
      <c r="S1436" s="386" t="str">
        <f t="shared" si="121"/>
        <v/>
      </c>
    </row>
    <row r="1437" spans="1:19" ht="16.5" customHeight="1" x14ac:dyDescent="0.35">
      <c r="A1437" s="195"/>
      <c r="B1437" s="70"/>
      <c r="C1437" s="51"/>
      <c r="D1437" s="309"/>
      <c r="E1437" s="310"/>
      <c r="F1437" s="317"/>
      <c r="G1437" s="350"/>
      <c r="H1437" s="242"/>
      <c r="I1437" s="351"/>
      <c r="J1437" s="242"/>
      <c r="K1437" s="352"/>
      <c r="L1437" s="353" t="str">
        <f t="shared" si="117"/>
        <v/>
      </c>
      <c r="M1437" s="252"/>
      <c r="N1437" s="200"/>
      <c r="P1437" s="386" t="str">
        <f t="shared" si="118"/>
        <v/>
      </c>
      <c r="Q1437" s="386" t="str">
        <f t="shared" si="119"/>
        <v/>
      </c>
      <c r="R1437" s="386" t="str">
        <f t="shared" si="120"/>
        <v/>
      </c>
      <c r="S1437" s="386" t="str">
        <f t="shared" si="121"/>
        <v/>
      </c>
    </row>
    <row r="1438" spans="1:19" ht="16.5" customHeight="1" x14ac:dyDescent="0.35">
      <c r="A1438" s="205" t="str">
        <f>IF(A1434="Lun","Mar",IF(A1434="Mar","Mer",IF(A1434="Mer","Jeu",IF(A1434="Jeu","Ven",IF(A1434="Ven","Sam",IF(A1434="Sam","Dim",IF(A1434="Dim","Lun")))))))</f>
        <v>Sam</v>
      </c>
      <c r="B1438" s="173">
        <f>B1434+1</f>
        <v>44527</v>
      </c>
      <c r="C1438" s="51"/>
      <c r="D1438" s="312"/>
      <c r="E1438" s="313"/>
      <c r="F1438" s="284" t="s">
        <v>56</v>
      </c>
      <c r="G1438" s="295"/>
      <c r="H1438" s="20"/>
      <c r="I1438" s="296"/>
      <c r="J1438" s="20"/>
      <c r="K1438" s="297"/>
      <c r="L1438" s="298" t="str">
        <f t="shared" si="117"/>
        <v/>
      </c>
      <c r="M1438" s="19"/>
      <c r="N1438" s="120"/>
      <c r="P1438" s="386" t="str">
        <f t="shared" si="118"/>
        <v/>
      </c>
      <c r="Q1438" s="386" t="str">
        <f t="shared" si="119"/>
        <v/>
      </c>
      <c r="R1438" s="386">
        <f t="shared" si="120"/>
        <v>0.26041666666666669</v>
      </c>
      <c r="S1438" s="386">
        <f t="shared" si="121"/>
        <v>0.41666666666666669</v>
      </c>
    </row>
    <row r="1439" spans="1:19" ht="16.5" customHeight="1" x14ac:dyDescent="0.35">
      <c r="A1439" s="59"/>
      <c r="B1439" s="66"/>
      <c r="C1439" s="60"/>
      <c r="D1439" s="292"/>
      <c r="E1439" s="293"/>
      <c r="F1439" s="294"/>
      <c r="G1439" s="295"/>
      <c r="H1439" s="20"/>
      <c r="I1439" s="296"/>
      <c r="J1439" s="20"/>
      <c r="K1439" s="297"/>
      <c r="L1439" s="298" t="str">
        <f t="shared" si="117"/>
        <v/>
      </c>
      <c r="M1439" s="19"/>
      <c r="N1439" s="25"/>
      <c r="P1439" s="386" t="str">
        <f t="shared" si="118"/>
        <v/>
      </c>
      <c r="Q1439" s="386" t="str">
        <f t="shared" si="119"/>
        <v/>
      </c>
      <c r="R1439" s="386" t="str">
        <f t="shared" si="120"/>
        <v/>
      </c>
      <c r="S1439" s="386" t="str">
        <f t="shared" si="121"/>
        <v/>
      </c>
    </row>
    <row r="1440" spans="1:19" ht="16.5" customHeight="1" x14ac:dyDescent="0.35">
      <c r="A1440" s="47"/>
      <c r="B1440" s="101"/>
      <c r="C1440" s="187"/>
      <c r="D1440" s="292"/>
      <c r="E1440" s="293"/>
      <c r="F1440" s="294"/>
      <c r="G1440" s="302"/>
      <c r="H1440" s="268"/>
      <c r="I1440" s="303"/>
      <c r="J1440" s="268"/>
      <c r="K1440" s="304"/>
      <c r="L1440" s="305" t="str">
        <f t="shared" si="117"/>
        <v/>
      </c>
      <c r="M1440" s="194"/>
      <c r="N1440" s="25"/>
      <c r="P1440" s="386" t="str">
        <f t="shared" si="118"/>
        <v/>
      </c>
      <c r="Q1440" s="386" t="str">
        <f t="shared" si="119"/>
        <v/>
      </c>
      <c r="R1440" s="386" t="str">
        <f t="shared" si="120"/>
        <v/>
      </c>
      <c r="S1440" s="386" t="str">
        <f t="shared" si="121"/>
        <v/>
      </c>
    </row>
    <row r="1441" spans="1:19" ht="16.5" customHeight="1" x14ac:dyDescent="0.35">
      <c r="A1441" s="47"/>
      <c r="B1441" s="101"/>
      <c r="C1441" s="51"/>
      <c r="D1441" s="292"/>
      <c r="E1441" s="293"/>
      <c r="F1441" s="294"/>
      <c r="G1441" s="350"/>
      <c r="H1441" s="242"/>
      <c r="I1441" s="351"/>
      <c r="J1441" s="242"/>
      <c r="K1441" s="352"/>
      <c r="L1441" s="353" t="str">
        <f t="shared" si="117"/>
        <v/>
      </c>
      <c r="M1441" s="252"/>
      <c r="N1441" s="25"/>
      <c r="P1441" s="386" t="str">
        <f t="shared" si="118"/>
        <v/>
      </c>
      <c r="Q1441" s="386" t="str">
        <f t="shared" si="119"/>
        <v/>
      </c>
      <c r="R1441" s="386" t="str">
        <f t="shared" si="120"/>
        <v/>
      </c>
      <c r="S1441" s="386" t="str">
        <f t="shared" si="121"/>
        <v/>
      </c>
    </row>
    <row r="1442" spans="1:19" ht="16.5" customHeight="1" x14ac:dyDescent="0.35">
      <c r="A1442" s="205" t="str">
        <f>IF(A1438="Lun","Mar",IF(A1438="Mar","Mer",IF(A1438="Mer","Jeu",IF(A1438="Jeu","Ven",IF(A1438="Ven","Sam",IF(A1438="Sam","Dim",IF(A1438="Dim","Lun")))))))</f>
        <v>Dim</v>
      </c>
      <c r="B1442" s="173">
        <f>B1438+1</f>
        <v>44528</v>
      </c>
      <c r="C1442" s="51"/>
      <c r="D1442" s="312"/>
      <c r="E1442" s="313"/>
      <c r="F1442" s="284"/>
      <c r="G1442" s="295"/>
      <c r="H1442" s="20"/>
      <c r="I1442" s="296"/>
      <c r="J1442" s="20"/>
      <c r="K1442" s="297"/>
      <c r="L1442" s="298" t="str">
        <f t="shared" si="117"/>
        <v/>
      </c>
      <c r="M1442" s="19"/>
      <c r="N1442" s="120"/>
      <c r="P1442" s="386" t="str">
        <f t="shared" si="118"/>
        <v/>
      </c>
      <c r="Q1442" s="386" t="str">
        <f t="shared" si="119"/>
        <v/>
      </c>
      <c r="R1442" s="386" t="str">
        <f t="shared" si="120"/>
        <v/>
      </c>
      <c r="S1442" s="386" t="str">
        <f t="shared" si="121"/>
        <v/>
      </c>
    </row>
    <row r="1443" spans="1:19" ht="16.5" customHeight="1" x14ac:dyDescent="0.35">
      <c r="A1443" s="64"/>
      <c r="B1443" s="66"/>
      <c r="C1443" s="60"/>
      <c r="D1443" s="292"/>
      <c r="E1443" s="293"/>
      <c r="F1443" s="294"/>
      <c r="G1443" s="295"/>
      <c r="H1443" s="20"/>
      <c r="I1443" s="296"/>
      <c r="J1443" s="20"/>
      <c r="K1443" s="297"/>
      <c r="L1443" s="298" t="str">
        <f t="shared" si="117"/>
        <v/>
      </c>
      <c r="M1443" s="19"/>
      <c r="N1443" s="25"/>
      <c r="P1443" s="386" t="str">
        <f t="shared" si="118"/>
        <v/>
      </c>
      <c r="Q1443" s="386" t="str">
        <f t="shared" si="119"/>
        <v/>
      </c>
      <c r="R1443" s="386" t="str">
        <f t="shared" si="120"/>
        <v/>
      </c>
      <c r="S1443" s="386" t="str">
        <f t="shared" si="121"/>
        <v/>
      </c>
    </row>
    <row r="1444" spans="1:19" ht="16.5" customHeight="1" x14ac:dyDescent="0.35">
      <c r="A1444" s="73"/>
      <c r="B1444" s="107"/>
      <c r="C1444" s="187"/>
      <c r="D1444" s="292"/>
      <c r="E1444" s="293"/>
      <c r="F1444" s="294"/>
      <c r="G1444" s="302"/>
      <c r="H1444" s="190"/>
      <c r="I1444" s="303"/>
      <c r="J1444" s="190"/>
      <c r="K1444" s="304"/>
      <c r="L1444" s="305" t="str">
        <f t="shared" si="117"/>
        <v/>
      </c>
      <c r="M1444" s="194"/>
      <c r="N1444" s="25"/>
      <c r="P1444" s="386" t="str">
        <f t="shared" si="118"/>
        <v/>
      </c>
      <c r="Q1444" s="386" t="str">
        <f t="shared" si="119"/>
        <v/>
      </c>
      <c r="R1444" s="386" t="str">
        <f t="shared" si="120"/>
        <v/>
      </c>
      <c r="S1444" s="386" t="str">
        <f t="shared" si="121"/>
        <v/>
      </c>
    </row>
    <row r="1445" spans="1:19" ht="16.5" customHeight="1" x14ac:dyDescent="0.35">
      <c r="A1445" s="73"/>
      <c r="B1445" s="107"/>
      <c r="C1445" s="23"/>
      <c r="D1445" s="309"/>
      <c r="E1445" s="310"/>
      <c r="F1445" s="317"/>
      <c r="G1445" s="350"/>
      <c r="H1445" s="242"/>
      <c r="I1445" s="351"/>
      <c r="J1445" s="242"/>
      <c r="K1445" s="352"/>
      <c r="L1445" s="353" t="str">
        <f t="shared" si="117"/>
        <v/>
      </c>
      <c r="M1445" s="252"/>
      <c r="N1445" s="200"/>
      <c r="P1445" s="386" t="str">
        <f t="shared" si="118"/>
        <v/>
      </c>
      <c r="Q1445" s="386" t="str">
        <f t="shared" si="119"/>
        <v/>
      </c>
      <c r="R1445" s="386" t="str">
        <f t="shared" si="120"/>
        <v/>
      </c>
      <c r="S1445" s="386" t="str">
        <f t="shared" si="121"/>
        <v/>
      </c>
    </row>
    <row r="1446" spans="1:19" ht="16.5" customHeight="1" x14ac:dyDescent="0.35">
      <c r="A1446" s="205" t="str">
        <f>IF(A1442="Lun","Mar",IF(A1442="Mar","Mer",IF(A1442="Mer","Jeu",IF(A1442="Jeu","Ven",IF(A1442="Ven","Sam",IF(A1442="Sam","Dim",IF(A1442="Dim","Lun")))))))</f>
        <v>Lun</v>
      </c>
      <c r="B1446" s="173">
        <f>B1442+1</f>
        <v>44529</v>
      </c>
      <c r="C1446" s="23"/>
      <c r="D1446" s="312"/>
      <c r="E1446" s="313"/>
      <c r="F1446" s="284"/>
      <c r="G1446" s="295"/>
      <c r="H1446" s="20"/>
      <c r="I1446" s="296"/>
      <c r="J1446" s="20"/>
      <c r="K1446" s="297"/>
      <c r="L1446" s="298" t="str">
        <f t="shared" si="117"/>
        <v/>
      </c>
      <c r="M1446" s="19"/>
      <c r="N1446" s="120"/>
      <c r="P1446" s="386" t="str">
        <f t="shared" si="118"/>
        <v/>
      </c>
      <c r="Q1446" s="386" t="str">
        <f t="shared" si="119"/>
        <v/>
      </c>
      <c r="R1446" s="386" t="str">
        <f t="shared" si="120"/>
        <v/>
      </c>
      <c r="S1446" s="386" t="str">
        <f t="shared" si="121"/>
        <v/>
      </c>
    </row>
    <row r="1447" spans="1:19" ht="16.5" customHeight="1" x14ac:dyDescent="0.35">
      <c r="A1447" s="47"/>
      <c r="B1447" s="101"/>
      <c r="C1447" s="201"/>
      <c r="D1447" s="292" t="s">
        <v>32</v>
      </c>
      <c r="E1447" s="293"/>
      <c r="F1447" s="294"/>
      <c r="G1447" s="295"/>
      <c r="H1447" s="20"/>
      <c r="I1447" s="296"/>
      <c r="J1447" s="20"/>
      <c r="K1447" s="297"/>
      <c r="L1447" s="298" t="str">
        <f t="shared" si="117"/>
        <v/>
      </c>
      <c r="M1447" s="19"/>
      <c r="N1447" s="25"/>
      <c r="P1447" s="386">
        <f t="shared" si="118"/>
        <v>0.51041666666666663</v>
      </c>
      <c r="Q1447" s="386">
        <f t="shared" si="119"/>
        <v>0.63541666666666663</v>
      </c>
      <c r="R1447" s="386" t="str">
        <f t="shared" si="120"/>
        <v/>
      </c>
      <c r="S1447" s="386" t="str">
        <f t="shared" si="121"/>
        <v/>
      </c>
    </row>
    <row r="1448" spans="1:19" ht="16.5" customHeight="1" x14ac:dyDescent="0.35">
      <c r="A1448" s="47"/>
      <c r="B1448" s="101"/>
      <c r="C1448" s="187"/>
      <c r="D1448" s="292"/>
      <c r="E1448" s="293"/>
      <c r="F1448" s="294"/>
      <c r="G1448" s="302"/>
      <c r="H1448" s="190"/>
      <c r="I1448" s="303"/>
      <c r="J1448" s="190"/>
      <c r="K1448" s="304"/>
      <c r="L1448" s="305" t="str">
        <f t="shared" si="117"/>
        <v/>
      </c>
      <c r="M1448" s="194"/>
      <c r="N1448" s="25"/>
      <c r="P1448" s="386" t="str">
        <f t="shared" si="118"/>
        <v/>
      </c>
      <c r="Q1448" s="386" t="str">
        <f t="shared" si="119"/>
        <v/>
      </c>
      <c r="R1448" s="386" t="str">
        <f t="shared" si="120"/>
        <v/>
      </c>
      <c r="S1448" s="386" t="str">
        <f t="shared" si="121"/>
        <v/>
      </c>
    </row>
    <row r="1449" spans="1:19" ht="16.5" customHeight="1" x14ac:dyDescent="0.35">
      <c r="A1449" s="47"/>
      <c r="B1449" s="101"/>
      <c r="C1449" s="23"/>
      <c r="D1449" s="292"/>
      <c r="E1449" s="293"/>
      <c r="F1449" s="294"/>
      <c r="G1449" s="350"/>
      <c r="H1449" s="242"/>
      <c r="I1449" s="351"/>
      <c r="J1449" s="242"/>
      <c r="K1449" s="352"/>
      <c r="L1449" s="353" t="str">
        <f t="shared" si="117"/>
        <v/>
      </c>
      <c r="M1449" s="252"/>
      <c r="N1449" s="25"/>
      <c r="P1449" s="386" t="str">
        <f t="shared" si="118"/>
        <v/>
      </c>
      <c r="Q1449" s="386" t="str">
        <f t="shared" si="119"/>
        <v/>
      </c>
      <c r="R1449" s="386" t="str">
        <f t="shared" si="120"/>
        <v/>
      </c>
      <c r="S1449" s="386" t="str">
        <f t="shared" si="121"/>
        <v/>
      </c>
    </row>
    <row r="1450" spans="1:19" ht="16.5" customHeight="1" x14ac:dyDescent="0.35">
      <c r="A1450" s="205" t="str">
        <f>IF(A1446="Lun","Mar",IF(A1446="Mar","Mer",IF(A1446="Mer","Jeu",IF(A1446="Jeu","Ven",IF(A1446="Ven","Sam",IF(A1446="Sam","Dim",IF(A1446="Dim","Lun")))))))</f>
        <v>Mar</v>
      </c>
      <c r="B1450" s="173">
        <f>B1446+1</f>
        <v>44530</v>
      </c>
      <c r="C1450" s="23"/>
      <c r="D1450" s="312"/>
      <c r="E1450" s="313"/>
      <c r="F1450" s="284" t="s">
        <v>14</v>
      </c>
      <c r="G1450" s="295"/>
      <c r="H1450" s="20"/>
      <c r="I1450" s="296"/>
      <c r="J1450" s="20"/>
      <c r="K1450" s="297"/>
      <c r="L1450" s="298" t="str">
        <f t="shared" si="117"/>
        <v/>
      </c>
      <c r="M1450" s="19"/>
      <c r="N1450" s="120"/>
      <c r="P1450" s="386" t="str">
        <f t="shared" si="118"/>
        <v/>
      </c>
      <c r="Q1450" s="386" t="str">
        <f t="shared" si="119"/>
        <v/>
      </c>
      <c r="R1450" s="386">
        <f t="shared" si="120"/>
        <v>0.39583333333333337</v>
      </c>
      <c r="S1450" s="386">
        <f t="shared" si="121"/>
        <v>0.55208333333333337</v>
      </c>
    </row>
    <row r="1451" spans="1:19" ht="16.5" customHeight="1" x14ac:dyDescent="0.35">
      <c r="A1451" s="76"/>
      <c r="B1451" s="101"/>
      <c r="C1451" s="201"/>
      <c r="D1451" s="292"/>
      <c r="E1451" s="293"/>
      <c r="F1451" s="294"/>
      <c r="G1451" s="295"/>
      <c r="H1451" s="20"/>
      <c r="I1451" s="296"/>
      <c r="J1451" s="20"/>
      <c r="K1451" s="297"/>
      <c r="L1451" s="298" t="str">
        <f t="shared" si="117"/>
        <v/>
      </c>
      <c r="M1451" s="19"/>
      <c r="N1451" s="25"/>
      <c r="P1451" s="386" t="str">
        <f t="shared" si="118"/>
        <v/>
      </c>
      <c r="Q1451" s="386" t="str">
        <f t="shared" si="119"/>
        <v/>
      </c>
      <c r="R1451" s="386" t="str">
        <f t="shared" si="120"/>
        <v/>
      </c>
      <c r="S1451" s="386" t="str">
        <f t="shared" si="121"/>
        <v/>
      </c>
    </row>
    <row r="1452" spans="1:19" ht="16.5" customHeight="1" x14ac:dyDescent="0.35">
      <c r="A1452" s="47"/>
      <c r="B1452" s="101"/>
      <c r="C1452" s="187"/>
      <c r="D1452" s="292" t="s">
        <v>23</v>
      </c>
      <c r="E1452" s="293"/>
      <c r="F1452" s="294"/>
      <c r="G1452" s="302"/>
      <c r="H1452" s="190"/>
      <c r="I1452" s="303"/>
      <c r="J1452" s="190"/>
      <c r="K1452" s="304"/>
      <c r="L1452" s="305" t="str">
        <f t="shared" si="117"/>
        <v/>
      </c>
      <c r="M1452" s="194"/>
      <c r="N1452" s="132"/>
      <c r="P1452" s="386">
        <f t="shared" si="118"/>
        <v>0.5625</v>
      </c>
      <c r="Q1452" s="386">
        <f t="shared" si="119"/>
        <v>0.6875</v>
      </c>
      <c r="R1452" s="386" t="str">
        <f t="shared" si="120"/>
        <v/>
      </c>
      <c r="S1452" s="386" t="str">
        <f t="shared" si="121"/>
        <v/>
      </c>
    </row>
    <row r="1453" spans="1:19" ht="16.5" customHeight="1" x14ac:dyDescent="0.35">
      <c r="A1453" s="202"/>
      <c r="B1453" s="204"/>
      <c r="C1453" s="51"/>
      <c r="D1453" s="309"/>
      <c r="E1453" s="310"/>
      <c r="F1453" s="317"/>
      <c r="G1453" s="350"/>
      <c r="H1453" s="242"/>
      <c r="I1453" s="351"/>
      <c r="J1453" s="242"/>
      <c r="K1453" s="352"/>
      <c r="L1453" s="353" t="str">
        <f t="shared" si="117"/>
        <v/>
      </c>
      <c r="M1453" s="252"/>
      <c r="N1453" s="200"/>
      <c r="P1453" s="386" t="str">
        <f t="shared" si="118"/>
        <v/>
      </c>
      <c r="Q1453" s="386" t="str">
        <f t="shared" si="119"/>
        <v/>
      </c>
      <c r="R1453" s="386" t="str">
        <f t="shared" si="120"/>
        <v/>
      </c>
      <c r="S1453" s="386" t="str">
        <f t="shared" si="121"/>
        <v/>
      </c>
    </row>
    <row r="1454" spans="1:19" ht="16.5" customHeight="1" x14ac:dyDescent="0.35">
      <c r="A1454" s="205" t="str">
        <f>IF(A1450="Lun","Mar",IF(A1450="Mar","Mer",IF(A1450="Mer","Jeu",IF(A1450="Jeu","Ven",IF(A1450="Ven","Sam",IF(A1450="Sam","Dim",IF(A1450="Dim","Lun")))))))</f>
        <v>Mer</v>
      </c>
      <c r="B1454" s="173">
        <f>B1450+1</f>
        <v>44531</v>
      </c>
      <c r="C1454" s="51"/>
      <c r="D1454" s="292"/>
      <c r="E1454" s="293"/>
      <c r="F1454" s="294" t="s">
        <v>37</v>
      </c>
      <c r="G1454" s="295"/>
      <c r="H1454" s="20"/>
      <c r="I1454" s="296"/>
      <c r="J1454" s="20"/>
      <c r="K1454" s="297"/>
      <c r="L1454" s="298" t="str">
        <f t="shared" si="117"/>
        <v/>
      </c>
      <c r="M1454" s="19"/>
      <c r="N1454" s="25"/>
      <c r="P1454" s="386" t="str">
        <f t="shared" si="118"/>
        <v/>
      </c>
      <c r="Q1454" s="386" t="str">
        <f t="shared" si="119"/>
        <v/>
      </c>
      <c r="R1454" s="386">
        <f t="shared" si="120"/>
        <v>0.42708333333333337</v>
      </c>
      <c r="S1454" s="386">
        <f t="shared" si="121"/>
        <v>0.58333333333333337</v>
      </c>
    </row>
    <row r="1455" spans="1:19" ht="16.5" customHeight="1" x14ac:dyDescent="0.35">
      <c r="A1455" s="47"/>
      <c r="B1455" s="101"/>
      <c r="C1455" s="60"/>
      <c r="D1455" s="292"/>
      <c r="E1455" s="293"/>
      <c r="F1455" s="294"/>
      <c r="G1455" s="295"/>
      <c r="H1455" s="20"/>
      <c r="I1455" s="296"/>
      <c r="J1455" s="20"/>
      <c r="K1455" s="297"/>
      <c r="L1455" s="298" t="str">
        <f t="shared" si="117"/>
        <v/>
      </c>
      <c r="M1455" s="19"/>
      <c r="N1455" s="25"/>
      <c r="P1455" s="386" t="str">
        <f t="shared" si="118"/>
        <v/>
      </c>
      <c r="Q1455" s="386" t="str">
        <f t="shared" si="119"/>
        <v/>
      </c>
      <c r="R1455" s="386" t="str">
        <f t="shared" si="120"/>
        <v/>
      </c>
      <c r="S1455" s="386" t="str">
        <f t="shared" si="121"/>
        <v/>
      </c>
    </row>
    <row r="1456" spans="1:19" ht="16.5" customHeight="1" x14ac:dyDescent="0.35">
      <c r="A1456" s="47"/>
      <c r="B1456" s="101"/>
      <c r="C1456" s="187"/>
      <c r="D1456" s="292" t="s">
        <v>20</v>
      </c>
      <c r="E1456" s="293"/>
      <c r="F1456" s="294"/>
      <c r="G1456" s="302"/>
      <c r="H1456" s="190"/>
      <c r="I1456" s="303"/>
      <c r="J1456" s="190"/>
      <c r="K1456" s="304"/>
      <c r="L1456" s="305" t="str">
        <f t="shared" si="117"/>
        <v/>
      </c>
      <c r="M1456" s="194"/>
      <c r="N1456" s="25"/>
      <c r="P1456" s="386">
        <f t="shared" si="118"/>
        <v>0.59375</v>
      </c>
      <c r="Q1456" s="386">
        <f t="shared" si="119"/>
        <v>0.71875</v>
      </c>
      <c r="R1456" s="386" t="str">
        <f t="shared" si="120"/>
        <v/>
      </c>
      <c r="S1456" s="386" t="str">
        <f t="shared" si="121"/>
        <v/>
      </c>
    </row>
    <row r="1457" spans="1:19" ht="16.5" customHeight="1" x14ac:dyDescent="0.35">
      <c r="A1457" s="202"/>
      <c r="B1457" s="271"/>
      <c r="C1457" s="51"/>
      <c r="D1457" s="309"/>
      <c r="E1457" s="310"/>
      <c r="F1457" s="317"/>
      <c r="G1457" s="350"/>
      <c r="H1457" s="242"/>
      <c r="I1457" s="351"/>
      <c r="J1457" s="242"/>
      <c r="K1457" s="352"/>
      <c r="L1457" s="353" t="str">
        <f t="shared" si="117"/>
        <v/>
      </c>
      <c r="M1457" s="252"/>
      <c r="N1457" s="200"/>
      <c r="P1457" s="386" t="str">
        <f t="shared" si="118"/>
        <v/>
      </c>
      <c r="Q1457" s="386" t="str">
        <f t="shared" si="119"/>
        <v/>
      </c>
      <c r="R1457" s="386" t="str">
        <f t="shared" si="120"/>
        <v/>
      </c>
      <c r="S1457" s="386" t="str">
        <f t="shared" si="121"/>
        <v/>
      </c>
    </row>
    <row r="1458" spans="1:19" ht="16.5" customHeight="1" x14ac:dyDescent="0.35">
      <c r="A1458" s="72" t="str">
        <f>IF(A1454="Lun","Mar",IF(A1454="Mar","Mer",IF(A1454="Mer","Jeu",IF(A1454="Jeu","Ven",IF(A1454="Ven","Sam",IF(A1454="Sam","Dim",IF(A1454="Dim","Lun")))))))</f>
        <v>Jeu</v>
      </c>
      <c r="B1458" s="101">
        <f>B1454+1</f>
        <v>44532</v>
      </c>
      <c r="C1458" s="51"/>
      <c r="D1458" s="292"/>
      <c r="E1458" s="293"/>
      <c r="F1458" s="294" t="s">
        <v>46</v>
      </c>
      <c r="G1458" s="295"/>
      <c r="H1458" s="20"/>
      <c r="I1458" s="296"/>
      <c r="J1458" s="20"/>
      <c r="K1458" s="297"/>
      <c r="L1458" s="298" t="str">
        <f t="shared" si="117"/>
        <v/>
      </c>
      <c r="M1458" s="19"/>
      <c r="N1458" s="25"/>
      <c r="P1458" s="386" t="str">
        <f t="shared" si="118"/>
        <v/>
      </c>
      <c r="Q1458" s="386" t="str">
        <f t="shared" si="119"/>
        <v/>
      </c>
      <c r="R1458" s="386">
        <f t="shared" si="120"/>
        <v>0.46875000000000006</v>
      </c>
      <c r="S1458" s="386">
        <f t="shared" si="121"/>
        <v>0.625</v>
      </c>
    </row>
    <row r="1459" spans="1:19" ht="16.5" customHeight="1" x14ac:dyDescent="0.35">
      <c r="A1459" s="47"/>
      <c r="B1459" s="70"/>
      <c r="C1459" s="60"/>
      <c r="D1459" s="292"/>
      <c r="E1459" s="293"/>
      <c r="F1459" s="294"/>
      <c r="G1459" s="295"/>
      <c r="H1459" s="20"/>
      <c r="I1459" s="296"/>
      <c r="J1459" s="20"/>
      <c r="K1459" s="297"/>
      <c r="L1459" s="298" t="str">
        <f t="shared" si="117"/>
        <v/>
      </c>
      <c r="M1459" s="19"/>
      <c r="N1459" s="25"/>
      <c r="P1459" s="386" t="str">
        <f t="shared" si="118"/>
        <v/>
      </c>
      <c r="Q1459" s="386" t="str">
        <f t="shared" si="119"/>
        <v/>
      </c>
      <c r="R1459" s="386" t="str">
        <f t="shared" si="120"/>
        <v/>
      </c>
      <c r="S1459" s="386" t="str">
        <f t="shared" si="121"/>
        <v/>
      </c>
    </row>
    <row r="1460" spans="1:19" ht="16.5" customHeight="1" x14ac:dyDescent="0.35">
      <c r="A1460" s="47"/>
      <c r="B1460" s="70"/>
      <c r="C1460" s="187"/>
      <c r="D1460" s="292" t="s">
        <v>25</v>
      </c>
      <c r="E1460" s="293"/>
      <c r="F1460" s="294"/>
      <c r="G1460" s="302"/>
      <c r="H1460" s="190"/>
      <c r="I1460" s="303"/>
      <c r="J1460" s="190"/>
      <c r="K1460" s="304"/>
      <c r="L1460" s="305" t="str">
        <f t="shared" si="117"/>
        <v/>
      </c>
      <c r="M1460" s="194"/>
      <c r="N1460" s="25"/>
      <c r="P1460" s="386">
        <f t="shared" si="118"/>
        <v>0.63541666666666663</v>
      </c>
      <c r="Q1460" s="386">
        <f t="shared" si="119"/>
        <v>0.76041666666666663</v>
      </c>
      <c r="R1460" s="386" t="str">
        <f t="shared" si="120"/>
        <v/>
      </c>
      <c r="S1460" s="386" t="str">
        <f t="shared" si="121"/>
        <v/>
      </c>
    </row>
    <row r="1461" spans="1:19" ht="16.5" customHeight="1" x14ac:dyDescent="0.35">
      <c r="A1461" s="202"/>
      <c r="B1461" s="203"/>
      <c r="C1461" s="51"/>
      <c r="D1461" s="309"/>
      <c r="E1461" s="310"/>
      <c r="F1461" s="317"/>
      <c r="G1461" s="350"/>
      <c r="H1461" s="242"/>
      <c r="I1461" s="351"/>
      <c r="J1461" s="242"/>
      <c r="K1461" s="352"/>
      <c r="L1461" s="353" t="str">
        <f t="shared" si="117"/>
        <v/>
      </c>
      <c r="M1461" s="252"/>
      <c r="N1461" s="200"/>
      <c r="P1461" s="386" t="str">
        <f t="shared" si="118"/>
        <v/>
      </c>
      <c r="Q1461" s="386" t="str">
        <f t="shared" si="119"/>
        <v/>
      </c>
      <c r="R1461" s="386" t="str">
        <f t="shared" si="120"/>
        <v/>
      </c>
      <c r="S1461" s="386" t="str">
        <f t="shared" si="121"/>
        <v/>
      </c>
    </row>
    <row r="1462" spans="1:19" ht="16.5" customHeight="1" x14ac:dyDescent="0.35">
      <c r="A1462" s="205" t="str">
        <f>IF(A1458="Lun","Mar",IF(A1458="Mar","Mer",IF(A1458="Mer","Jeu",IF(A1458="Jeu","Ven",IF(A1458="Ven","Sam",IF(A1458="Sam","Dim",IF(A1458="Dim","Lun")))))))</f>
        <v>Ven</v>
      </c>
      <c r="B1462" s="173">
        <f>B1458+1</f>
        <v>44533</v>
      </c>
      <c r="C1462" s="51"/>
      <c r="D1462" s="312"/>
      <c r="E1462" s="313"/>
      <c r="F1462" s="284" t="s">
        <v>51</v>
      </c>
      <c r="G1462" s="295"/>
      <c r="H1462" s="20"/>
      <c r="I1462" s="296"/>
      <c r="J1462" s="20"/>
      <c r="K1462" s="297"/>
      <c r="L1462" s="298" t="str">
        <f t="shared" si="117"/>
        <v/>
      </c>
      <c r="M1462" s="19"/>
      <c r="N1462" s="120"/>
      <c r="P1462" s="386" t="str">
        <f t="shared" si="118"/>
        <v/>
      </c>
      <c r="Q1462" s="386" t="str">
        <f t="shared" si="119"/>
        <v/>
      </c>
      <c r="R1462" s="386">
        <f t="shared" si="120"/>
        <v>0.13541666666666666</v>
      </c>
      <c r="S1462" s="386">
        <f t="shared" si="121"/>
        <v>0.29166666666666669</v>
      </c>
    </row>
    <row r="1463" spans="1:19" ht="16.5" customHeight="1" x14ac:dyDescent="0.35">
      <c r="A1463" s="195"/>
      <c r="B1463" s="70"/>
      <c r="C1463" s="60"/>
      <c r="D1463" s="292"/>
      <c r="E1463" s="293"/>
      <c r="F1463" s="294"/>
      <c r="G1463" s="295"/>
      <c r="H1463" s="20"/>
      <c r="I1463" s="296"/>
      <c r="J1463" s="20"/>
      <c r="K1463" s="297"/>
      <c r="L1463" s="298" t="str">
        <f t="shared" si="117"/>
        <v/>
      </c>
      <c r="M1463" s="19"/>
      <c r="N1463" s="25"/>
      <c r="P1463" s="386" t="str">
        <f t="shared" si="118"/>
        <v/>
      </c>
      <c r="Q1463" s="386" t="str">
        <f t="shared" si="119"/>
        <v/>
      </c>
      <c r="R1463" s="386" t="str">
        <f t="shared" si="120"/>
        <v/>
      </c>
      <c r="S1463" s="386" t="str">
        <f t="shared" si="121"/>
        <v/>
      </c>
    </row>
    <row r="1464" spans="1:19" ht="16.5" customHeight="1" x14ac:dyDescent="0.35">
      <c r="A1464" s="195"/>
      <c r="B1464" s="70"/>
      <c r="C1464" s="187"/>
      <c r="D1464" s="292" t="s">
        <v>20</v>
      </c>
      <c r="E1464" s="293"/>
      <c r="F1464" s="294"/>
      <c r="G1464" s="302"/>
      <c r="H1464" s="190"/>
      <c r="I1464" s="303"/>
      <c r="J1464" s="190"/>
      <c r="K1464" s="304"/>
      <c r="L1464" s="305" t="str">
        <f t="shared" si="117"/>
        <v/>
      </c>
      <c r="M1464" s="194"/>
      <c r="N1464" s="25"/>
      <c r="P1464" s="386">
        <f t="shared" si="118"/>
        <v>0.59375</v>
      </c>
      <c r="Q1464" s="386">
        <f t="shared" si="119"/>
        <v>0.71875</v>
      </c>
      <c r="R1464" s="386" t="str">
        <f t="shared" si="120"/>
        <v/>
      </c>
      <c r="S1464" s="386" t="str">
        <f t="shared" si="121"/>
        <v/>
      </c>
    </row>
    <row r="1465" spans="1:19" ht="16.5" customHeight="1" x14ac:dyDescent="0.35">
      <c r="A1465" s="195"/>
      <c r="B1465" s="70"/>
      <c r="C1465" s="51"/>
      <c r="D1465" s="292"/>
      <c r="E1465" s="293"/>
      <c r="F1465" s="294"/>
      <c r="G1465" s="350"/>
      <c r="H1465" s="242"/>
      <c r="I1465" s="351"/>
      <c r="J1465" s="242"/>
      <c r="K1465" s="352"/>
      <c r="L1465" s="353" t="str">
        <f t="shared" si="117"/>
        <v/>
      </c>
      <c r="M1465" s="252"/>
      <c r="N1465" s="25"/>
      <c r="P1465" s="386" t="str">
        <f t="shared" si="118"/>
        <v/>
      </c>
      <c r="Q1465" s="386" t="str">
        <f t="shared" si="119"/>
        <v/>
      </c>
      <c r="R1465" s="386" t="str">
        <f t="shared" si="120"/>
        <v/>
      </c>
      <c r="S1465" s="386" t="str">
        <f t="shared" si="121"/>
        <v/>
      </c>
    </row>
    <row r="1466" spans="1:19" ht="16.5" customHeight="1" x14ac:dyDescent="0.35">
      <c r="A1466" s="205" t="str">
        <f>IF(A1462="Lun","Mar",IF(A1462="Mar","Mer",IF(A1462="Mer","Jeu",IF(A1462="Jeu","Ven",IF(A1462="Ven","Sam",IF(A1462="Sam","Dim",IF(A1462="Dim","Lun")))))))</f>
        <v>Sam</v>
      </c>
      <c r="B1466" s="173">
        <f>B1462+1</f>
        <v>44534</v>
      </c>
      <c r="C1466" s="51"/>
      <c r="D1466" s="312"/>
      <c r="E1466" s="313"/>
      <c r="F1466" s="284" t="s">
        <v>6</v>
      </c>
      <c r="G1466" s="295"/>
      <c r="H1466" s="20"/>
      <c r="I1466" s="296"/>
      <c r="J1466" s="20"/>
      <c r="K1466" s="297"/>
      <c r="L1466" s="298" t="str">
        <f t="shared" si="117"/>
        <v/>
      </c>
      <c r="M1466" s="19"/>
      <c r="N1466" s="120"/>
      <c r="P1466" s="386" t="str">
        <f t="shared" si="118"/>
        <v/>
      </c>
      <c r="Q1466" s="386" t="str">
        <f t="shared" si="119"/>
        <v/>
      </c>
      <c r="R1466" s="386">
        <f t="shared" si="120"/>
        <v>0.16666666666666666</v>
      </c>
      <c r="S1466" s="386">
        <f t="shared" si="121"/>
        <v>0.32291666666666669</v>
      </c>
    </row>
    <row r="1467" spans="1:19" ht="16.5" customHeight="1" x14ac:dyDescent="0.35">
      <c r="A1467" s="47"/>
      <c r="B1467" s="101"/>
      <c r="C1467" s="60"/>
      <c r="D1467" s="292"/>
      <c r="E1467" s="293"/>
      <c r="F1467" s="294"/>
      <c r="G1467" s="295"/>
      <c r="H1467" s="20"/>
      <c r="I1467" s="296"/>
      <c r="J1467" s="20"/>
      <c r="K1467" s="297"/>
      <c r="L1467" s="298" t="str">
        <f t="shared" si="117"/>
        <v/>
      </c>
      <c r="M1467" s="19"/>
      <c r="N1467" s="25"/>
      <c r="P1467" s="386" t="str">
        <f t="shared" si="118"/>
        <v/>
      </c>
      <c r="Q1467" s="386" t="str">
        <f t="shared" si="119"/>
        <v/>
      </c>
      <c r="R1467" s="386" t="str">
        <f t="shared" si="120"/>
        <v/>
      </c>
      <c r="S1467" s="386" t="str">
        <f t="shared" si="121"/>
        <v/>
      </c>
    </row>
    <row r="1468" spans="1:19" ht="16.5" customHeight="1" x14ac:dyDescent="0.35">
      <c r="A1468" s="47"/>
      <c r="B1468" s="101"/>
      <c r="C1468" s="187"/>
      <c r="D1468" s="292"/>
      <c r="E1468" s="293"/>
      <c r="F1468" s="294"/>
      <c r="G1468" s="302"/>
      <c r="H1468" s="268"/>
      <c r="I1468" s="303"/>
      <c r="J1468" s="268"/>
      <c r="K1468" s="304"/>
      <c r="L1468" s="305" t="str">
        <f t="shared" si="117"/>
        <v/>
      </c>
      <c r="M1468" s="194"/>
      <c r="N1468" s="25"/>
      <c r="P1468" s="386" t="str">
        <f t="shared" si="118"/>
        <v/>
      </c>
      <c r="Q1468" s="386" t="str">
        <f t="shared" si="119"/>
        <v/>
      </c>
      <c r="R1468" s="386" t="str">
        <f t="shared" si="120"/>
        <v/>
      </c>
      <c r="S1468" s="386" t="str">
        <f t="shared" si="121"/>
        <v/>
      </c>
    </row>
    <row r="1469" spans="1:19" ht="16.5" customHeight="1" x14ac:dyDescent="0.35">
      <c r="A1469" s="202"/>
      <c r="B1469" s="204"/>
      <c r="C1469" s="51"/>
      <c r="D1469" s="309"/>
      <c r="E1469" s="310"/>
      <c r="F1469" s="317"/>
      <c r="G1469" s="350"/>
      <c r="H1469" s="242"/>
      <c r="I1469" s="351"/>
      <c r="J1469" s="242"/>
      <c r="K1469" s="352"/>
      <c r="L1469" s="353" t="str">
        <f t="shared" si="117"/>
        <v/>
      </c>
      <c r="M1469" s="252"/>
      <c r="N1469" s="200"/>
      <c r="P1469" s="386" t="str">
        <f t="shared" si="118"/>
        <v/>
      </c>
      <c r="Q1469" s="386" t="str">
        <f t="shared" si="119"/>
        <v/>
      </c>
      <c r="R1469" s="386" t="str">
        <f t="shared" si="120"/>
        <v/>
      </c>
      <c r="S1469" s="386" t="str">
        <f t="shared" si="121"/>
        <v/>
      </c>
    </row>
    <row r="1470" spans="1:19" ht="16.5" customHeight="1" x14ac:dyDescent="0.35">
      <c r="A1470" s="205" t="str">
        <f>IF(A1466="Lun","Mar",IF(A1466="Mar","Mer",IF(A1466="Mer","Jeu",IF(A1466="Jeu","Ven",IF(A1466="Ven","Sam",IF(A1466="Sam","Dim",IF(A1466="Dim","Lun")))))))</f>
        <v>Dim</v>
      </c>
      <c r="B1470" s="173">
        <f>B1466+1</f>
        <v>44535</v>
      </c>
      <c r="C1470" s="51"/>
      <c r="D1470" s="312"/>
      <c r="E1470" s="313"/>
      <c r="F1470" s="284"/>
      <c r="G1470" s="295"/>
      <c r="H1470" s="20"/>
      <c r="I1470" s="296"/>
      <c r="J1470" s="20"/>
      <c r="K1470" s="297"/>
      <c r="L1470" s="298" t="str">
        <f t="shared" si="117"/>
        <v/>
      </c>
      <c r="M1470" s="19"/>
      <c r="N1470" s="120"/>
      <c r="P1470" s="386" t="str">
        <f t="shared" si="118"/>
        <v/>
      </c>
      <c r="Q1470" s="386" t="str">
        <f t="shared" si="119"/>
        <v/>
      </c>
      <c r="R1470" s="386" t="str">
        <f t="shared" si="120"/>
        <v/>
      </c>
      <c r="S1470" s="386" t="str">
        <f t="shared" si="121"/>
        <v/>
      </c>
    </row>
    <row r="1471" spans="1:19" ht="16.5" customHeight="1" x14ac:dyDescent="0.35">
      <c r="A1471" s="64"/>
      <c r="B1471" s="66"/>
      <c r="C1471" s="272"/>
      <c r="D1471" s="292"/>
      <c r="E1471" s="293"/>
      <c r="F1471" s="294"/>
      <c r="G1471" s="295"/>
      <c r="H1471" s="20"/>
      <c r="I1471" s="296"/>
      <c r="J1471" s="20"/>
      <c r="K1471" s="297"/>
      <c r="L1471" s="298" t="str">
        <f t="shared" ref="L1471:L1534" si="122">IF(H1471="","",J1471-H1471)</f>
        <v/>
      </c>
      <c r="M1471" s="19"/>
      <c r="N1471" s="25"/>
      <c r="P1471" s="386" t="str">
        <f t="shared" si="118"/>
        <v/>
      </c>
      <c r="Q1471" s="386" t="str">
        <f t="shared" si="119"/>
        <v/>
      </c>
      <c r="R1471" s="386" t="str">
        <f t="shared" si="120"/>
        <v/>
      </c>
      <c r="S1471" s="386" t="str">
        <f t="shared" si="121"/>
        <v/>
      </c>
    </row>
    <row r="1472" spans="1:19" ht="16.5" customHeight="1" x14ac:dyDescent="0.35">
      <c r="A1472" s="233" t="b">
        <f>IF(A1468="Lun","Mar",IF(A1468="Mar","Mer",IF(A1468="Mer","Jeu",IF(A1468="Jeu","Ven",IF(A1468="Ven","Sam",IF(A1468="Sam","Dim",IF(A1468="Dim","Lun")))))))</f>
        <v>0</v>
      </c>
      <c r="B1472" s="234">
        <f>B1468+1</f>
        <v>1</v>
      </c>
      <c r="C1472" s="187"/>
      <c r="D1472" s="292"/>
      <c r="E1472" s="293"/>
      <c r="F1472" s="294"/>
      <c r="G1472" s="302"/>
      <c r="H1472" s="190"/>
      <c r="I1472" s="303"/>
      <c r="J1472" s="190"/>
      <c r="K1472" s="304"/>
      <c r="L1472" s="305" t="str">
        <f t="shared" si="122"/>
        <v/>
      </c>
      <c r="M1472" s="194"/>
      <c r="N1472" s="25"/>
      <c r="P1472" s="386" t="str">
        <f t="shared" si="118"/>
        <v/>
      </c>
      <c r="Q1472" s="386" t="str">
        <f t="shared" si="119"/>
        <v/>
      </c>
      <c r="R1472" s="386" t="str">
        <f t="shared" si="120"/>
        <v/>
      </c>
      <c r="S1472" s="386" t="str">
        <f t="shared" si="121"/>
        <v/>
      </c>
    </row>
    <row r="1473" spans="1:19" ht="16.5" customHeight="1" x14ac:dyDescent="0.35">
      <c r="A1473" s="73"/>
      <c r="B1473" s="107"/>
      <c r="C1473" s="23"/>
      <c r="D1473" s="309"/>
      <c r="E1473" s="310"/>
      <c r="F1473" s="317"/>
      <c r="G1473" s="350"/>
      <c r="H1473" s="242"/>
      <c r="I1473" s="351"/>
      <c r="J1473" s="242"/>
      <c r="K1473" s="352"/>
      <c r="L1473" s="353" t="str">
        <f t="shared" si="122"/>
        <v/>
      </c>
      <c r="M1473" s="19"/>
      <c r="N1473" s="200"/>
      <c r="P1473" s="386" t="str">
        <f t="shared" si="118"/>
        <v/>
      </c>
      <c r="Q1473" s="386" t="str">
        <f t="shared" si="119"/>
        <v/>
      </c>
      <c r="R1473" s="386" t="str">
        <f t="shared" si="120"/>
        <v/>
      </c>
      <c r="S1473" s="386" t="str">
        <f t="shared" si="121"/>
        <v/>
      </c>
    </row>
    <row r="1474" spans="1:19" ht="16.5" customHeight="1" x14ac:dyDescent="0.35">
      <c r="A1474" s="205" t="str">
        <f>IF(A1470="Lun","Mar",IF(A1470="Mar","Mer",IF(A1470="Mer","Jeu",IF(A1470="Jeu","Ven",IF(A1470="Ven","Sam",IF(A1470="Sam","Dim",IF(A1470="Dim","Lun")))))))</f>
        <v>Lun</v>
      </c>
      <c r="B1474" s="173">
        <f>B1470+1</f>
        <v>44536</v>
      </c>
      <c r="C1474" s="23"/>
      <c r="D1474" s="312"/>
      <c r="E1474" s="313"/>
      <c r="F1474" s="284"/>
      <c r="G1474" s="295"/>
      <c r="H1474" s="20"/>
      <c r="I1474" s="296"/>
      <c r="J1474" s="20"/>
      <c r="K1474" s="297"/>
      <c r="L1474" s="298" t="str">
        <f t="shared" si="122"/>
        <v/>
      </c>
      <c r="M1474" s="19"/>
      <c r="N1474" s="120"/>
      <c r="P1474" s="386" t="str">
        <f t="shared" si="118"/>
        <v/>
      </c>
      <c r="Q1474" s="386" t="str">
        <f t="shared" si="119"/>
        <v/>
      </c>
      <c r="R1474" s="386" t="str">
        <f t="shared" si="120"/>
        <v/>
      </c>
      <c r="S1474" s="386" t="str">
        <f t="shared" si="121"/>
        <v/>
      </c>
    </row>
    <row r="1475" spans="1:19" ht="16.5" customHeight="1" x14ac:dyDescent="0.35">
      <c r="A1475" s="64"/>
      <c r="B1475" s="66"/>
      <c r="C1475" s="201"/>
      <c r="D1475" s="292" t="s">
        <v>47</v>
      </c>
      <c r="E1475" s="293"/>
      <c r="F1475" s="294"/>
      <c r="G1475" s="295"/>
      <c r="H1475" s="20"/>
      <c r="I1475" s="296"/>
      <c r="J1475" s="20"/>
      <c r="K1475" s="297"/>
      <c r="L1475" s="298" t="str">
        <f t="shared" si="122"/>
        <v/>
      </c>
      <c r="M1475" s="19"/>
      <c r="N1475" s="25"/>
      <c r="P1475" s="386">
        <f t="shared" si="118"/>
        <v>0.60416666666666663</v>
      </c>
      <c r="Q1475" s="386">
        <f t="shared" si="119"/>
        <v>0.72916666666666663</v>
      </c>
      <c r="R1475" s="386" t="str">
        <f t="shared" si="120"/>
        <v/>
      </c>
      <c r="S1475" s="386" t="str">
        <f t="shared" si="121"/>
        <v/>
      </c>
    </row>
    <row r="1476" spans="1:19" ht="16.5" customHeight="1" x14ac:dyDescent="0.35">
      <c r="A1476" s="233" t="b">
        <f>IF(A1472="Lun","Mar",IF(A1472="Mar","Mer",IF(A1472="Mer","Jeu",IF(A1472="Jeu","Ven",IF(A1472="Ven","Sam",IF(A1472="Sam","Dim",IF(A1472="Dim","Lun")))))))</f>
        <v>0</v>
      </c>
      <c r="B1476" s="234">
        <f>B1472+1</f>
        <v>2</v>
      </c>
      <c r="C1476" s="187"/>
      <c r="D1476" s="292"/>
      <c r="E1476" s="293"/>
      <c r="F1476" s="294"/>
      <c r="G1476" s="302"/>
      <c r="H1476" s="268"/>
      <c r="I1476" s="303"/>
      <c r="J1476" s="268"/>
      <c r="K1476" s="304"/>
      <c r="L1476" s="305" t="str">
        <f t="shared" si="122"/>
        <v/>
      </c>
      <c r="M1476" s="19"/>
      <c r="N1476" s="25"/>
      <c r="P1476" s="386" t="str">
        <f t="shared" ref="P1476:P1539" si="123">IF(D1476="","",MOD(VALUE(LEFT(D1476,2)&amp;":"&amp;RIGHT(D1476,2))-IF(O1476=1,1/24,0.75/24),1))</f>
        <v/>
      </c>
      <c r="Q1476" s="386" t="str">
        <f t="shared" ref="Q1476:Q1539" si="124">IF(D1476="","",MOD(VALUE(LEFT(D1476,2)&amp;":"&amp;RIGHT(D1476,2))+(2.25/24),1))</f>
        <v/>
      </c>
      <c r="R1476" s="386" t="str">
        <f t="shared" ref="R1476:R1539" si="125">IF(F1476="","",MOD(VALUE(LEFT(F1476,2)&amp;":"&amp;RIGHT(F1476,2))-(1.25/24),1))</f>
        <v/>
      </c>
      <c r="S1476" s="386" t="str">
        <f t="shared" ref="S1476:S1539" si="126">IF(F1476="","",MOD(VALUE(LEFT(F1476,2)&amp;":"&amp;RIGHT(F1476,2))+(2.5/24),1))</f>
        <v/>
      </c>
    </row>
    <row r="1477" spans="1:19" ht="16.5" customHeight="1" x14ac:dyDescent="0.35">
      <c r="A1477" s="202"/>
      <c r="B1477" s="204"/>
      <c r="C1477" s="23"/>
      <c r="D1477" s="309"/>
      <c r="E1477" s="310"/>
      <c r="F1477" s="317"/>
      <c r="G1477" s="350"/>
      <c r="H1477" s="242"/>
      <c r="I1477" s="351"/>
      <c r="J1477" s="242"/>
      <c r="K1477" s="352"/>
      <c r="L1477" s="353" t="str">
        <f t="shared" si="122"/>
        <v/>
      </c>
      <c r="M1477" s="252"/>
      <c r="N1477" s="200"/>
      <c r="P1477" s="386" t="str">
        <f t="shared" si="123"/>
        <v/>
      </c>
      <c r="Q1477" s="386" t="str">
        <f t="shared" si="124"/>
        <v/>
      </c>
      <c r="R1477" s="386" t="str">
        <f t="shared" si="125"/>
        <v/>
      </c>
      <c r="S1477" s="386" t="str">
        <f t="shared" si="126"/>
        <v/>
      </c>
    </row>
    <row r="1478" spans="1:19" ht="16.5" customHeight="1" x14ac:dyDescent="0.35">
      <c r="A1478" s="205" t="str">
        <f>IF(A1474="Lun","Mar",IF(A1474="Mar","Mer",IF(A1474="Mer","Jeu",IF(A1474="Jeu","Ven",IF(A1474="Ven","Sam",IF(A1474="Sam","Dim",IF(A1474="Dim","Lun")))))))</f>
        <v>Mar</v>
      </c>
      <c r="B1478" s="173">
        <f>B1474+1</f>
        <v>44537</v>
      </c>
      <c r="C1478" s="23"/>
      <c r="D1478" s="312"/>
      <c r="E1478" s="313"/>
      <c r="F1478" s="284" t="s">
        <v>12</v>
      </c>
      <c r="G1478" s="295"/>
      <c r="H1478" s="20"/>
      <c r="I1478" s="296"/>
      <c r="J1478" s="20"/>
      <c r="K1478" s="297"/>
      <c r="L1478" s="298" t="str">
        <f t="shared" si="122"/>
        <v/>
      </c>
      <c r="M1478" s="19"/>
      <c r="N1478" s="120"/>
      <c r="P1478" s="386" t="str">
        <f t="shared" si="123"/>
        <v/>
      </c>
      <c r="Q1478" s="386" t="str">
        <f t="shared" si="124"/>
        <v/>
      </c>
      <c r="R1478" s="386">
        <f t="shared" si="125"/>
        <v>0.24999999999999997</v>
      </c>
      <c r="S1478" s="386">
        <f t="shared" si="126"/>
        <v>0.40625</v>
      </c>
    </row>
    <row r="1479" spans="1:19" ht="16.5" customHeight="1" x14ac:dyDescent="0.35">
      <c r="A1479" s="47"/>
      <c r="B1479" s="101"/>
      <c r="C1479" s="201"/>
      <c r="D1479" s="292"/>
      <c r="E1479" s="293"/>
      <c r="F1479" s="294"/>
      <c r="G1479" s="295"/>
      <c r="H1479" s="20"/>
      <c r="I1479" s="296"/>
      <c r="J1479" s="20"/>
      <c r="K1479" s="297"/>
      <c r="L1479" s="298" t="str">
        <f t="shared" si="122"/>
        <v/>
      </c>
      <c r="M1479" s="19"/>
      <c r="N1479" s="25"/>
      <c r="P1479" s="386" t="str">
        <f t="shared" si="123"/>
        <v/>
      </c>
      <c r="Q1479" s="386" t="str">
        <f t="shared" si="124"/>
        <v/>
      </c>
      <c r="R1479" s="386" t="str">
        <f t="shared" si="125"/>
        <v/>
      </c>
      <c r="S1479" s="386" t="str">
        <f t="shared" si="126"/>
        <v/>
      </c>
    </row>
    <row r="1480" spans="1:19" ht="16.5" customHeight="1" x14ac:dyDescent="0.35">
      <c r="A1480" s="47"/>
      <c r="B1480" s="101"/>
      <c r="C1480" s="187"/>
      <c r="D1480" s="292" t="s">
        <v>49</v>
      </c>
      <c r="E1480" s="293"/>
      <c r="F1480" s="294"/>
      <c r="G1480" s="302"/>
      <c r="H1480" s="358"/>
      <c r="I1480" s="303"/>
      <c r="J1480" s="190"/>
      <c r="K1480" s="304"/>
      <c r="L1480" s="305" t="str">
        <f t="shared" si="122"/>
        <v/>
      </c>
      <c r="M1480" s="194"/>
      <c r="N1480" s="25"/>
      <c r="P1480" s="386">
        <f t="shared" si="123"/>
        <v>0.64583333333333337</v>
      </c>
      <c r="Q1480" s="386">
        <f t="shared" si="124"/>
        <v>0.77083333333333337</v>
      </c>
      <c r="R1480" s="386" t="str">
        <f t="shared" si="125"/>
        <v/>
      </c>
      <c r="S1480" s="386" t="str">
        <f t="shared" si="126"/>
        <v/>
      </c>
    </row>
    <row r="1481" spans="1:19" ht="16.5" customHeight="1" x14ac:dyDescent="0.35">
      <c r="A1481" s="202"/>
      <c r="B1481" s="204"/>
      <c r="C1481" s="51"/>
      <c r="D1481" s="309"/>
      <c r="E1481" s="310"/>
      <c r="F1481" s="317"/>
      <c r="G1481" s="350"/>
      <c r="H1481" s="242"/>
      <c r="I1481" s="351"/>
      <c r="J1481" s="242"/>
      <c r="K1481" s="352"/>
      <c r="L1481" s="353" t="str">
        <f t="shared" si="122"/>
        <v/>
      </c>
      <c r="M1481" s="252"/>
      <c r="N1481" s="200"/>
      <c r="P1481" s="386" t="str">
        <f t="shared" si="123"/>
        <v/>
      </c>
      <c r="Q1481" s="386" t="str">
        <f t="shared" si="124"/>
        <v/>
      </c>
      <c r="R1481" s="386" t="str">
        <f t="shared" si="125"/>
        <v/>
      </c>
      <c r="S1481" s="386" t="str">
        <f t="shared" si="126"/>
        <v/>
      </c>
    </row>
    <row r="1482" spans="1:19" ht="16.5" customHeight="1" x14ac:dyDescent="0.35">
      <c r="A1482" s="205" t="str">
        <f>IF(A1478="Lun","Mar",IF(A1478="Mar","Mer",IF(A1478="Mer","Jeu",IF(A1478="Jeu","Ven",IF(A1478="Ven","Sam",IF(A1478="Sam","Dim",IF(A1478="Dim","Lun")))))))</f>
        <v>Mer</v>
      </c>
      <c r="B1482" s="173">
        <f>B1478+1</f>
        <v>44538</v>
      </c>
      <c r="C1482" s="51"/>
      <c r="D1482" s="312"/>
      <c r="E1482" s="313"/>
      <c r="F1482" s="284" t="s">
        <v>12</v>
      </c>
      <c r="G1482" s="295"/>
      <c r="H1482" s="20"/>
      <c r="I1482" s="296"/>
      <c r="J1482" s="20"/>
      <c r="K1482" s="297"/>
      <c r="L1482" s="298" t="str">
        <f t="shared" si="122"/>
        <v/>
      </c>
      <c r="M1482" s="19"/>
      <c r="N1482" s="120"/>
      <c r="P1482" s="386" t="str">
        <f t="shared" si="123"/>
        <v/>
      </c>
      <c r="Q1482" s="386" t="str">
        <f t="shared" si="124"/>
        <v/>
      </c>
      <c r="R1482" s="386">
        <f t="shared" si="125"/>
        <v>0.24999999999999997</v>
      </c>
      <c r="S1482" s="386">
        <f t="shared" si="126"/>
        <v>0.40625</v>
      </c>
    </row>
    <row r="1483" spans="1:19" ht="16.5" customHeight="1" x14ac:dyDescent="0.35">
      <c r="A1483" s="47"/>
      <c r="B1483" s="101"/>
      <c r="C1483" s="60"/>
      <c r="D1483" s="292"/>
      <c r="E1483" s="293"/>
      <c r="F1483" s="294"/>
      <c r="G1483" s="295"/>
      <c r="H1483" s="20"/>
      <c r="I1483" s="296"/>
      <c r="J1483" s="20"/>
      <c r="K1483" s="297"/>
      <c r="L1483" s="298" t="str">
        <f t="shared" si="122"/>
        <v/>
      </c>
      <c r="M1483" s="19"/>
      <c r="N1483" s="25"/>
      <c r="P1483" s="386" t="str">
        <f t="shared" si="123"/>
        <v/>
      </c>
      <c r="Q1483" s="386" t="str">
        <f t="shared" si="124"/>
        <v/>
      </c>
      <c r="R1483" s="386" t="str">
        <f t="shared" si="125"/>
        <v/>
      </c>
      <c r="S1483" s="386" t="str">
        <f t="shared" si="126"/>
        <v/>
      </c>
    </row>
    <row r="1484" spans="1:19" ht="16.5" customHeight="1" x14ac:dyDescent="0.35">
      <c r="A1484" s="47"/>
      <c r="B1484" s="101"/>
      <c r="C1484" s="187"/>
      <c r="D1484" s="292" t="s">
        <v>8</v>
      </c>
      <c r="E1484" s="293"/>
      <c r="F1484" s="294"/>
      <c r="G1484" s="295"/>
      <c r="H1484" s="20"/>
      <c r="I1484" s="296"/>
      <c r="J1484" s="20"/>
      <c r="K1484" s="297"/>
      <c r="L1484" s="298" t="str">
        <f t="shared" si="122"/>
        <v/>
      </c>
      <c r="M1484" s="19"/>
      <c r="N1484" s="25"/>
      <c r="P1484" s="386">
        <f t="shared" si="123"/>
        <v>0.72916666666666663</v>
      </c>
      <c r="Q1484" s="386">
        <f t="shared" si="124"/>
        <v>0.85416666666666663</v>
      </c>
      <c r="R1484" s="386" t="str">
        <f t="shared" si="125"/>
        <v/>
      </c>
      <c r="S1484" s="386" t="str">
        <f t="shared" si="126"/>
        <v/>
      </c>
    </row>
    <row r="1485" spans="1:19" ht="16.5" customHeight="1" x14ac:dyDescent="0.35">
      <c r="A1485" s="202"/>
      <c r="B1485" s="204"/>
      <c r="C1485" s="51"/>
      <c r="D1485" s="309"/>
      <c r="E1485" s="310"/>
      <c r="F1485" s="317"/>
      <c r="G1485" s="350"/>
      <c r="H1485" s="242"/>
      <c r="I1485" s="351"/>
      <c r="J1485" s="242"/>
      <c r="K1485" s="352"/>
      <c r="L1485" s="353" t="str">
        <f t="shared" si="122"/>
        <v/>
      </c>
      <c r="M1485" s="252"/>
      <c r="N1485" s="200"/>
      <c r="P1485" s="386" t="str">
        <f t="shared" si="123"/>
        <v/>
      </c>
      <c r="Q1485" s="386" t="str">
        <f t="shared" si="124"/>
        <v/>
      </c>
      <c r="R1485" s="386" t="str">
        <f t="shared" si="125"/>
        <v/>
      </c>
      <c r="S1485" s="386" t="str">
        <f t="shared" si="126"/>
        <v/>
      </c>
    </row>
    <row r="1486" spans="1:19" ht="16.5" customHeight="1" x14ac:dyDescent="0.35">
      <c r="A1486" s="205" t="str">
        <f>IF(A1482="Lun","Mar",IF(A1482="Mar","Mer",IF(A1482="Mer","Jeu",IF(A1482="Jeu","Ven",IF(A1482="Ven","Sam",IF(A1482="Sam","Dim",IF(A1482="Dim","Lun")))))))</f>
        <v>Jeu</v>
      </c>
      <c r="B1486" s="173">
        <f>B1482+1</f>
        <v>44539</v>
      </c>
      <c r="C1486" s="51"/>
      <c r="D1486" s="312"/>
      <c r="E1486" s="313"/>
      <c r="F1486" s="284" t="s">
        <v>12</v>
      </c>
      <c r="G1486" s="295"/>
      <c r="H1486" s="20"/>
      <c r="I1486" s="296"/>
      <c r="J1486" s="20"/>
      <c r="K1486" s="297"/>
      <c r="L1486" s="298" t="str">
        <f t="shared" si="122"/>
        <v/>
      </c>
      <c r="M1486" s="19"/>
      <c r="N1486" s="120"/>
      <c r="P1486" s="386" t="str">
        <f t="shared" si="123"/>
        <v/>
      </c>
      <c r="Q1486" s="386" t="str">
        <f t="shared" si="124"/>
        <v/>
      </c>
      <c r="R1486" s="386">
        <f t="shared" si="125"/>
        <v>0.24999999999999997</v>
      </c>
      <c r="S1486" s="386">
        <f t="shared" si="126"/>
        <v>0.40625</v>
      </c>
    </row>
    <row r="1487" spans="1:19" ht="16.5" customHeight="1" x14ac:dyDescent="0.35">
      <c r="A1487" s="47"/>
      <c r="B1487" s="70"/>
      <c r="C1487" s="51"/>
      <c r="D1487" s="292"/>
      <c r="E1487" s="293"/>
      <c r="F1487" s="294"/>
      <c r="G1487" s="295"/>
      <c r="H1487" s="20"/>
      <c r="I1487" s="296"/>
      <c r="J1487" s="20"/>
      <c r="K1487" s="297"/>
      <c r="L1487" s="298" t="str">
        <f t="shared" si="122"/>
        <v/>
      </c>
      <c r="M1487" s="19"/>
      <c r="N1487" s="25"/>
      <c r="P1487" s="386" t="str">
        <f t="shared" si="123"/>
        <v/>
      </c>
      <c r="Q1487" s="386" t="str">
        <f t="shared" si="124"/>
        <v/>
      </c>
      <c r="R1487" s="386" t="str">
        <f t="shared" si="125"/>
        <v/>
      </c>
      <c r="S1487" s="386" t="str">
        <f t="shared" si="126"/>
        <v/>
      </c>
    </row>
    <row r="1488" spans="1:19" ht="16.5" customHeight="1" x14ac:dyDescent="0.35">
      <c r="A1488" s="47"/>
      <c r="B1488" s="70"/>
      <c r="C1488" s="187"/>
      <c r="D1488" s="292" t="s">
        <v>8</v>
      </c>
      <c r="E1488" s="293"/>
      <c r="F1488" s="294"/>
      <c r="G1488" s="302"/>
      <c r="H1488" s="190"/>
      <c r="I1488" s="303"/>
      <c r="J1488" s="190"/>
      <c r="K1488" s="304"/>
      <c r="L1488" s="305" t="str">
        <f t="shared" si="122"/>
        <v/>
      </c>
      <c r="M1488" s="194"/>
      <c r="N1488" s="25"/>
      <c r="P1488" s="386">
        <f t="shared" si="123"/>
        <v>0.72916666666666663</v>
      </c>
      <c r="Q1488" s="386">
        <f t="shared" si="124"/>
        <v>0.85416666666666663</v>
      </c>
      <c r="R1488" s="386" t="str">
        <f t="shared" si="125"/>
        <v/>
      </c>
      <c r="S1488" s="386" t="str">
        <f t="shared" si="126"/>
        <v/>
      </c>
    </row>
    <row r="1489" spans="1:19" ht="16.5" customHeight="1" x14ac:dyDescent="0.35">
      <c r="A1489" s="202"/>
      <c r="B1489" s="203"/>
      <c r="C1489" s="51"/>
      <c r="D1489" s="292"/>
      <c r="E1489" s="293"/>
      <c r="F1489" s="294"/>
      <c r="G1489" s="350"/>
      <c r="H1489" s="242"/>
      <c r="I1489" s="351"/>
      <c r="J1489" s="242"/>
      <c r="K1489" s="352"/>
      <c r="L1489" s="353" t="str">
        <f t="shared" si="122"/>
        <v/>
      </c>
      <c r="M1489" s="252"/>
      <c r="N1489" s="25"/>
      <c r="P1489" s="386" t="str">
        <f t="shared" si="123"/>
        <v/>
      </c>
      <c r="Q1489" s="386" t="str">
        <f t="shared" si="124"/>
        <v/>
      </c>
      <c r="R1489" s="386" t="str">
        <f t="shared" si="125"/>
        <v/>
      </c>
      <c r="S1489" s="386" t="str">
        <f t="shared" si="126"/>
        <v/>
      </c>
    </row>
    <row r="1490" spans="1:19" ht="16.5" customHeight="1" x14ac:dyDescent="0.35">
      <c r="A1490" s="205" t="str">
        <f>IF(A1486="Lun","Mar",IF(A1486="Mar","Mer",IF(A1486="Mer","Jeu",IF(A1486="Jeu","Ven",IF(A1486="Ven","Sam",IF(A1486="Sam","Dim",IF(A1486="Dim","Lun")))))))</f>
        <v>Ven</v>
      </c>
      <c r="B1490" s="173">
        <f>B1486+1</f>
        <v>44540</v>
      </c>
      <c r="C1490" s="51"/>
      <c r="D1490" s="312"/>
      <c r="E1490" s="313"/>
      <c r="F1490" s="284" t="s">
        <v>12</v>
      </c>
      <c r="G1490" s="295"/>
      <c r="H1490" s="20"/>
      <c r="I1490" s="296"/>
      <c r="J1490" s="20"/>
      <c r="K1490" s="297"/>
      <c r="L1490" s="298" t="str">
        <f t="shared" si="122"/>
        <v/>
      </c>
      <c r="M1490" s="19"/>
      <c r="N1490" s="120"/>
      <c r="P1490" s="386" t="str">
        <f t="shared" si="123"/>
        <v/>
      </c>
      <c r="Q1490" s="386" t="str">
        <f t="shared" si="124"/>
        <v/>
      </c>
      <c r="R1490" s="386">
        <f t="shared" si="125"/>
        <v>0.24999999999999997</v>
      </c>
      <c r="S1490" s="386">
        <f t="shared" si="126"/>
        <v>0.40625</v>
      </c>
    </row>
    <row r="1491" spans="1:19" ht="16.5" customHeight="1" x14ac:dyDescent="0.35">
      <c r="A1491" s="195"/>
      <c r="B1491" s="70"/>
      <c r="C1491" s="262"/>
      <c r="D1491" s="292"/>
      <c r="E1491" s="293"/>
      <c r="F1491" s="294"/>
      <c r="G1491" s="295"/>
      <c r="H1491" s="20"/>
      <c r="I1491" s="296"/>
      <c r="J1491" s="20"/>
      <c r="K1491" s="297"/>
      <c r="L1491" s="298" t="str">
        <f t="shared" si="122"/>
        <v/>
      </c>
      <c r="M1491" s="19"/>
      <c r="N1491" s="25"/>
      <c r="P1491" s="386" t="str">
        <f t="shared" si="123"/>
        <v/>
      </c>
      <c r="Q1491" s="386" t="str">
        <f t="shared" si="124"/>
        <v/>
      </c>
      <c r="R1491" s="386" t="str">
        <f t="shared" si="125"/>
        <v/>
      </c>
      <c r="S1491" s="386" t="str">
        <f t="shared" si="126"/>
        <v/>
      </c>
    </row>
    <row r="1492" spans="1:19" ht="16.5" customHeight="1" x14ac:dyDescent="0.35">
      <c r="A1492" s="195"/>
      <c r="B1492" s="70"/>
      <c r="C1492" s="187"/>
      <c r="D1492" s="292" t="s">
        <v>14</v>
      </c>
      <c r="E1492" s="293"/>
      <c r="F1492" s="294"/>
      <c r="G1492" s="302"/>
      <c r="H1492" s="190"/>
      <c r="I1492" s="303"/>
      <c r="J1492" s="190"/>
      <c r="K1492" s="304"/>
      <c r="L1492" s="305" t="str">
        <f t="shared" si="122"/>
        <v/>
      </c>
      <c r="M1492" s="194"/>
      <c r="N1492" s="25"/>
      <c r="P1492" s="386">
        <f t="shared" si="123"/>
        <v>0.41666666666666669</v>
      </c>
      <c r="Q1492" s="386">
        <f t="shared" si="124"/>
        <v>0.54166666666666674</v>
      </c>
      <c r="R1492" s="386" t="str">
        <f t="shared" si="125"/>
        <v/>
      </c>
      <c r="S1492" s="386" t="str">
        <f t="shared" si="126"/>
        <v/>
      </c>
    </row>
    <row r="1493" spans="1:19" ht="16.5" customHeight="1" x14ac:dyDescent="0.35">
      <c r="A1493" s="195"/>
      <c r="B1493" s="70"/>
      <c r="C1493" s="51"/>
      <c r="D1493" s="309"/>
      <c r="E1493" s="310"/>
      <c r="F1493" s="317"/>
      <c r="G1493" s="350"/>
      <c r="H1493" s="242"/>
      <c r="I1493" s="351"/>
      <c r="J1493" s="242"/>
      <c r="K1493" s="352"/>
      <c r="L1493" s="353" t="str">
        <f t="shared" si="122"/>
        <v/>
      </c>
      <c r="M1493" s="252"/>
      <c r="N1493" s="25"/>
      <c r="P1493" s="386" t="str">
        <f t="shared" si="123"/>
        <v/>
      </c>
      <c r="Q1493" s="386" t="str">
        <f t="shared" si="124"/>
        <v/>
      </c>
      <c r="R1493" s="386" t="str">
        <f t="shared" si="125"/>
        <v/>
      </c>
      <c r="S1493" s="386" t="str">
        <f t="shared" si="126"/>
        <v/>
      </c>
    </row>
    <row r="1494" spans="1:19" ht="16.5" customHeight="1" x14ac:dyDescent="0.35">
      <c r="A1494" s="205" t="str">
        <f>IF(A1490="Lun","Mar",IF(A1490="Mar","Mer",IF(A1490="Mer","Jeu",IF(A1490="Jeu","Ven",IF(A1490="Ven","Sam",IF(A1490="Sam","Dim",IF(A1490="Dim","Lun")))))))</f>
        <v>Sam</v>
      </c>
      <c r="B1494" s="173">
        <f>B1490+1</f>
        <v>44541</v>
      </c>
      <c r="C1494" s="51"/>
      <c r="D1494" s="312"/>
      <c r="E1494" s="313"/>
      <c r="F1494" s="284" t="s">
        <v>7</v>
      </c>
      <c r="G1494" s="295"/>
      <c r="H1494" s="20"/>
      <c r="I1494" s="296"/>
      <c r="J1494" s="20"/>
      <c r="K1494" s="297"/>
      <c r="L1494" s="298" t="str">
        <f t="shared" si="122"/>
        <v/>
      </c>
      <c r="M1494" s="19"/>
      <c r="N1494" s="120"/>
      <c r="P1494" s="386" t="str">
        <f t="shared" si="123"/>
        <v/>
      </c>
      <c r="Q1494" s="386" t="str">
        <f t="shared" si="124"/>
        <v/>
      </c>
      <c r="R1494" s="386">
        <f t="shared" si="125"/>
        <v>0.27083333333333337</v>
      </c>
      <c r="S1494" s="386">
        <f t="shared" si="126"/>
        <v>0.42708333333333337</v>
      </c>
    </row>
    <row r="1495" spans="1:19" ht="16.5" customHeight="1" x14ac:dyDescent="0.35">
      <c r="A1495" s="273"/>
      <c r="B1495" s="265"/>
      <c r="C1495" s="262"/>
      <c r="D1495" s="292"/>
      <c r="E1495" s="293"/>
      <c r="F1495" s="294"/>
      <c r="G1495" s="295"/>
      <c r="H1495" s="20"/>
      <c r="I1495" s="296"/>
      <c r="J1495" s="20"/>
      <c r="K1495" s="297"/>
      <c r="L1495" s="298" t="str">
        <f t="shared" si="122"/>
        <v/>
      </c>
      <c r="M1495" s="19"/>
      <c r="N1495" s="25"/>
      <c r="P1495" s="386" t="str">
        <f t="shared" si="123"/>
        <v/>
      </c>
      <c r="Q1495" s="386" t="str">
        <f t="shared" si="124"/>
        <v/>
      </c>
      <c r="R1495" s="386" t="str">
        <f t="shared" si="125"/>
        <v/>
      </c>
      <c r="S1495" s="386" t="str">
        <f t="shared" si="126"/>
        <v/>
      </c>
    </row>
    <row r="1496" spans="1:19" ht="16.5" customHeight="1" x14ac:dyDescent="0.35">
      <c r="A1496" s="233" t="b">
        <f>IF(A1492="Lun","Mar",IF(A1492="Mar","Mer",IF(A1492="Mer","Jeu",IF(A1492="Jeu","Ven",IF(A1492="Ven","Sam",IF(A1492="Sam","Dim",IF(A1492="Dim","Lun")))))))</f>
        <v>0</v>
      </c>
      <c r="B1496" s="234">
        <f>B1492+1</f>
        <v>1</v>
      </c>
      <c r="C1496" s="187"/>
      <c r="D1496" s="292"/>
      <c r="E1496" s="293"/>
      <c r="F1496" s="294"/>
      <c r="G1496" s="302"/>
      <c r="H1496" s="190"/>
      <c r="I1496" s="303"/>
      <c r="J1496" s="190"/>
      <c r="K1496" s="304"/>
      <c r="L1496" s="305" t="str">
        <f t="shared" si="122"/>
        <v/>
      </c>
      <c r="M1496" s="194"/>
      <c r="N1496" s="25"/>
      <c r="P1496" s="386" t="str">
        <f t="shared" si="123"/>
        <v/>
      </c>
      <c r="Q1496" s="386" t="str">
        <f t="shared" si="124"/>
        <v/>
      </c>
      <c r="R1496" s="386" t="str">
        <f t="shared" si="125"/>
        <v/>
      </c>
      <c r="S1496" s="386" t="str">
        <f t="shared" si="126"/>
        <v/>
      </c>
    </row>
    <row r="1497" spans="1:19" ht="16.5" customHeight="1" x14ac:dyDescent="0.35">
      <c r="A1497" s="93"/>
      <c r="B1497" s="255"/>
      <c r="C1497" s="51"/>
      <c r="D1497" s="299"/>
      <c r="E1497" s="300"/>
      <c r="F1497" s="301"/>
      <c r="G1497" s="350"/>
      <c r="H1497" s="242"/>
      <c r="I1497" s="351"/>
      <c r="J1497" s="242"/>
      <c r="K1497" s="352"/>
      <c r="L1497" s="353" t="str">
        <f t="shared" si="122"/>
        <v/>
      </c>
      <c r="M1497" s="252"/>
      <c r="N1497" s="61"/>
      <c r="P1497" s="386" t="str">
        <f t="shared" si="123"/>
        <v/>
      </c>
      <c r="Q1497" s="386" t="str">
        <f t="shared" si="124"/>
        <v/>
      </c>
      <c r="R1497" s="386" t="str">
        <f t="shared" si="125"/>
        <v/>
      </c>
      <c r="S1497" s="386" t="str">
        <f t="shared" si="126"/>
        <v/>
      </c>
    </row>
    <row r="1498" spans="1:19" ht="16.5" customHeight="1" x14ac:dyDescent="0.35">
      <c r="A1498" s="72" t="str">
        <f>IF(A1494="Lun","Mar",IF(A1494="Mar","Mer",IF(A1494="Mer","Jeu",IF(A1494="Jeu","Ven",IF(A1494="Ven","Sam",IF(A1494="Sam","Dim",IF(A1494="Dim","Lun")))))))</f>
        <v>Dim</v>
      </c>
      <c r="B1498" s="101">
        <f>B1494+1</f>
        <v>44542</v>
      </c>
      <c r="C1498" s="51"/>
      <c r="D1498" s="292"/>
      <c r="E1498" s="293"/>
      <c r="F1498" s="294"/>
      <c r="G1498" s="295"/>
      <c r="H1498" s="20"/>
      <c r="I1498" s="296"/>
      <c r="J1498" s="20"/>
      <c r="K1498" s="297"/>
      <c r="L1498" s="298" t="str">
        <f t="shared" si="122"/>
        <v/>
      </c>
      <c r="M1498" s="19"/>
      <c r="N1498" s="25"/>
      <c r="P1498" s="386" t="str">
        <f t="shared" si="123"/>
        <v/>
      </c>
      <c r="Q1498" s="386" t="str">
        <f t="shared" si="124"/>
        <v/>
      </c>
      <c r="R1498" s="386" t="str">
        <f t="shared" si="125"/>
        <v/>
      </c>
      <c r="S1498" s="386" t="str">
        <f t="shared" si="126"/>
        <v/>
      </c>
    </row>
    <row r="1499" spans="1:19" ht="16.5" customHeight="1" x14ac:dyDescent="0.35">
      <c r="A1499" s="73"/>
      <c r="B1499" s="107"/>
      <c r="C1499" s="262"/>
      <c r="D1499" s="292"/>
      <c r="E1499" s="293"/>
      <c r="F1499" s="294"/>
      <c r="G1499" s="295"/>
      <c r="H1499" s="20"/>
      <c r="I1499" s="296"/>
      <c r="J1499" s="20"/>
      <c r="K1499" s="297"/>
      <c r="L1499" s="298" t="str">
        <f t="shared" si="122"/>
        <v/>
      </c>
      <c r="M1499" s="19"/>
      <c r="N1499" s="25"/>
      <c r="P1499" s="386" t="str">
        <f t="shared" si="123"/>
        <v/>
      </c>
      <c r="Q1499" s="386" t="str">
        <f t="shared" si="124"/>
        <v/>
      </c>
      <c r="R1499" s="386" t="str">
        <f t="shared" si="125"/>
        <v/>
      </c>
      <c r="S1499" s="386" t="str">
        <f t="shared" si="126"/>
        <v/>
      </c>
    </row>
    <row r="1500" spans="1:19" ht="16.5" customHeight="1" x14ac:dyDescent="0.35">
      <c r="A1500" s="73"/>
      <c r="B1500" s="107"/>
      <c r="C1500" s="187"/>
      <c r="D1500" s="292"/>
      <c r="E1500" s="293"/>
      <c r="F1500" s="294"/>
      <c r="G1500" s="302"/>
      <c r="H1500" s="190"/>
      <c r="I1500" s="303"/>
      <c r="J1500" s="190"/>
      <c r="K1500" s="304"/>
      <c r="L1500" s="305" t="str">
        <f t="shared" si="122"/>
        <v/>
      </c>
      <c r="M1500" s="194"/>
      <c r="N1500" s="25"/>
      <c r="P1500" s="386" t="str">
        <f t="shared" si="123"/>
        <v/>
      </c>
      <c r="Q1500" s="386" t="str">
        <f t="shared" si="124"/>
        <v/>
      </c>
      <c r="R1500" s="386" t="str">
        <f t="shared" si="125"/>
        <v/>
      </c>
      <c r="S1500" s="386" t="str">
        <f t="shared" si="126"/>
        <v/>
      </c>
    </row>
    <row r="1501" spans="1:19" ht="16.5" customHeight="1" x14ac:dyDescent="0.35">
      <c r="A1501" s="73"/>
      <c r="B1501" s="107"/>
      <c r="C1501" s="23"/>
      <c r="D1501" s="292"/>
      <c r="E1501" s="293"/>
      <c r="F1501" s="294"/>
      <c r="G1501" s="350"/>
      <c r="H1501" s="242"/>
      <c r="I1501" s="351"/>
      <c r="J1501" s="242"/>
      <c r="K1501" s="352"/>
      <c r="L1501" s="353" t="str">
        <f t="shared" si="122"/>
        <v/>
      </c>
      <c r="M1501" s="252"/>
      <c r="N1501" s="25"/>
      <c r="P1501" s="386" t="str">
        <f t="shared" si="123"/>
        <v/>
      </c>
      <c r="Q1501" s="386" t="str">
        <f t="shared" si="124"/>
        <v/>
      </c>
      <c r="R1501" s="386" t="str">
        <f t="shared" si="125"/>
        <v/>
      </c>
      <c r="S1501" s="386" t="str">
        <f t="shared" si="126"/>
        <v/>
      </c>
    </row>
    <row r="1502" spans="1:19" ht="16.5" customHeight="1" x14ac:dyDescent="0.35">
      <c r="A1502" s="205" t="str">
        <f>IF(A1498="Lun","Mar",IF(A1498="Mar","Mer",IF(A1498="Mer","Jeu",IF(A1498="Jeu","Ven",IF(A1498="Ven","Sam",IF(A1498="Sam","Dim",IF(A1498="Dim","Lun")))))))</f>
        <v>Lun</v>
      </c>
      <c r="B1502" s="173">
        <f>B1498+1</f>
        <v>44543</v>
      </c>
      <c r="C1502" s="23"/>
      <c r="D1502" s="312"/>
      <c r="E1502" s="313"/>
      <c r="F1502" s="284"/>
      <c r="G1502" s="295"/>
      <c r="H1502" s="20"/>
      <c r="I1502" s="296"/>
      <c r="J1502" s="20"/>
      <c r="K1502" s="297"/>
      <c r="L1502" s="298" t="str">
        <f t="shared" si="122"/>
        <v/>
      </c>
      <c r="M1502" s="19"/>
      <c r="N1502" s="120"/>
      <c r="P1502" s="386" t="str">
        <f t="shared" si="123"/>
        <v/>
      </c>
      <c r="Q1502" s="386" t="str">
        <f t="shared" si="124"/>
        <v/>
      </c>
      <c r="R1502" s="386" t="str">
        <f t="shared" si="125"/>
        <v/>
      </c>
      <c r="S1502" s="386" t="str">
        <f t="shared" si="126"/>
        <v/>
      </c>
    </row>
    <row r="1503" spans="1:19" ht="16.5" customHeight="1" x14ac:dyDescent="0.35">
      <c r="A1503" s="47"/>
      <c r="B1503" s="101"/>
      <c r="C1503" s="201"/>
      <c r="D1503" s="292"/>
      <c r="E1503" s="293"/>
      <c r="F1503" s="294"/>
      <c r="G1503" s="295"/>
      <c r="H1503" s="20"/>
      <c r="I1503" s="296"/>
      <c r="J1503" s="20"/>
      <c r="K1503" s="297"/>
      <c r="L1503" s="298" t="str">
        <f t="shared" si="122"/>
        <v/>
      </c>
      <c r="M1503" s="19"/>
      <c r="N1503" s="25"/>
      <c r="P1503" s="386" t="str">
        <f t="shared" si="123"/>
        <v/>
      </c>
      <c r="Q1503" s="386" t="str">
        <f t="shared" si="124"/>
        <v/>
      </c>
      <c r="R1503" s="386" t="str">
        <f t="shared" si="125"/>
        <v/>
      </c>
      <c r="S1503" s="386" t="str">
        <f t="shared" si="126"/>
        <v/>
      </c>
    </row>
    <row r="1504" spans="1:19" ht="16.5" customHeight="1" x14ac:dyDescent="0.35">
      <c r="A1504" s="47"/>
      <c r="B1504" s="101"/>
      <c r="C1504" s="187"/>
      <c r="D1504" s="292" t="s">
        <v>54</v>
      </c>
      <c r="E1504" s="293"/>
      <c r="F1504" s="294"/>
      <c r="G1504" s="302"/>
      <c r="H1504" s="190"/>
      <c r="I1504" s="303"/>
      <c r="J1504" s="190"/>
      <c r="K1504" s="304"/>
      <c r="L1504" s="305" t="str">
        <f t="shared" si="122"/>
        <v/>
      </c>
      <c r="M1504" s="194"/>
      <c r="N1504" s="25"/>
      <c r="P1504" s="386">
        <f t="shared" si="123"/>
        <v>0.54166666666666663</v>
      </c>
      <c r="Q1504" s="386">
        <f t="shared" si="124"/>
        <v>0.66666666666666663</v>
      </c>
      <c r="R1504" s="386" t="str">
        <f t="shared" si="125"/>
        <v/>
      </c>
      <c r="S1504" s="386" t="str">
        <f t="shared" si="126"/>
        <v/>
      </c>
    </row>
    <row r="1505" spans="1:19" ht="16.5" customHeight="1" x14ac:dyDescent="0.35">
      <c r="A1505" s="202"/>
      <c r="B1505" s="204"/>
      <c r="C1505" s="23"/>
      <c r="D1505" s="309"/>
      <c r="E1505" s="310"/>
      <c r="F1505" s="317"/>
      <c r="G1505" s="350"/>
      <c r="H1505" s="242"/>
      <c r="I1505" s="351"/>
      <c r="J1505" s="242"/>
      <c r="K1505" s="352"/>
      <c r="L1505" s="353" t="str">
        <f t="shared" si="122"/>
        <v/>
      </c>
      <c r="M1505" s="252"/>
      <c r="N1505" s="200"/>
      <c r="P1505" s="386" t="str">
        <f t="shared" si="123"/>
        <v/>
      </c>
      <c r="Q1505" s="386" t="str">
        <f t="shared" si="124"/>
        <v/>
      </c>
      <c r="R1505" s="386" t="str">
        <f t="shared" si="125"/>
        <v/>
      </c>
      <c r="S1505" s="386" t="str">
        <f t="shared" si="126"/>
        <v/>
      </c>
    </row>
    <row r="1506" spans="1:19" ht="16.5" customHeight="1" x14ac:dyDescent="0.35">
      <c r="A1506" s="205" t="str">
        <f>IF(A1502="Lun","Mar",IF(A1502="Mar","Mer",IF(A1502="Mer","Jeu",IF(A1502="Jeu","Ven",IF(A1502="Ven","Sam",IF(A1502="Sam","Dim",IF(A1502="Dim","Lun")))))))</f>
        <v>Mar</v>
      </c>
      <c r="B1506" s="173">
        <f>B1502+1</f>
        <v>44544</v>
      </c>
      <c r="C1506" s="23"/>
      <c r="D1506" s="312"/>
      <c r="E1506" s="313"/>
      <c r="F1506" s="284" t="s">
        <v>83</v>
      </c>
      <c r="G1506" s="295"/>
      <c r="H1506" s="20"/>
      <c r="I1506" s="296"/>
      <c r="J1506" s="20"/>
      <c r="K1506" s="297"/>
      <c r="L1506" s="298" t="str">
        <f t="shared" si="122"/>
        <v/>
      </c>
      <c r="M1506" s="19"/>
      <c r="N1506" s="120"/>
      <c r="P1506" s="386" t="str">
        <f t="shared" si="123"/>
        <v/>
      </c>
      <c r="Q1506" s="386" t="str">
        <f t="shared" si="124"/>
        <v/>
      </c>
      <c r="R1506" s="386">
        <f t="shared" si="125"/>
        <v>0.41666666666666669</v>
      </c>
      <c r="S1506" s="386">
        <f t="shared" si="126"/>
        <v>0.57291666666666663</v>
      </c>
    </row>
    <row r="1507" spans="1:19" ht="16.5" customHeight="1" x14ac:dyDescent="0.35">
      <c r="A1507" s="47"/>
      <c r="B1507" s="101"/>
      <c r="C1507" s="201"/>
      <c r="D1507" s="292"/>
      <c r="E1507" s="293"/>
      <c r="F1507" s="294"/>
      <c r="G1507" s="295"/>
      <c r="H1507" s="20"/>
      <c r="I1507" s="296"/>
      <c r="J1507" s="20"/>
      <c r="K1507" s="297"/>
      <c r="L1507" s="298" t="str">
        <f t="shared" si="122"/>
        <v/>
      </c>
      <c r="M1507" s="19"/>
      <c r="N1507" s="25"/>
      <c r="P1507" s="386" t="str">
        <f t="shared" si="123"/>
        <v/>
      </c>
      <c r="Q1507" s="386" t="str">
        <f t="shared" si="124"/>
        <v/>
      </c>
      <c r="R1507" s="386" t="str">
        <f t="shared" si="125"/>
        <v/>
      </c>
      <c r="S1507" s="386" t="str">
        <f t="shared" si="126"/>
        <v/>
      </c>
    </row>
    <row r="1508" spans="1:19" ht="16.5" customHeight="1" x14ac:dyDescent="0.35">
      <c r="A1508" s="47"/>
      <c r="B1508" s="101"/>
      <c r="C1508" s="187"/>
      <c r="D1508" s="292" t="s">
        <v>60</v>
      </c>
      <c r="E1508" s="293"/>
      <c r="F1508" s="294"/>
      <c r="G1508" s="302"/>
      <c r="H1508" s="190"/>
      <c r="I1508" s="303"/>
      <c r="J1508" s="190"/>
      <c r="K1508" s="304"/>
      <c r="L1508" s="305" t="str">
        <f t="shared" si="122"/>
        <v/>
      </c>
      <c r="M1508" s="194"/>
      <c r="N1508" s="25"/>
      <c r="P1508" s="386">
        <f t="shared" si="123"/>
        <v>0.58333333333333337</v>
      </c>
      <c r="Q1508" s="386">
        <f t="shared" si="124"/>
        <v>0.70833333333333337</v>
      </c>
      <c r="R1508" s="386" t="str">
        <f t="shared" si="125"/>
        <v/>
      </c>
      <c r="S1508" s="386" t="str">
        <f t="shared" si="126"/>
        <v/>
      </c>
    </row>
    <row r="1509" spans="1:19" ht="16.5" customHeight="1" x14ac:dyDescent="0.35">
      <c r="A1509" s="47"/>
      <c r="B1509" s="101"/>
      <c r="C1509" s="51"/>
      <c r="D1509" s="292"/>
      <c r="E1509" s="293"/>
      <c r="F1509" s="294"/>
      <c r="G1509" s="350"/>
      <c r="H1509" s="242"/>
      <c r="I1509" s="351"/>
      <c r="J1509" s="242"/>
      <c r="K1509" s="352"/>
      <c r="L1509" s="353" t="str">
        <f t="shared" si="122"/>
        <v/>
      </c>
      <c r="M1509" s="252"/>
      <c r="N1509" s="25"/>
      <c r="P1509" s="386" t="str">
        <f t="shared" si="123"/>
        <v/>
      </c>
      <c r="Q1509" s="386" t="str">
        <f t="shared" si="124"/>
        <v/>
      </c>
      <c r="R1509" s="386" t="str">
        <f t="shared" si="125"/>
        <v/>
      </c>
      <c r="S1509" s="386" t="str">
        <f t="shared" si="126"/>
        <v/>
      </c>
    </row>
    <row r="1510" spans="1:19" ht="16.5" customHeight="1" x14ac:dyDescent="0.35">
      <c r="A1510" s="205" t="str">
        <f>IF(A1506="Lun","Mar",IF(A1506="Mar","Mer",IF(A1506="Mer","Jeu",IF(A1506="Jeu","Ven",IF(A1506="Ven","Sam",IF(A1506="Sam","Dim",IF(A1506="Dim","Lun")))))))</f>
        <v>Mer</v>
      </c>
      <c r="B1510" s="173">
        <f>B1506+1</f>
        <v>44545</v>
      </c>
      <c r="C1510" s="51"/>
      <c r="D1510" s="312"/>
      <c r="E1510" s="313"/>
      <c r="F1510" s="284" t="s">
        <v>16</v>
      </c>
      <c r="G1510" s="295"/>
      <c r="H1510" s="20"/>
      <c r="I1510" s="296"/>
      <c r="J1510" s="20"/>
      <c r="K1510" s="297"/>
      <c r="L1510" s="298" t="str">
        <f t="shared" si="122"/>
        <v/>
      </c>
      <c r="M1510" s="19"/>
      <c r="N1510" s="120"/>
      <c r="P1510" s="386" t="str">
        <f t="shared" si="123"/>
        <v/>
      </c>
      <c r="Q1510" s="386" t="str">
        <f t="shared" si="124"/>
        <v/>
      </c>
      <c r="R1510" s="386">
        <f t="shared" si="125"/>
        <v>0.44791666666666669</v>
      </c>
      <c r="S1510" s="386">
        <f t="shared" si="126"/>
        <v>0.60416666666666663</v>
      </c>
    </row>
    <row r="1511" spans="1:19" ht="16.5" customHeight="1" x14ac:dyDescent="0.35">
      <c r="A1511" s="72"/>
      <c r="B1511" s="101"/>
      <c r="C1511" s="262"/>
      <c r="D1511" s="292"/>
      <c r="E1511" s="293"/>
      <c r="F1511" s="294"/>
      <c r="G1511" s="295"/>
      <c r="H1511" s="20"/>
      <c r="I1511" s="296"/>
      <c r="J1511" s="20"/>
      <c r="K1511" s="297"/>
      <c r="L1511" s="298" t="str">
        <f t="shared" si="122"/>
        <v/>
      </c>
      <c r="M1511" s="19"/>
      <c r="N1511" s="25"/>
      <c r="P1511" s="386" t="str">
        <f t="shared" si="123"/>
        <v/>
      </c>
      <c r="Q1511" s="386" t="str">
        <f t="shared" si="124"/>
        <v/>
      </c>
      <c r="R1511" s="386" t="str">
        <f t="shared" si="125"/>
        <v/>
      </c>
      <c r="S1511" s="386" t="str">
        <f t="shared" si="126"/>
        <v/>
      </c>
    </row>
    <row r="1512" spans="1:19" ht="16.5" customHeight="1" x14ac:dyDescent="0.35">
      <c r="A1512" s="47"/>
      <c r="B1512" s="101"/>
      <c r="C1512" s="187"/>
      <c r="D1512" s="292" t="s">
        <v>53</v>
      </c>
      <c r="E1512" s="293"/>
      <c r="F1512" s="294"/>
      <c r="G1512" s="302"/>
      <c r="H1512" s="190"/>
      <c r="I1512" s="303"/>
      <c r="J1512" s="190"/>
      <c r="K1512" s="304"/>
      <c r="L1512" s="305" t="str">
        <f t="shared" si="122"/>
        <v/>
      </c>
      <c r="M1512" s="194"/>
      <c r="N1512" s="25"/>
      <c r="P1512" s="386">
        <f t="shared" si="123"/>
        <v>0.61458333333333337</v>
      </c>
      <c r="Q1512" s="386">
        <f t="shared" si="124"/>
        <v>0.73958333333333337</v>
      </c>
      <c r="R1512" s="386" t="str">
        <f t="shared" si="125"/>
        <v/>
      </c>
      <c r="S1512" s="386" t="str">
        <f t="shared" si="126"/>
        <v/>
      </c>
    </row>
    <row r="1513" spans="1:19" ht="16.5" customHeight="1" x14ac:dyDescent="0.35">
      <c r="A1513" s="202"/>
      <c r="B1513" s="204"/>
      <c r="C1513" s="51"/>
      <c r="D1513" s="309"/>
      <c r="E1513" s="310"/>
      <c r="F1513" s="317"/>
      <c r="G1513" s="350"/>
      <c r="H1513" s="242"/>
      <c r="I1513" s="351"/>
      <c r="J1513" s="242"/>
      <c r="K1513" s="352"/>
      <c r="L1513" s="353" t="str">
        <f t="shared" si="122"/>
        <v/>
      </c>
      <c r="M1513" s="252"/>
      <c r="N1513" s="200"/>
      <c r="P1513" s="386" t="str">
        <f t="shared" si="123"/>
        <v/>
      </c>
      <c r="Q1513" s="386" t="str">
        <f t="shared" si="124"/>
        <v/>
      </c>
      <c r="R1513" s="386" t="str">
        <f t="shared" si="125"/>
        <v/>
      </c>
      <c r="S1513" s="386" t="str">
        <f t="shared" si="126"/>
        <v/>
      </c>
    </row>
    <row r="1514" spans="1:19" ht="16.5" customHeight="1" x14ac:dyDescent="0.35">
      <c r="A1514" s="205" t="str">
        <f>IF(A1510="Lun","Mar",IF(A1510="Mar","Mer",IF(A1510="Mer","Jeu",IF(A1510="Jeu","Ven",IF(A1510="Ven","Sam",IF(A1510="Sam","Dim",IF(A1510="Dim","Lun")))))))</f>
        <v>Jeu</v>
      </c>
      <c r="B1514" s="173">
        <f>B1510+1</f>
        <v>44546</v>
      </c>
      <c r="C1514" s="51"/>
      <c r="D1514" s="292"/>
      <c r="E1514" s="293"/>
      <c r="F1514" s="294" t="s">
        <v>48</v>
      </c>
      <c r="G1514" s="295"/>
      <c r="H1514" s="20"/>
      <c r="I1514" s="296"/>
      <c r="J1514" s="20"/>
      <c r="K1514" s="297"/>
      <c r="L1514" s="298" t="str">
        <f t="shared" si="122"/>
        <v/>
      </c>
      <c r="M1514" s="19"/>
      <c r="N1514" s="25"/>
      <c r="P1514" s="386" t="str">
        <f t="shared" si="123"/>
        <v/>
      </c>
      <c r="Q1514" s="386" t="str">
        <f t="shared" si="124"/>
        <v/>
      </c>
      <c r="R1514" s="386">
        <f t="shared" si="125"/>
        <v>0.47916666666666669</v>
      </c>
      <c r="S1514" s="386">
        <f t="shared" si="126"/>
        <v>0.63541666666666663</v>
      </c>
    </row>
    <row r="1515" spans="1:19" ht="16.5" customHeight="1" x14ac:dyDescent="0.35">
      <c r="A1515" s="47"/>
      <c r="B1515" s="70"/>
      <c r="C1515" s="262"/>
      <c r="D1515" s="292"/>
      <c r="E1515" s="293"/>
      <c r="F1515" s="294"/>
      <c r="G1515" s="295"/>
      <c r="H1515" s="20"/>
      <c r="I1515" s="296"/>
      <c r="J1515" s="20"/>
      <c r="K1515" s="297"/>
      <c r="L1515" s="298" t="str">
        <f t="shared" si="122"/>
        <v/>
      </c>
      <c r="M1515" s="19"/>
      <c r="N1515" s="25"/>
      <c r="P1515" s="386" t="str">
        <f t="shared" si="123"/>
        <v/>
      </c>
      <c r="Q1515" s="386" t="str">
        <f t="shared" si="124"/>
        <v/>
      </c>
      <c r="R1515" s="386" t="str">
        <f t="shared" si="125"/>
        <v/>
      </c>
      <c r="S1515" s="386" t="str">
        <f t="shared" si="126"/>
        <v/>
      </c>
    </row>
    <row r="1516" spans="1:19" ht="16.5" customHeight="1" x14ac:dyDescent="0.35">
      <c r="A1516" s="47"/>
      <c r="B1516" s="70"/>
      <c r="C1516" s="187"/>
      <c r="D1516" s="292" t="s">
        <v>49</v>
      </c>
      <c r="E1516" s="293"/>
      <c r="F1516" s="294"/>
      <c r="G1516" s="302"/>
      <c r="H1516" s="190"/>
      <c r="I1516" s="303"/>
      <c r="J1516" s="190"/>
      <c r="K1516" s="304"/>
      <c r="L1516" s="305" t="str">
        <f t="shared" si="122"/>
        <v/>
      </c>
      <c r="M1516" s="194"/>
      <c r="N1516" s="25"/>
      <c r="P1516" s="386">
        <f t="shared" si="123"/>
        <v>0.64583333333333337</v>
      </c>
      <c r="Q1516" s="386">
        <f t="shared" si="124"/>
        <v>0.77083333333333337</v>
      </c>
      <c r="R1516" s="386" t="str">
        <f t="shared" si="125"/>
        <v/>
      </c>
      <c r="S1516" s="386" t="str">
        <f t="shared" si="126"/>
        <v/>
      </c>
    </row>
    <row r="1517" spans="1:19" ht="16.5" customHeight="1" x14ac:dyDescent="0.35">
      <c r="A1517" s="202"/>
      <c r="B1517" s="203"/>
      <c r="C1517" s="51"/>
      <c r="D1517" s="309"/>
      <c r="E1517" s="310"/>
      <c r="F1517" s="317"/>
      <c r="G1517" s="350"/>
      <c r="H1517" s="242"/>
      <c r="I1517" s="351"/>
      <c r="J1517" s="242"/>
      <c r="K1517" s="352"/>
      <c r="L1517" s="353" t="str">
        <f t="shared" si="122"/>
        <v/>
      </c>
      <c r="M1517" s="252"/>
      <c r="N1517" s="200"/>
      <c r="P1517" s="386" t="str">
        <f t="shared" si="123"/>
        <v/>
      </c>
      <c r="Q1517" s="386" t="str">
        <f t="shared" si="124"/>
        <v/>
      </c>
      <c r="R1517" s="386" t="str">
        <f t="shared" si="125"/>
        <v/>
      </c>
      <c r="S1517" s="386" t="str">
        <f t="shared" si="126"/>
        <v/>
      </c>
    </row>
    <row r="1518" spans="1:19" ht="16.5" customHeight="1" x14ac:dyDescent="0.35">
      <c r="A1518" s="72" t="str">
        <f>IF(A1514="Lun","Mar",IF(A1514="Mar","Mer",IF(A1514="Mer","Jeu",IF(A1514="Jeu","Ven",IF(A1514="Ven","Sam",IF(A1514="Sam","Dim",IF(A1514="Dim","Lun")))))))</f>
        <v>Ven</v>
      </c>
      <c r="B1518" s="101">
        <f>B1514+1</f>
        <v>44547</v>
      </c>
      <c r="C1518" s="51"/>
      <c r="D1518" s="292"/>
      <c r="E1518" s="293"/>
      <c r="F1518" s="294" t="s">
        <v>51</v>
      </c>
      <c r="G1518" s="295"/>
      <c r="H1518" s="20"/>
      <c r="I1518" s="296"/>
      <c r="J1518" s="20"/>
      <c r="K1518" s="297"/>
      <c r="L1518" s="298" t="str">
        <f t="shared" si="122"/>
        <v/>
      </c>
      <c r="M1518" s="19"/>
      <c r="N1518" s="25"/>
      <c r="P1518" s="386" t="str">
        <f t="shared" si="123"/>
        <v/>
      </c>
      <c r="Q1518" s="386" t="str">
        <f t="shared" si="124"/>
        <v/>
      </c>
      <c r="R1518" s="386">
        <f t="shared" si="125"/>
        <v>0.13541666666666666</v>
      </c>
      <c r="S1518" s="386">
        <f t="shared" si="126"/>
        <v>0.29166666666666669</v>
      </c>
    </row>
    <row r="1519" spans="1:19" ht="16.5" customHeight="1" x14ac:dyDescent="0.35">
      <c r="A1519" s="195"/>
      <c r="B1519" s="70"/>
      <c r="C1519" s="262"/>
      <c r="D1519" s="292"/>
      <c r="E1519" s="293"/>
      <c r="F1519" s="294"/>
      <c r="G1519" s="295"/>
      <c r="H1519" s="20"/>
      <c r="I1519" s="296"/>
      <c r="J1519" s="20"/>
      <c r="K1519" s="297"/>
      <c r="L1519" s="298" t="str">
        <f t="shared" si="122"/>
        <v/>
      </c>
      <c r="M1519" s="19"/>
      <c r="N1519" s="25"/>
      <c r="P1519" s="386" t="str">
        <f t="shared" si="123"/>
        <v/>
      </c>
      <c r="Q1519" s="386" t="str">
        <f t="shared" si="124"/>
        <v/>
      </c>
      <c r="R1519" s="386" t="str">
        <f t="shared" si="125"/>
        <v/>
      </c>
      <c r="S1519" s="386" t="str">
        <f t="shared" si="126"/>
        <v/>
      </c>
    </row>
    <row r="1520" spans="1:19" ht="16.5" customHeight="1" x14ac:dyDescent="0.35">
      <c r="A1520" s="195"/>
      <c r="B1520" s="70"/>
      <c r="C1520" s="187"/>
      <c r="D1520" s="292" t="s">
        <v>20</v>
      </c>
      <c r="E1520" s="293"/>
      <c r="F1520" s="294"/>
      <c r="G1520" s="302"/>
      <c r="H1520" s="190"/>
      <c r="I1520" s="303"/>
      <c r="J1520" s="190"/>
      <c r="K1520" s="304"/>
      <c r="L1520" s="305" t="str">
        <f t="shared" si="122"/>
        <v/>
      </c>
      <c r="M1520" s="194"/>
      <c r="N1520" s="25"/>
      <c r="P1520" s="386">
        <f t="shared" si="123"/>
        <v>0.59375</v>
      </c>
      <c r="Q1520" s="386">
        <f t="shared" si="124"/>
        <v>0.71875</v>
      </c>
      <c r="R1520" s="386" t="str">
        <f t="shared" si="125"/>
        <v/>
      </c>
      <c r="S1520" s="386" t="str">
        <f t="shared" si="126"/>
        <v/>
      </c>
    </row>
    <row r="1521" spans="1:19" ht="16.5" customHeight="1" x14ac:dyDescent="0.35">
      <c r="A1521" s="195"/>
      <c r="B1521" s="70"/>
      <c r="C1521" s="51"/>
      <c r="D1521" s="309"/>
      <c r="E1521" s="310"/>
      <c r="F1521" s="317"/>
      <c r="G1521" s="350"/>
      <c r="H1521" s="242"/>
      <c r="I1521" s="351"/>
      <c r="J1521" s="242"/>
      <c r="K1521" s="352"/>
      <c r="L1521" s="353" t="str">
        <f t="shared" si="122"/>
        <v/>
      </c>
      <c r="M1521" s="252"/>
      <c r="N1521" s="25"/>
      <c r="P1521" s="386" t="str">
        <f t="shared" si="123"/>
        <v/>
      </c>
      <c r="Q1521" s="386" t="str">
        <f t="shared" si="124"/>
        <v/>
      </c>
      <c r="R1521" s="386" t="str">
        <f t="shared" si="125"/>
        <v/>
      </c>
      <c r="S1521" s="386" t="str">
        <f t="shared" si="126"/>
        <v/>
      </c>
    </row>
    <row r="1522" spans="1:19" ht="16.5" customHeight="1" x14ac:dyDescent="0.35">
      <c r="A1522" s="205" t="str">
        <f>IF(A1518="Lun","Mar",IF(A1518="Mar","Mer",IF(A1518="Mer","Jeu",IF(A1518="Jeu","Ven",IF(A1518="Ven","Sam",IF(A1518="Sam","Dim",IF(A1518="Dim","Lun")))))))</f>
        <v>Sam</v>
      </c>
      <c r="B1522" s="173">
        <f>B1518+1</f>
        <v>44548</v>
      </c>
      <c r="C1522" s="51"/>
      <c r="D1522" s="312"/>
      <c r="E1522" s="313"/>
      <c r="F1522" s="284" t="s">
        <v>50</v>
      </c>
      <c r="G1522" s="295"/>
      <c r="H1522" s="20"/>
      <c r="I1522" s="296"/>
      <c r="J1522" s="20"/>
      <c r="K1522" s="297"/>
      <c r="L1522" s="298" t="str">
        <f t="shared" si="122"/>
        <v/>
      </c>
      <c r="M1522" s="19"/>
      <c r="N1522" s="119"/>
      <c r="P1522" s="386" t="str">
        <f t="shared" si="123"/>
        <v/>
      </c>
      <c r="Q1522" s="386" t="str">
        <f t="shared" si="124"/>
        <v/>
      </c>
      <c r="R1522" s="386">
        <f t="shared" si="125"/>
        <v>0.15625</v>
      </c>
      <c r="S1522" s="386">
        <f t="shared" si="126"/>
        <v>0.3125</v>
      </c>
    </row>
    <row r="1523" spans="1:19" ht="16.5" customHeight="1" x14ac:dyDescent="0.35">
      <c r="A1523" s="47"/>
      <c r="B1523" s="101"/>
      <c r="C1523" s="262"/>
      <c r="D1523" s="292"/>
      <c r="E1523" s="293"/>
      <c r="F1523" s="294"/>
      <c r="G1523" s="295"/>
      <c r="H1523" s="20"/>
      <c r="I1523" s="296"/>
      <c r="J1523" s="20"/>
      <c r="K1523" s="297"/>
      <c r="L1523" s="298" t="str">
        <f t="shared" si="122"/>
        <v/>
      </c>
      <c r="M1523" s="19"/>
      <c r="N1523" s="25"/>
      <c r="P1523" s="386" t="str">
        <f t="shared" si="123"/>
        <v/>
      </c>
      <c r="Q1523" s="386" t="str">
        <f t="shared" si="124"/>
        <v/>
      </c>
      <c r="R1523" s="386" t="str">
        <f t="shared" si="125"/>
        <v/>
      </c>
      <c r="S1523" s="386" t="str">
        <f t="shared" si="126"/>
        <v/>
      </c>
    </row>
    <row r="1524" spans="1:19" ht="16.5" customHeight="1" x14ac:dyDescent="0.35">
      <c r="A1524" s="47"/>
      <c r="B1524" s="101"/>
      <c r="C1524" s="187"/>
      <c r="D1524" s="292"/>
      <c r="E1524" s="293"/>
      <c r="F1524" s="294"/>
      <c r="G1524" s="302"/>
      <c r="H1524" s="190"/>
      <c r="I1524" s="303"/>
      <c r="J1524" s="190"/>
      <c r="K1524" s="304"/>
      <c r="L1524" s="305" t="str">
        <f t="shared" si="122"/>
        <v/>
      </c>
      <c r="M1524" s="194"/>
      <c r="N1524" s="25"/>
      <c r="P1524" s="386" t="str">
        <f t="shared" si="123"/>
        <v/>
      </c>
      <c r="Q1524" s="386" t="str">
        <f t="shared" si="124"/>
        <v/>
      </c>
      <c r="R1524" s="386" t="str">
        <f t="shared" si="125"/>
        <v/>
      </c>
      <c r="S1524" s="386" t="str">
        <f t="shared" si="126"/>
        <v/>
      </c>
    </row>
    <row r="1525" spans="1:19" ht="16.5" customHeight="1" x14ac:dyDescent="0.35">
      <c r="A1525" s="47"/>
      <c r="B1525" s="101"/>
      <c r="C1525" s="51"/>
      <c r="D1525" s="292"/>
      <c r="E1525" s="293"/>
      <c r="F1525" s="294"/>
      <c r="G1525" s="350"/>
      <c r="H1525" s="242"/>
      <c r="I1525" s="351"/>
      <c r="J1525" s="242"/>
      <c r="K1525" s="352"/>
      <c r="L1525" s="353" t="str">
        <f t="shared" si="122"/>
        <v/>
      </c>
      <c r="M1525" s="252"/>
      <c r="N1525" s="200"/>
      <c r="P1525" s="386" t="str">
        <f t="shared" si="123"/>
        <v/>
      </c>
      <c r="Q1525" s="386" t="str">
        <f t="shared" si="124"/>
        <v/>
      </c>
      <c r="R1525" s="386" t="str">
        <f t="shared" si="125"/>
        <v/>
      </c>
      <c r="S1525" s="386" t="str">
        <f t="shared" si="126"/>
        <v/>
      </c>
    </row>
    <row r="1526" spans="1:19" ht="16.5" customHeight="1" x14ac:dyDescent="0.35">
      <c r="A1526" s="205" t="str">
        <f>IF(A1522="Lun","Mar",IF(A1522="Mar","Mer",IF(A1522="Mer","Jeu",IF(A1522="Jeu","Ven",IF(A1522="Ven","Sam",IF(A1522="Sam","Dim",IF(A1522="Dim","Lun")))))))</f>
        <v>Dim</v>
      </c>
      <c r="B1526" s="173">
        <f>B1522+1</f>
        <v>44549</v>
      </c>
      <c r="C1526" s="51"/>
      <c r="D1526" s="312"/>
      <c r="E1526" s="313"/>
      <c r="F1526" s="284"/>
      <c r="G1526" s="295"/>
      <c r="H1526" s="20"/>
      <c r="I1526" s="296"/>
      <c r="J1526" s="20"/>
      <c r="K1526" s="297"/>
      <c r="L1526" s="298" t="str">
        <f t="shared" si="122"/>
        <v/>
      </c>
      <c r="M1526" s="19"/>
      <c r="N1526" s="25"/>
      <c r="P1526" s="386" t="str">
        <f t="shared" si="123"/>
        <v/>
      </c>
      <c r="Q1526" s="386" t="str">
        <f t="shared" si="124"/>
        <v/>
      </c>
      <c r="R1526" s="386" t="str">
        <f t="shared" si="125"/>
        <v/>
      </c>
      <c r="S1526" s="386" t="str">
        <f t="shared" si="126"/>
        <v/>
      </c>
    </row>
    <row r="1527" spans="1:19" ht="16.5" customHeight="1" x14ac:dyDescent="0.35">
      <c r="A1527" s="73"/>
      <c r="B1527" s="107"/>
      <c r="C1527" s="262"/>
      <c r="D1527" s="292"/>
      <c r="E1527" s="293"/>
      <c r="F1527" s="294"/>
      <c r="G1527" s="295"/>
      <c r="H1527" s="20"/>
      <c r="I1527" s="296"/>
      <c r="J1527" s="20"/>
      <c r="K1527" s="297"/>
      <c r="L1527" s="298" t="str">
        <f t="shared" si="122"/>
        <v/>
      </c>
      <c r="M1527" s="19"/>
      <c r="N1527" s="25"/>
      <c r="P1527" s="386" t="str">
        <f t="shared" si="123"/>
        <v/>
      </c>
      <c r="Q1527" s="386" t="str">
        <f t="shared" si="124"/>
        <v/>
      </c>
      <c r="R1527" s="386" t="str">
        <f t="shared" si="125"/>
        <v/>
      </c>
      <c r="S1527" s="386" t="str">
        <f t="shared" si="126"/>
        <v/>
      </c>
    </row>
    <row r="1528" spans="1:19" ht="16.5" customHeight="1" x14ac:dyDescent="0.35">
      <c r="A1528" s="73"/>
      <c r="B1528" s="107"/>
      <c r="C1528" s="187"/>
      <c r="D1528" s="292"/>
      <c r="E1528" s="293"/>
      <c r="F1528" s="294"/>
      <c r="G1528" s="302"/>
      <c r="H1528" s="190"/>
      <c r="I1528" s="303"/>
      <c r="J1528" s="190"/>
      <c r="K1528" s="304"/>
      <c r="L1528" s="305" t="str">
        <f t="shared" si="122"/>
        <v/>
      </c>
      <c r="M1528" s="194"/>
      <c r="N1528" s="25"/>
      <c r="P1528" s="386" t="str">
        <f t="shared" si="123"/>
        <v/>
      </c>
      <c r="Q1528" s="386" t="str">
        <f t="shared" si="124"/>
        <v/>
      </c>
      <c r="R1528" s="386" t="str">
        <f t="shared" si="125"/>
        <v/>
      </c>
      <c r="S1528" s="386" t="str">
        <f t="shared" si="126"/>
        <v/>
      </c>
    </row>
    <row r="1529" spans="1:19" ht="16.5" customHeight="1" x14ac:dyDescent="0.35">
      <c r="A1529" s="73"/>
      <c r="B1529" s="107"/>
      <c r="C1529" s="23"/>
      <c r="D1529" s="292"/>
      <c r="E1529" s="293"/>
      <c r="F1529" s="294"/>
      <c r="G1529" s="350"/>
      <c r="H1529" s="242"/>
      <c r="I1529" s="351"/>
      <c r="J1529" s="242"/>
      <c r="K1529" s="352"/>
      <c r="L1529" s="353" t="str">
        <f t="shared" si="122"/>
        <v/>
      </c>
      <c r="M1529" s="252"/>
      <c r="N1529" s="25"/>
      <c r="P1529" s="386" t="str">
        <f t="shared" si="123"/>
        <v/>
      </c>
      <c r="Q1529" s="386" t="str">
        <f t="shared" si="124"/>
        <v/>
      </c>
      <c r="R1529" s="386" t="str">
        <f t="shared" si="125"/>
        <v/>
      </c>
      <c r="S1529" s="386" t="str">
        <f t="shared" si="126"/>
        <v/>
      </c>
    </row>
    <row r="1530" spans="1:19" ht="16.5" customHeight="1" x14ac:dyDescent="0.35">
      <c r="A1530" s="205" t="str">
        <f>IF(A1526="Lun","Mar",IF(A1526="Mar","Mer",IF(A1526="Mer","Jeu",IF(A1526="Jeu","Ven",IF(A1526="Ven","Sam",IF(A1526="Sam","Dim",IF(A1526="Dim","Lun")))))))</f>
        <v>Lun</v>
      </c>
      <c r="B1530" s="173">
        <f>B1526+1</f>
        <v>44550</v>
      </c>
      <c r="C1530" s="23"/>
      <c r="D1530" s="312"/>
      <c r="E1530" s="313"/>
      <c r="F1530" s="284"/>
      <c r="G1530" s="295"/>
      <c r="H1530" s="20"/>
      <c r="I1530" s="296"/>
      <c r="J1530" s="20"/>
      <c r="K1530" s="297"/>
      <c r="L1530" s="298" t="str">
        <f t="shared" si="122"/>
        <v/>
      </c>
      <c r="M1530" s="19"/>
      <c r="N1530" s="119"/>
      <c r="P1530" s="386" t="str">
        <f t="shared" si="123"/>
        <v/>
      </c>
      <c r="Q1530" s="386" t="str">
        <f t="shared" si="124"/>
        <v/>
      </c>
      <c r="R1530" s="386" t="str">
        <f t="shared" si="125"/>
        <v/>
      </c>
      <c r="S1530" s="386" t="str">
        <f t="shared" si="126"/>
        <v/>
      </c>
    </row>
    <row r="1531" spans="1:19" ht="16.5" customHeight="1" x14ac:dyDescent="0.35">
      <c r="A1531" s="47"/>
      <c r="B1531" s="101"/>
      <c r="C1531" s="201"/>
      <c r="D1531" s="292" t="s">
        <v>20</v>
      </c>
      <c r="E1531" s="293"/>
      <c r="F1531" s="294"/>
      <c r="G1531" s="295"/>
      <c r="H1531" s="20"/>
      <c r="I1531" s="296"/>
      <c r="J1531" s="20"/>
      <c r="K1531" s="297"/>
      <c r="L1531" s="298" t="str">
        <f t="shared" si="122"/>
        <v/>
      </c>
      <c r="M1531" s="19"/>
      <c r="N1531" s="25"/>
      <c r="P1531" s="386">
        <f t="shared" si="123"/>
        <v>0.59375</v>
      </c>
      <c r="Q1531" s="386">
        <f t="shared" si="124"/>
        <v>0.71875</v>
      </c>
      <c r="R1531" s="386" t="str">
        <f t="shared" si="125"/>
        <v/>
      </c>
      <c r="S1531" s="386" t="str">
        <f t="shared" si="126"/>
        <v/>
      </c>
    </row>
    <row r="1532" spans="1:19" ht="16.5" customHeight="1" x14ac:dyDescent="0.35">
      <c r="A1532" s="47"/>
      <c r="B1532" s="101"/>
      <c r="C1532" s="187"/>
      <c r="D1532" s="292"/>
      <c r="E1532" s="293"/>
      <c r="F1532" s="294"/>
      <c r="G1532" s="302"/>
      <c r="H1532" s="268"/>
      <c r="I1532" s="303"/>
      <c r="J1532" s="268"/>
      <c r="K1532" s="304"/>
      <c r="L1532" s="305" t="str">
        <f t="shared" si="122"/>
        <v/>
      </c>
      <c r="M1532" s="194"/>
      <c r="N1532" s="25"/>
      <c r="P1532" s="386" t="str">
        <f t="shared" si="123"/>
        <v/>
      </c>
      <c r="Q1532" s="386" t="str">
        <f t="shared" si="124"/>
        <v/>
      </c>
      <c r="R1532" s="386" t="str">
        <f t="shared" si="125"/>
        <v/>
      </c>
      <c r="S1532" s="386" t="str">
        <f t="shared" si="126"/>
        <v/>
      </c>
    </row>
    <row r="1533" spans="1:19" ht="16.5" customHeight="1" x14ac:dyDescent="0.35">
      <c r="A1533" s="47"/>
      <c r="B1533" s="101"/>
      <c r="C1533" s="23"/>
      <c r="D1533" s="292"/>
      <c r="E1533" s="293"/>
      <c r="F1533" s="294"/>
      <c r="G1533" s="350"/>
      <c r="H1533" s="242"/>
      <c r="I1533" s="351"/>
      <c r="J1533" s="242"/>
      <c r="K1533" s="352"/>
      <c r="L1533" s="353" t="str">
        <f t="shared" si="122"/>
        <v/>
      </c>
      <c r="M1533" s="252"/>
      <c r="N1533" s="25"/>
      <c r="P1533" s="386" t="str">
        <f t="shared" si="123"/>
        <v/>
      </c>
      <c r="Q1533" s="386" t="str">
        <f t="shared" si="124"/>
        <v/>
      </c>
      <c r="R1533" s="386" t="str">
        <f t="shared" si="125"/>
        <v/>
      </c>
      <c r="S1533" s="386" t="str">
        <f t="shared" si="126"/>
        <v/>
      </c>
    </row>
    <row r="1534" spans="1:19" ht="16.5" customHeight="1" x14ac:dyDescent="0.35">
      <c r="A1534" s="185" t="str">
        <f>IF(A1530="Lun","Mar",IF(A1530="Mar","Mer",IF(A1530="Mer","Jeu",IF(A1530="Jeu","Ven",IF(A1530="Ven","Sam",IF(A1530="Sam","Dim",IF(A1530="Dim","Lun")))))))</f>
        <v>Mar</v>
      </c>
      <c r="B1534" s="186">
        <f>B1530+1</f>
        <v>44551</v>
      </c>
      <c r="C1534" s="23"/>
      <c r="D1534" s="285"/>
      <c r="E1534" s="286"/>
      <c r="F1534" s="287" t="s">
        <v>34</v>
      </c>
      <c r="G1534" s="295"/>
      <c r="H1534" s="20"/>
      <c r="I1534" s="296"/>
      <c r="J1534" s="20"/>
      <c r="K1534" s="297"/>
      <c r="L1534" s="298" t="str">
        <f t="shared" si="122"/>
        <v/>
      </c>
      <c r="M1534" s="19"/>
      <c r="N1534" s="119"/>
      <c r="P1534" s="386" t="str">
        <f t="shared" si="123"/>
        <v/>
      </c>
      <c r="Q1534" s="386" t="str">
        <f t="shared" si="124"/>
        <v/>
      </c>
      <c r="R1534" s="386">
        <f t="shared" si="125"/>
        <v>0.22916666666666666</v>
      </c>
      <c r="S1534" s="386">
        <f t="shared" si="126"/>
        <v>0.38541666666666669</v>
      </c>
    </row>
    <row r="1535" spans="1:19" ht="16.5" customHeight="1" x14ac:dyDescent="0.35">
      <c r="A1535" s="195"/>
      <c r="B1535" s="101"/>
      <c r="C1535" s="201"/>
      <c r="D1535" s="292"/>
      <c r="E1535" s="293"/>
      <c r="F1535" s="294"/>
      <c r="G1535" s="295"/>
      <c r="H1535" s="20"/>
      <c r="I1535" s="296"/>
      <c r="J1535" s="20"/>
      <c r="K1535" s="297"/>
      <c r="L1535" s="298" t="str">
        <f t="shared" ref="L1535:L1598" si="127">IF(H1535="","",J1535-H1535)</f>
        <v/>
      </c>
      <c r="M1535" s="19"/>
      <c r="N1535" s="25"/>
      <c r="P1535" s="386" t="str">
        <f t="shared" si="123"/>
        <v/>
      </c>
      <c r="Q1535" s="386" t="str">
        <f t="shared" si="124"/>
        <v/>
      </c>
      <c r="R1535" s="386" t="str">
        <f t="shared" si="125"/>
        <v/>
      </c>
      <c r="S1535" s="386" t="str">
        <f t="shared" si="126"/>
        <v/>
      </c>
    </row>
    <row r="1536" spans="1:19" ht="16.5" customHeight="1" x14ac:dyDescent="0.35">
      <c r="A1536" s="195"/>
      <c r="B1536" s="101"/>
      <c r="C1536" s="187"/>
      <c r="D1536" s="292" t="s">
        <v>53</v>
      </c>
      <c r="E1536" s="293"/>
      <c r="F1536" s="294"/>
      <c r="G1536" s="302"/>
      <c r="H1536" s="190"/>
      <c r="I1536" s="303"/>
      <c r="J1536" s="190"/>
      <c r="K1536" s="304"/>
      <c r="L1536" s="305" t="str">
        <f t="shared" si="127"/>
        <v/>
      </c>
      <c r="M1536" s="194"/>
      <c r="N1536" s="25"/>
      <c r="P1536" s="386">
        <f t="shared" si="123"/>
        <v>0.61458333333333337</v>
      </c>
      <c r="Q1536" s="386">
        <f t="shared" si="124"/>
        <v>0.73958333333333337</v>
      </c>
      <c r="R1536" s="386" t="str">
        <f t="shared" si="125"/>
        <v/>
      </c>
      <c r="S1536" s="386" t="str">
        <f t="shared" si="126"/>
        <v/>
      </c>
    </row>
    <row r="1537" spans="1:19" ht="16.5" customHeight="1" x14ac:dyDescent="0.35">
      <c r="A1537" s="84"/>
      <c r="B1537" s="255"/>
      <c r="C1537" s="51"/>
      <c r="D1537" s="299" t="s">
        <v>97</v>
      </c>
      <c r="E1537" s="300"/>
      <c r="F1537" s="301"/>
      <c r="G1537" s="350"/>
      <c r="H1537" s="242"/>
      <c r="I1537" s="351"/>
      <c r="J1537" s="242"/>
      <c r="K1537" s="352"/>
      <c r="L1537" s="353" t="str">
        <f t="shared" si="127"/>
        <v/>
      </c>
      <c r="M1537" s="252"/>
      <c r="N1537" s="133"/>
      <c r="P1537" s="386" t="e">
        <f t="shared" si="123"/>
        <v>#VALUE!</v>
      </c>
      <c r="Q1537" s="386" t="e">
        <f t="shared" si="124"/>
        <v>#VALUE!</v>
      </c>
      <c r="R1537" s="386" t="str">
        <f t="shared" si="125"/>
        <v/>
      </c>
      <c r="S1537" s="386" t="str">
        <f t="shared" si="126"/>
        <v/>
      </c>
    </row>
    <row r="1538" spans="1:19" ht="16.5" customHeight="1" x14ac:dyDescent="0.35">
      <c r="A1538" s="72" t="str">
        <f>IF(A1534="Lun","Mar",IF(A1534="Mar","Mer",IF(A1534="Mer","Jeu",IF(A1534="Jeu","Ven",IF(A1534="Ven","Sam",IF(A1534="Sam","Dim",IF(A1534="Dim","Lun")))))))</f>
        <v>Mer</v>
      </c>
      <c r="B1538" s="101">
        <f>B1534+1</f>
        <v>44552</v>
      </c>
      <c r="C1538" s="51"/>
      <c r="D1538" s="292"/>
      <c r="E1538" s="293"/>
      <c r="F1538" s="294" t="s">
        <v>12</v>
      </c>
      <c r="G1538" s="295"/>
      <c r="H1538" s="20"/>
      <c r="I1538" s="296"/>
      <c r="J1538" s="20"/>
      <c r="K1538" s="297"/>
      <c r="L1538" s="298" t="str">
        <f t="shared" si="127"/>
        <v/>
      </c>
      <c r="M1538" s="19"/>
      <c r="N1538" s="25"/>
      <c r="P1538" s="386" t="str">
        <f t="shared" si="123"/>
        <v/>
      </c>
      <c r="Q1538" s="386" t="str">
        <f t="shared" si="124"/>
        <v/>
      </c>
      <c r="R1538" s="386">
        <f t="shared" si="125"/>
        <v>0.24999999999999997</v>
      </c>
      <c r="S1538" s="386">
        <f t="shared" si="126"/>
        <v>0.40625</v>
      </c>
    </row>
    <row r="1539" spans="1:19" ht="16.5" customHeight="1" x14ac:dyDescent="0.35">
      <c r="A1539" s="47"/>
      <c r="B1539" s="101"/>
      <c r="C1539" s="262"/>
      <c r="D1539" s="292"/>
      <c r="E1539" s="293"/>
      <c r="F1539" s="294"/>
      <c r="G1539" s="295"/>
      <c r="H1539" s="20"/>
      <c r="I1539" s="296"/>
      <c r="J1539" s="20"/>
      <c r="K1539" s="297"/>
      <c r="L1539" s="298" t="str">
        <f t="shared" si="127"/>
        <v/>
      </c>
      <c r="M1539" s="19"/>
      <c r="N1539" s="25"/>
      <c r="P1539" s="386" t="str">
        <f t="shared" si="123"/>
        <v/>
      </c>
      <c r="Q1539" s="386" t="str">
        <f t="shared" si="124"/>
        <v/>
      </c>
      <c r="R1539" s="386" t="str">
        <f t="shared" si="125"/>
        <v/>
      </c>
      <c r="S1539" s="386" t="str">
        <f t="shared" si="126"/>
        <v/>
      </c>
    </row>
    <row r="1540" spans="1:19" ht="16.5" customHeight="1" x14ac:dyDescent="0.35">
      <c r="A1540" s="47"/>
      <c r="B1540" s="101"/>
      <c r="C1540" s="187"/>
      <c r="D1540" s="292" t="s">
        <v>25</v>
      </c>
      <c r="E1540" s="293"/>
      <c r="F1540" s="294"/>
      <c r="G1540" s="302"/>
      <c r="H1540" s="190"/>
      <c r="I1540" s="303"/>
      <c r="J1540" s="190"/>
      <c r="K1540" s="304"/>
      <c r="L1540" s="305" t="str">
        <f t="shared" si="127"/>
        <v/>
      </c>
      <c r="M1540" s="194"/>
      <c r="N1540" s="25"/>
      <c r="P1540" s="386">
        <f t="shared" ref="P1540:P1603" si="128">IF(D1540="","",MOD(VALUE(LEFT(D1540,2)&amp;":"&amp;RIGHT(D1540,2))-IF(O1540=1,1/24,0.75/24),1))</f>
        <v>0.63541666666666663</v>
      </c>
      <c r="Q1540" s="386">
        <f t="shared" ref="Q1540:Q1603" si="129">IF(D1540="","",MOD(VALUE(LEFT(D1540,2)&amp;":"&amp;RIGHT(D1540,2))+(2.25/24),1))</f>
        <v>0.76041666666666663</v>
      </c>
      <c r="R1540" s="386" t="str">
        <f t="shared" ref="R1540:R1603" si="130">IF(F1540="","",MOD(VALUE(LEFT(F1540,2)&amp;":"&amp;RIGHT(F1540,2))-(1.25/24),1))</f>
        <v/>
      </c>
      <c r="S1540" s="386" t="str">
        <f t="shared" ref="S1540:S1603" si="131">IF(F1540="","",MOD(VALUE(LEFT(F1540,2)&amp;":"&amp;RIGHT(F1540,2))+(2.5/24),1))</f>
        <v/>
      </c>
    </row>
    <row r="1541" spans="1:19" ht="16.5" customHeight="1" x14ac:dyDescent="0.35">
      <c r="A1541" s="47"/>
      <c r="B1541" s="101"/>
      <c r="C1541" s="51"/>
      <c r="D1541" s="292"/>
      <c r="E1541" s="293"/>
      <c r="F1541" s="294"/>
      <c r="G1541" s="350"/>
      <c r="H1541" s="242"/>
      <c r="I1541" s="351"/>
      <c r="J1541" s="242"/>
      <c r="K1541" s="352"/>
      <c r="L1541" s="353" t="str">
        <f t="shared" si="127"/>
        <v/>
      </c>
      <c r="M1541" s="252"/>
      <c r="N1541" s="200"/>
      <c r="P1541" s="386" t="str">
        <f t="shared" si="128"/>
        <v/>
      </c>
      <c r="Q1541" s="386" t="str">
        <f t="shared" si="129"/>
        <v/>
      </c>
      <c r="R1541" s="386" t="str">
        <f t="shared" si="130"/>
        <v/>
      </c>
      <c r="S1541" s="386" t="str">
        <f t="shared" si="131"/>
        <v/>
      </c>
    </row>
    <row r="1542" spans="1:19" ht="16.5" customHeight="1" x14ac:dyDescent="0.35">
      <c r="A1542" s="205" t="str">
        <f>IF(A1538="Lun","Mar",IF(A1538="Mar","Mer",IF(A1538="Mer","Jeu",IF(A1538="Jeu","Ven",IF(A1538="Ven","Sam",IF(A1538="Sam","Dim",IF(A1538="Dim","Lun")))))))</f>
        <v>Jeu</v>
      </c>
      <c r="B1542" s="173">
        <f>B1538+1</f>
        <v>44553</v>
      </c>
      <c r="C1542" s="51"/>
      <c r="D1542" s="312"/>
      <c r="E1542" s="313"/>
      <c r="F1542" s="284" t="s">
        <v>12</v>
      </c>
      <c r="G1542" s="295"/>
      <c r="H1542" s="20"/>
      <c r="I1542" s="296"/>
      <c r="J1542" s="20"/>
      <c r="K1542" s="297"/>
      <c r="L1542" s="298" t="str">
        <f t="shared" si="127"/>
        <v/>
      </c>
      <c r="M1542" s="19"/>
      <c r="N1542" s="120"/>
      <c r="P1542" s="386" t="str">
        <f t="shared" si="128"/>
        <v/>
      </c>
      <c r="Q1542" s="386" t="str">
        <f t="shared" si="129"/>
        <v/>
      </c>
      <c r="R1542" s="386">
        <f t="shared" si="130"/>
        <v>0.24999999999999997</v>
      </c>
      <c r="S1542" s="386">
        <f t="shared" si="131"/>
        <v>0.40625</v>
      </c>
    </row>
    <row r="1543" spans="1:19" ht="16.5" customHeight="1" x14ac:dyDescent="0.35">
      <c r="A1543" s="64"/>
      <c r="B1543" s="265"/>
      <c r="C1543" s="262"/>
      <c r="D1543" s="292"/>
      <c r="E1543" s="293"/>
      <c r="F1543" s="294"/>
      <c r="G1543" s="295"/>
      <c r="H1543" s="20"/>
      <c r="I1543" s="296"/>
      <c r="J1543" s="20"/>
      <c r="K1543" s="297"/>
      <c r="L1543" s="298" t="str">
        <f t="shared" si="127"/>
        <v/>
      </c>
      <c r="M1543" s="19"/>
      <c r="N1543" s="25"/>
      <c r="P1543" s="386" t="str">
        <f t="shared" si="128"/>
        <v/>
      </c>
      <c r="Q1543" s="386" t="str">
        <f t="shared" si="129"/>
        <v/>
      </c>
      <c r="R1543" s="386" t="str">
        <f t="shared" si="130"/>
        <v/>
      </c>
      <c r="S1543" s="386" t="str">
        <f t="shared" si="131"/>
        <v/>
      </c>
    </row>
    <row r="1544" spans="1:19" ht="16.5" customHeight="1" x14ac:dyDescent="0.35">
      <c r="A1544" s="47"/>
      <c r="B1544" s="70"/>
      <c r="C1544" s="187"/>
      <c r="D1544" s="292" t="s">
        <v>35</v>
      </c>
      <c r="E1544" s="293"/>
      <c r="F1544" s="294"/>
      <c r="G1544" s="295"/>
      <c r="H1544" s="20"/>
      <c r="I1544" s="296"/>
      <c r="J1544" s="20"/>
      <c r="K1544" s="297"/>
      <c r="L1544" s="298" t="str">
        <f t="shared" si="127"/>
        <v/>
      </c>
      <c r="M1544" s="19"/>
      <c r="N1544" s="25"/>
      <c r="P1544" s="386">
        <f t="shared" si="128"/>
        <v>0.66666666666666663</v>
      </c>
      <c r="Q1544" s="386">
        <f t="shared" si="129"/>
        <v>0.79166666666666663</v>
      </c>
      <c r="R1544" s="386" t="str">
        <f t="shared" si="130"/>
        <v/>
      </c>
      <c r="S1544" s="386" t="str">
        <f t="shared" si="131"/>
        <v/>
      </c>
    </row>
    <row r="1545" spans="1:19" ht="16.5" customHeight="1" x14ac:dyDescent="0.35">
      <c r="A1545" s="202"/>
      <c r="B1545" s="203"/>
      <c r="C1545" s="51"/>
      <c r="D1545" s="309"/>
      <c r="E1545" s="310"/>
      <c r="F1545" s="317"/>
      <c r="G1545" s="302"/>
      <c r="H1545" s="190"/>
      <c r="I1545" s="303"/>
      <c r="J1545" s="190"/>
      <c r="K1545" s="304"/>
      <c r="L1545" s="305" t="str">
        <f t="shared" si="127"/>
        <v/>
      </c>
      <c r="M1545" s="194"/>
      <c r="N1545" s="200"/>
      <c r="P1545" s="386" t="str">
        <f t="shared" si="128"/>
        <v/>
      </c>
      <c r="Q1545" s="386" t="str">
        <f t="shared" si="129"/>
        <v/>
      </c>
      <c r="R1545" s="386" t="str">
        <f t="shared" si="130"/>
        <v/>
      </c>
      <c r="S1545" s="386" t="str">
        <f t="shared" si="131"/>
        <v/>
      </c>
    </row>
    <row r="1546" spans="1:19" ht="16.5" customHeight="1" x14ac:dyDescent="0.35">
      <c r="A1546" s="205" t="str">
        <f>IF(A1542="Lun","Mar",IF(A1542="Mar","Mer",IF(A1542="Mer","Jeu",IF(A1542="Jeu","Ven",IF(A1542="Ven","Sam",IF(A1542="Sam","Dim",IF(A1542="Dim","Lun")))))))</f>
        <v>Ven</v>
      </c>
      <c r="B1546" s="173">
        <f>B1542+1</f>
        <v>44554</v>
      </c>
      <c r="C1546" s="51"/>
      <c r="D1546" s="312"/>
      <c r="E1546" s="313"/>
      <c r="F1546" s="284" t="s">
        <v>12</v>
      </c>
      <c r="G1546" s="350"/>
      <c r="H1546" s="242"/>
      <c r="I1546" s="351"/>
      <c r="J1546" s="242"/>
      <c r="K1546" s="352"/>
      <c r="L1546" s="353" t="str">
        <f t="shared" si="127"/>
        <v/>
      </c>
      <c r="M1546" s="252"/>
      <c r="N1546" s="120"/>
      <c r="P1546" s="386" t="str">
        <f t="shared" si="128"/>
        <v/>
      </c>
      <c r="Q1546" s="386" t="str">
        <f t="shared" si="129"/>
        <v/>
      </c>
      <c r="R1546" s="386">
        <f t="shared" si="130"/>
        <v>0.24999999999999997</v>
      </c>
      <c r="S1546" s="386">
        <f t="shared" si="131"/>
        <v>0.40625</v>
      </c>
    </row>
    <row r="1547" spans="1:19" ht="16.5" customHeight="1" x14ac:dyDescent="0.35">
      <c r="A1547" s="22"/>
      <c r="B1547" s="65"/>
      <c r="C1547" s="51"/>
      <c r="D1547" s="292"/>
      <c r="E1547" s="293"/>
      <c r="F1547" s="294"/>
      <c r="G1547" s="295"/>
      <c r="H1547" s="20"/>
      <c r="I1547" s="296"/>
      <c r="J1547" s="20"/>
      <c r="K1547" s="297"/>
      <c r="L1547" s="298" t="str">
        <f t="shared" si="127"/>
        <v/>
      </c>
      <c r="M1547" s="19"/>
      <c r="N1547" s="25"/>
      <c r="P1547" s="386" t="str">
        <f t="shared" si="128"/>
        <v/>
      </c>
      <c r="Q1547" s="386" t="str">
        <f t="shared" si="129"/>
        <v/>
      </c>
      <c r="R1547" s="386" t="str">
        <f t="shared" si="130"/>
        <v/>
      </c>
      <c r="S1547" s="386" t="str">
        <f t="shared" si="131"/>
        <v/>
      </c>
    </row>
    <row r="1548" spans="1:19" ht="16.5" customHeight="1" x14ac:dyDescent="0.35">
      <c r="A1548" s="195"/>
      <c r="B1548" s="70"/>
      <c r="C1548" s="262"/>
      <c r="D1548" s="292"/>
      <c r="E1548" s="293"/>
      <c r="F1548" s="294"/>
      <c r="G1548" s="295"/>
      <c r="H1548" s="20"/>
      <c r="I1548" s="296"/>
      <c r="J1548" s="20"/>
      <c r="K1548" s="297"/>
      <c r="L1548" s="298" t="str">
        <f t="shared" si="127"/>
        <v/>
      </c>
      <c r="M1548" s="19"/>
      <c r="N1548" s="25"/>
      <c r="P1548" s="386" t="str">
        <f t="shared" si="128"/>
        <v/>
      </c>
      <c r="Q1548" s="386" t="str">
        <f t="shared" si="129"/>
        <v/>
      </c>
      <c r="R1548" s="386" t="str">
        <f t="shared" si="130"/>
        <v/>
      </c>
      <c r="S1548" s="386" t="str">
        <f t="shared" si="131"/>
        <v/>
      </c>
    </row>
    <row r="1549" spans="1:19" ht="16.5" customHeight="1" x14ac:dyDescent="0.35">
      <c r="A1549" s="195"/>
      <c r="B1549" s="70"/>
      <c r="C1549" s="187"/>
      <c r="D1549" s="309"/>
      <c r="E1549" s="310"/>
      <c r="F1549" s="317"/>
      <c r="G1549" s="295"/>
      <c r="H1549" s="20"/>
      <c r="I1549" s="296"/>
      <c r="J1549" s="20"/>
      <c r="K1549" s="297"/>
      <c r="L1549" s="298" t="str">
        <f t="shared" si="127"/>
        <v/>
      </c>
      <c r="M1549" s="19"/>
      <c r="N1549" s="200"/>
      <c r="P1549" s="386" t="str">
        <f t="shared" si="128"/>
        <v/>
      </c>
      <c r="Q1549" s="386" t="str">
        <f t="shared" si="129"/>
        <v/>
      </c>
      <c r="R1549" s="386" t="str">
        <f t="shared" si="130"/>
        <v/>
      </c>
      <c r="S1549" s="386" t="str">
        <f t="shared" si="131"/>
        <v/>
      </c>
    </row>
    <row r="1550" spans="1:19" ht="16.5" customHeight="1" x14ac:dyDescent="0.35">
      <c r="A1550" s="205" t="str">
        <f>IF(A1546="Lun","Mar",IF(A1546="Mar","Mer",IF(A1546="Mer","Jeu",IF(A1546="Jeu","Ven",IF(A1546="Ven","Sam",IF(A1546="Sam","Dim",IF(A1546="Dim","Lun")))))))</f>
        <v>Sam</v>
      </c>
      <c r="B1550" s="173">
        <f>B1546+1</f>
        <v>44555</v>
      </c>
      <c r="C1550" s="51"/>
      <c r="D1550" s="312"/>
      <c r="E1550" s="313"/>
      <c r="F1550" s="284"/>
      <c r="G1550" s="302"/>
      <c r="H1550" s="190"/>
      <c r="I1550" s="303"/>
      <c r="J1550" s="190"/>
      <c r="K1550" s="304"/>
      <c r="L1550" s="305" t="str">
        <f t="shared" si="127"/>
        <v/>
      </c>
      <c r="M1550" s="194"/>
      <c r="N1550" s="119"/>
      <c r="P1550" s="386" t="str">
        <f t="shared" si="128"/>
        <v/>
      </c>
      <c r="Q1550" s="386" t="str">
        <f t="shared" si="129"/>
        <v/>
      </c>
      <c r="R1550" s="386" t="str">
        <f t="shared" si="130"/>
        <v/>
      </c>
      <c r="S1550" s="386" t="str">
        <f t="shared" si="131"/>
        <v/>
      </c>
    </row>
    <row r="1551" spans="1:19" ht="16.5" customHeight="1" x14ac:dyDescent="0.35">
      <c r="A1551" s="50"/>
      <c r="B1551" s="65"/>
      <c r="C1551" s="51"/>
      <c r="D1551" s="292"/>
      <c r="E1551" s="293"/>
      <c r="F1551" s="294"/>
      <c r="G1551" s="350"/>
      <c r="H1551" s="242"/>
      <c r="I1551" s="351"/>
      <c r="J1551" s="242"/>
      <c r="K1551" s="352"/>
      <c r="L1551" s="353" t="str">
        <f t="shared" si="127"/>
        <v/>
      </c>
      <c r="M1551" s="252"/>
      <c r="N1551" s="25"/>
      <c r="P1551" s="386" t="str">
        <f t="shared" si="128"/>
        <v/>
      </c>
      <c r="Q1551" s="386" t="str">
        <f t="shared" si="129"/>
        <v/>
      </c>
      <c r="R1551" s="386" t="str">
        <f t="shared" si="130"/>
        <v/>
      </c>
      <c r="S1551" s="386" t="str">
        <f t="shared" si="131"/>
        <v/>
      </c>
    </row>
    <row r="1552" spans="1:19" ht="16.5" customHeight="1" x14ac:dyDescent="0.35">
      <c r="A1552" s="237"/>
      <c r="B1552" s="102"/>
      <c r="C1552" s="51"/>
      <c r="D1552" s="292"/>
      <c r="E1552" s="293"/>
      <c r="F1552" s="294"/>
      <c r="G1552" s="295"/>
      <c r="H1552" s="20"/>
      <c r="I1552" s="296"/>
      <c r="J1552" s="20"/>
      <c r="K1552" s="297"/>
      <c r="L1552" s="298" t="str">
        <f t="shared" si="127"/>
        <v/>
      </c>
      <c r="M1552" s="19"/>
      <c r="N1552" s="25"/>
      <c r="P1552" s="386" t="str">
        <f t="shared" si="128"/>
        <v/>
      </c>
      <c r="Q1552" s="386" t="str">
        <f t="shared" si="129"/>
        <v/>
      </c>
      <c r="R1552" s="386" t="str">
        <f t="shared" si="130"/>
        <v/>
      </c>
      <c r="S1552" s="386" t="str">
        <f t="shared" si="131"/>
        <v/>
      </c>
    </row>
    <row r="1553" spans="1:19" ht="16.5" customHeight="1" x14ac:dyDescent="0.35">
      <c r="A1553" s="237"/>
      <c r="B1553" s="102"/>
      <c r="C1553" s="262"/>
      <c r="D1553" s="292"/>
      <c r="E1553" s="293"/>
      <c r="F1553" s="294"/>
      <c r="G1553" s="295"/>
      <c r="H1553" s="20"/>
      <c r="I1553" s="296"/>
      <c r="J1553" s="20"/>
      <c r="K1553" s="297"/>
      <c r="L1553" s="298" t="str">
        <f t="shared" si="127"/>
        <v/>
      </c>
      <c r="M1553" s="19"/>
      <c r="N1553" s="25"/>
      <c r="P1553" s="386" t="str">
        <f t="shared" si="128"/>
        <v/>
      </c>
      <c r="Q1553" s="386" t="str">
        <f t="shared" si="129"/>
        <v/>
      </c>
      <c r="R1553" s="386" t="str">
        <f t="shared" si="130"/>
        <v/>
      </c>
      <c r="S1553" s="386" t="str">
        <f t="shared" si="131"/>
        <v/>
      </c>
    </row>
    <row r="1554" spans="1:19" ht="16.5" customHeight="1" x14ac:dyDescent="0.35">
      <c r="A1554" s="185" t="str">
        <f>IF(A1550="Lun","Mar",IF(A1550="Mar","Mer",IF(A1550="Mer","Jeu",IF(A1550="Jeu","Ven",IF(A1550="Ven","Sam",IF(A1550="Sam","Dim",IF(A1550="Dim","Lun")))))))</f>
        <v>Dim</v>
      </c>
      <c r="B1554" s="186">
        <f>B1550+1</f>
        <v>44556</v>
      </c>
      <c r="C1554" s="187"/>
      <c r="D1554" s="285"/>
      <c r="E1554" s="286"/>
      <c r="F1554" s="287"/>
      <c r="G1554" s="302"/>
      <c r="H1554" s="268"/>
      <c r="I1554" s="303"/>
      <c r="J1554" s="268"/>
      <c r="K1554" s="304"/>
      <c r="L1554" s="305" t="str">
        <f t="shared" si="127"/>
        <v/>
      </c>
      <c r="M1554" s="194"/>
      <c r="N1554" s="119"/>
      <c r="P1554" s="386" t="str">
        <f t="shared" si="128"/>
        <v/>
      </c>
      <c r="Q1554" s="386" t="str">
        <f t="shared" si="129"/>
        <v/>
      </c>
      <c r="R1554" s="386" t="str">
        <f t="shared" si="130"/>
        <v/>
      </c>
      <c r="S1554" s="386" t="str">
        <f t="shared" si="131"/>
        <v/>
      </c>
    </row>
    <row r="1555" spans="1:19" ht="16.5" customHeight="1" x14ac:dyDescent="0.35">
      <c r="A1555" s="188"/>
      <c r="B1555" s="97"/>
      <c r="C1555" s="51"/>
      <c r="D1555" s="292"/>
      <c r="E1555" s="293"/>
      <c r="F1555" s="294"/>
      <c r="G1555" s="350"/>
      <c r="H1555" s="242"/>
      <c r="I1555" s="351"/>
      <c r="J1555" s="242"/>
      <c r="K1555" s="352"/>
      <c r="L1555" s="353" t="str">
        <f t="shared" si="127"/>
        <v/>
      </c>
      <c r="M1555" s="252"/>
      <c r="N1555" s="25"/>
      <c r="P1555" s="386" t="str">
        <f t="shared" si="128"/>
        <v/>
      </c>
      <c r="Q1555" s="386" t="str">
        <f t="shared" si="129"/>
        <v/>
      </c>
      <c r="R1555" s="386" t="str">
        <f t="shared" si="130"/>
        <v/>
      </c>
      <c r="S1555" s="386" t="str">
        <f t="shared" si="131"/>
        <v/>
      </c>
    </row>
    <row r="1556" spans="1:19" ht="16.5" customHeight="1" x14ac:dyDescent="0.35">
      <c r="A1556" s="188"/>
      <c r="B1556" s="97"/>
      <c r="C1556" s="51"/>
      <c r="D1556" s="292"/>
      <c r="E1556" s="293"/>
      <c r="F1556" s="294"/>
      <c r="G1556" s="295"/>
      <c r="H1556" s="20"/>
      <c r="I1556" s="296"/>
      <c r="J1556" s="20"/>
      <c r="K1556" s="297"/>
      <c r="L1556" s="298" t="str">
        <f t="shared" si="127"/>
        <v/>
      </c>
      <c r="M1556" s="19"/>
      <c r="N1556" s="25"/>
      <c r="P1556" s="386" t="str">
        <f t="shared" si="128"/>
        <v/>
      </c>
      <c r="Q1556" s="386" t="str">
        <f t="shared" si="129"/>
        <v/>
      </c>
      <c r="R1556" s="386" t="str">
        <f t="shared" si="130"/>
        <v/>
      </c>
      <c r="S1556" s="386" t="str">
        <f t="shared" si="131"/>
        <v/>
      </c>
    </row>
    <row r="1557" spans="1:19" ht="16.5" customHeight="1" x14ac:dyDescent="0.35">
      <c r="A1557" s="86"/>
      <c r="B1557" s="274"/>
      <c r="C1557" s="262"/>
      <c r="D1557" s="299"/>
      <c r="E1557" s="300"/>
      <c r="F1557" s="301"/>
      <c r="G1557" s="295"/>
      <c r="H1557" s="20"/>
      <c r="I1557" s="296"/>
      <c r="J1557" s="20"/>
      <c r="K1557" s="297"/>
      <c r="L1557" s="298" t="str">
        <f t="shared" si="127"/>
        <v/>
      </c>
      <c r="M1557" s="19"/>
      <c r="N1557" s="61"/>
      <c r="P1557" s="386" t="str">
        <f t="shared" si="128"/>
        <v/>
      </c>
      <c r="Q1557" s="386" t="str">
        <f t="shared" si="129"/>
        <v/>
      </c>
      <c r="R1557" s="386" t="str">
        <f t="shared" si="130"/>
        <v/>
      </c>
      <c r="S1557" s="386" t="str">
        <f t="shared" si="131"/>
        <v/>
      </c>
    </row>
    <row r="1558" spans="1:19" ht="16.5" customHeight="1" x14ac:dyDescent="0.35">
      <c r="A1558" s="72" t="str">
        <f>IF(A1554="Lun","Mar",IF(A1554="Mar","Mer",IF(A1554="Mer","Jeu",IF(A1554="Jeu","Ven",IF(A1554="Ven","Sam",IF(A1554="Sam","Dim",IF(A1554="Dim","Lun")))))))</f>
        <v>Lun</v>
      </c>
      <c r="B1558" s="101">
        <f>B1554+1</f>
        <v>44557</v>
      </c>
      <c r="C1558" s="187"/>
      <c r="D1558" s="292" t="s">
        <v>107</v>
      </c>
      <c r="E1558" s="293"/>
      <c r="F1558" s="294" t="s">
        <v>55</v>
      </c>
      <c r="G1558" s="302"/>
      <c r="H1558" s="190"/>
      <c r="I1558" s="303"/>
      <c r="J1558" s="190"/>
      <c r="K1558" s="304"/>
      <c r="L1558" s="305" t="str">
        <f t="shared" si="127"/>
        <v/>
      </c>
      <c r="M1558" s="194"/>
      <c r="N1558" s="25"/>
      <c r="P1558" s="386">
        <f t="shared" si="128"/>
        <v>0.26041666666666669</v>
      </c>
      <c r="Q1558" s="386">
        <f t="shared" si="129"/>
        <v>0.38541666666666669</v>
      </c>
      <c r="R1558" s="386">
        <f t="shared" si="130"/>
        <v>0.36458333333333337</v>
      </c>
      <c r="S1558" s="386">
        <f t="shared" si="131"/>
        <v>0.52083333333333337</v>
      </c>
    </row>
    <row r="1559" spans="1:19" ht="16.5" customHeight="1" x14ac:dyDescent="0.35">
      <c r="A1559" s="72"/>
      <c r="B1559" s="101"/>
      <c r="C1559" s="23"/>
      <c r="D1559" s="292"/>
      <c r="E1559" s="293"/>
      <c r="F1559" s="294"/>
      <c r="G1559" s="350"/>
      <c r="H1559" s="242"/>
      <c r="I1559" s="351"/>
      <c r="J1559" s="242"/>
      <c r="K1559" s="352"/>
      <c r="L1559" s="353" t="str">
        <f t="shared" si="127"/>
        <v/>
      </c>
      <c r="M1559" s="252"/>
      <c r="N1559" s="25"/>
      <c r="P1559" s="386" t="str">
        <f t="shared" si="128"/>
        <v/>
      </c>
      <c r="Q1559" s="386" t="str">
        <f t="shared" si="129"/>
        <v/>
      </c>
      <c r="R1559" s="386" t="str">
        <f t="shared" si="130"/>
        <v/>
      </c>
      <c r="S1559" s="386" t="str">
        <f t="shared" si="131"/>
        <v/>
      </c>
    </row>
    <row r="1560" spans="1:19" ht="16.5" customHeight="1" x14ac:dyDescent="0.35">
      <c r="A1560" s="47"/>
      <c r="B1560" s="101"/>
      <c r="C1560" s="23"/>
      <c r="D1560" s="292" t="s">
        <v>84</v>
      </c>
      <c r="E1560" s="293"/>
      <c r="F1560" s="294"/>
      <c r="G1560" s="295"/>
      <c r="H1560" s="20"/>
      <c r="I1560" s="296"/>
      <c r="J1560" s="20"/>
      <c r="K1560" s="297"/>
      <c r="L1560" s="298" t="str">
        <f t="shared" si="127"/>
        <v/>
      </c>
      <c r="M1560" s="19"/>
      <c r="N1560" s="25"/>
      <c r="P1560" s="386">
        <f t="shared" si="128"/>
        <v>0.82291666666666663</v>
      </c>
      <c r="Q1560" s="386">
        <f t="shared" si="129"/>
        <v>0.94791666666666663</v>
      </c>
      <c r="R1560" s="386" t="str">
        <f t="shared" si="130"/>
        <v/>
      </c>
      <c r="S1560" s="386" t="str">
        <f t="shared" si="131"/>
        <v/>
      </c>
    </row>
    <row r="1561" spans="1:19" ht="16.5" customHeight="1" x14ac:dyDescent="0.35">
      <c r="A1561" s="47"/>
      <c r="B1561" s="101"/>
      <c r="C1561" s="201"/>
      <c r="D1561" s="292"/>
      <c r="E1561" s="293"/>
      <c r="F1561" s="294"/>
      <c r="G1561" s="295"/>
      <c r="H1561" s="20"/>
      <c r="I1561" s="296"/>
      <c r="J1561" s="20"/>
      <c r="K1561" s="297"/>
      <c r="L1561" s="298" t="str">
        <f t="shared" si="127"/>
        <v/>
      </c>
      <c r="M1561" s="19"/>
      <c r="N1561" s="25"/>
      <c r="P1561" s="386" t="str">
        <f t="shared" si="128"/>
        <v/>
      </c>
      <c r="Q1561" s="386" t="str">
        <f t="shared" si="129"/>
        <v/>
      </c>
      <c r="R1561" s="386" t="str">
        <f t="shared" si="130"/>
        <v/>
      </c>
      <c r="S1561" s="386" t="str">
        <f t="shared" si="131"/>
        <v/>
      </c>
    </row>
    <row r="1562" spans="1:19" ht="16.5" customHeight="1" x14ac:dyDescent="0.35">
      <c r="A1562" s="185" t="str">
        <f>IF(A1558="Lun","Mar",IF(A1558="Mar","Mer",IF(A1558="Mer","Jeu",IF(A1558="Jeu","Ven",IF(A1558="Ven","Sam",IF(A1558="Sam","Dim",IF(A1558="Dim","Lun")))))))</f>
        <v>Mar</v>
      </c>
      <c r="B1562" s="186">
        <f>B1558+1</f>
        <v>44558</v>
      </c>
      <c r="C1562" s="187"/>
      <c r="D1562" s="285"/>
      <c r="E1562" s="286"/>
      <c r="F1562" s="287" t="s">
        <v>95</v>
      </c>
      <c r="G1562" s="302"/>
      <c r="H1562" s="190"/>
      <c r="I1562" s="303"/>
      <c r="J1562" s="190"/>
      <c r="K1562" s="304"/>
      <c r="L1562" s="305" t="str">
        <f t="shared" si="127"/>
        <v/>
      </c>
      <c r="M1562" s="194"/>
      <c r="N1562" s="119"/>
      <c r="P1562" s="386" t="str">
        <f t="shared" si="128"/>
        <v/>
      </c>
      <c r="Q1562" s="386" t="str">
        <f t="shared" si="129"/>
        <v/>
      </c>
      <c r="R1562" s="386">
        <f t="shared" si="130"/>
        <v>0.3125</v>
      </c>
      <c r="S1562" s="386">
        <f t="shared" si="131"/>
        <v>0.46875</v>
      </c>
    </row>
    <row r="1563" spans="1:19" ht="16.5" customHeight="1" x14ac:dyDescent="0.35">
      <c r="A1563" s="195"/>
      <c r="B1563" s="101"/>
      <c r="C1563" s="23"/>
      <c r="D1563" s="292"/>
      <c r="E1563" s="293"/>
      <c r="F1563" s="294"/>
      <c r="G1563" s="350"/>
      <c r="H1563" s="242"/>
      <c r="I1563" s="351"/>
      <c r="J1563" s="242"/>
      <c r="K1563" s="352"/>
      <c r="L1563" s="353" t="str">
        <f t="shared" si="127"/>
        <v/>
      </c>
      <c r="M1563" s="252"/>
      <c r="N1563" s="132"/>
      <c r="P1563" s="386" t="str">
        <f t="shared" si="128"/>
        <v/>
      </c>
      <c r="Q1563" s="386" t="str">
        <f t="shared" si="129"/>
        <v/>
      </c>
      <c r="R1563" s="386" t="str">
        <f t="shared" si="130"/>
        <v/>
      </c>
      <c r="S1563" s="386" t="str">
        <f t="shared" si="131"/>
        <v/>
      </c>
    </row>
    <row r="1564" spans="1:19" ht="16.5" customHeight="1" x14ac:dyDescent="0.35">
      <c r="A1564" s="195"/>
      <c r="B1564" s="101"/>
      <c r="C1564" s="23"/>
      <c r="D1564" s="292" t="s">
        <v>57</v>
      </c>
      <c r="E1564" s="293"/>
      <c r="F1564" s="294"/>
      <c r="G1564" s="295"/>
      <c r="H1564" s="20"/>
      <c r="I1564" s="296"/>
      <c r="J1564" s="20"/>
      <c r="K1564" s="297"/>
      <c r="L1564" s="298" t="str">
        <f t="shared" si="127"/>
        <v/>
      </c>
      <c r="M1564" s="19"/>
      <c r="N1564" s="132"/>
      <c r="P1564" s="386">
        <f t="shared" si="128"/>
        <v>0.47916666666666663</v>
      </c>
      <c r="Q1564" s="386">
        <f t="shared" si="129"/>
        <v>0.60416666666666663</v>
      </c>
      <c r="R1564" s="386" t="str">
        <f t="shared" si="130"/>
        <v/>
      </c>
      <c r="S1564" s="386" t="str">
        <f t="shared" si="131"/>
        <v/>
      </c>
    </row>
    <row r="1565" spans="1:19" ht="16.5" customHeight="1" x14ac:dyDescent="0.35">
      <c r="A1565" s="84"/>
      <c r="B1565" s="255"/>
      <c r="C1565" s="201"/>
      <c r="D1565" s="299"/>
      <c r="E1565" s="300"/>
      <c r="F1565" s="301"/>
      <c r="G1565" s="295"/>
      <c r="H1565" s="20"/>
      <c r="I1565" s="296"/>
      <c r="J1565" s="20"/>
      <c r="K1565" s="297"/>
      <c r="L1565" s="298" t="str">
        <f t="shared" si="127"/>
        <v/>
      </c>
      <c r="M1565" s="19"/>
      <c r="N1565" s="133"/>
      <c r="P1565" s="386" t="str">
        <f t="shared" si="128"/>
        <v/>
      </c>
      <c r="Q1565" s="386" t="str">
        <f t="shared" si="129"/>
        <v/>
      </c>
      <c r="R1565" s="386" t="str">
        <f t="shared" si="130"/>
        <v/>
      </c>
      <c r="S1565" s="386" t="str">
        <f t="shared" si="131"/>
        <v/>
      </c>
    </row>
    <row r="1566" spans="1:19" ht="16.5" customHeight="1" x14ac:dyDescent="0.35">
      <c r="A1566" s="72" t="str">
        <f>IF(A1562="Lun","Mar",IF(A1562="Mar","Mer",IF(A1562="Mer","Jeu",IF(A1562="Jeu","Ven",IF(A1562="Ven","Sam",IF(A1562="Sam","Dim",IF(A1562="Dim","Lun")))))))</f>
        <v>Mer</v>
      </c>
      <c r="B1566" s="101">
        <f>B1562+1</f>
        <v>44559</v>
      </c>
      <c r="C1566" s="187"/>
      <c r="D1566" s="292"/>
      <c r="E1566" s="293"/>
      <c r="F1566" s="294" t="s">
        <v>11</v>
      </c>
      <c r="G1566" s="302"/>
      <c r="H1566" s="190"/>
      <c r="I1566" s="303"/>
      <c r="J1566" s="190"/>
      <c r="K1566" s="304"/>
      <c r="L1566" s="305" t="str">
        <f t="shared" si="127"/>
        <v/>
      </c>
      <c r="M1566" s="194"/>
      <c r="N1566" s="25"/>
      <c r="P1566" s="386" t="str">
        <f t="shared" si="128"/>
        <v/>
      </c>
      <c r="Q1566" s="386" t="str">
        <f t="shared" si="129"/>
        <v/>
      </c>
      <c r="R1566" s="386">
        <f t="shared" si="130"/>
        <v>0.35416666666666669</v>
      </c>
      <c r="S1566" s="386">
        <f t="shared" si="131"/>
        <v>0.51041666666666663</v>
      </c>
    </row>
    <row r="1567" spans="1:19" ht="16.5" customHeight="1" x14ac:dyDescent="0.35">
      <c r="A1567" s="47"/>
      <c r="B1567" s="101"/>
      <c r="C1567" s="23"/>
      <c r="D1567" s="292"/>
      <c r="E1567" s="293"/>
      <c r="F1567" s="294"/>
      <c r="G1567" s="350"/>
      <c r="H1567" s="242"/>
      <c r="I1567" s="351"/>
      <c r="J1567" s="242"/>
      <c r="K1567" s="352"/>
      <c r="L1567" s="353" t="str">
        <f t="shared" si="127"/>
        <v/>
      </c>
      <c r="M1567" s="252"/>
      <c r="N1567" s="25"/>
      <c r="P1567" s="386" t="str">
        <f t="shared" si="128"/>
        <v/>
      </c>
      <c r="Q1567" s="386" t="str">
        <f t="shared" si="129"/>
        <v/>
      </c>
      <c r="R1567" s="386" t="str">
        <f t="shared" si="130"/>
        <v/>
      </c>
      <c r="S1567" s="386" t="str">
        <f t="shared" si="131"/>
        <v/>
      </c>
    </row>
    <row r="1568" spans="1:19" ht="16.5" customHeight="1" x14ac:dyDescent="0.35">
      <c r="A1568" s="47"/>
      <c r="B1568" s="101"/>
      <c r="C1568" s="23"/>
      <c r="D1568" s="292" t="s">
        <v>17</v>
      </c>
      <c r="E1568" s="293"/>
      <c r="F1568" s="294"/>
      <c r="G1568" s="295"/>
      <c r="H1568" s="20"/>
      <c r="I1568" s="296"/>
      <c r="J1568" s="20"/>
      <c r="K1568" s="297"/>
      <c r="L1568" s="298" t="str">
        <f t="shared" si="127"/>
        <v/>
      </c>
      <c r="M1568" s="19"/>
      <c r="N1568" s="25"/>
      <c r="P1568" s="386">
        <f t="shared" si="128"/>
        <v>0.52083333333333337</v>
      </c>
      <c r="Q1568" s="386">
        <f t="shared" si="129"/>
        <v>0.64583333333333337</v>
      </c>
      <c r="R1568" s="386" t="str">
        <f t="shared" si="130"/>
        <v/>
      </c>
      <c r="S1568" s="386" t="str">
        <f t="shared" si="131"/>
        <v/>
      </c>
    </row>
    <row r="1569" spans="1:19" ht="16.5" customHeight="1" x14ac:dyDescent="0.35">
      <c r="A1569" s="47"/>
      <c r="B1569" s="101"/>
      <c r="C1569" s="201"/>
      <c r="D1569" s="292"/>
      <c r="E1569" s="293"/>
      <c r="F1569" s="294"/>
      <c r="G1569" s="295"/>
      <c r="H1569" s="20"/>
      <c r="I1569" s="296"/>
      <c r="J1569" s="20"/>
      <c r="K1569" s="297"/>
      <c r="L1569" s="298" t="str">
        <f t="shared" si="127"/>
        <v/>
      </c>
      <c r="M1569" s="19"/>
      <c r="N1569" s="200"/>
      <c r="P1569" s="386" t="str">
        <f t="shared" si="128"/>
        <v/>
      </c>
      <c r="Q1569" s="386" t="str">
        <f t="shared" si="129"/>
        <v/>
      </c>
      <c r="R1569" s="386" t="str">
        <f t="shared" si="130"/>
        <v/>
      </c>
      <c r="S1569" s="386" t="str">
        <f t="shared" si="131"/>
        <v/>
      </c>
    </row>
    <row r="1570" spans="1:19" ht="16.5" customHeight="1" x14ac:dyDescent="0.35">
      <c r="A1570" s="205" t="str">
        <f>IF(A1566="Lun","Mar",IF(A1566="Mar","Mer",IF(A1566="Mer","Jeu",IF(A1566="Jeu","Ven",IF(A1566="Ven","Sam",IF(A1566="Sam","Dim",IF(A1566="Dim","Lun")))))))</f>
        <v>Jeu</v>
      </c>
      <c r="B1570" s="173">
        <f>B1566+1</f>
        <v>44560</v>
      </c>
      <c r="C1570" s="187"/>
      <c r="D1570" s="312"/>
      <c r="E1570" s="313"/>
      <c r="F1570" s="284" t="s">
        <v>18</v>
      </c>
      <c r="G1570" s="302"/>
      <c r="H1570" s="190"/>
      <c r="I1570" s="303"/>
      <c r="J1570" s="190"/>
      <c r="K1570" s="304"/>
      <c r="L1570" s="305" t="str">
        <f t="shared" si="127"/>
        <v/>
      </c>
      <c r="M1570" s="194"/>
      <c r="N1570" s="25"/>
      <c r="P1570" s="386" t="str">
        <f t="shared" si="128"/>
        <v/>
      </c>
      <c r="Q1570" s="386" t="str">
        <f t="shared" si="129"/>
        <v/>
      </c>
      <c r="R1570" s="386">
        <f t="shared" si="130"/>
        <v>0.40625</v>
      </c>
      <c r="S1570" s="386">
        <f t="shared" si="131"/>
        <v>0.5625</v>
      </c>
    </row>
    <row r="1571" spans="1:19" ht="16.5" customHeight="1" x14ac:dyDescent="0.35">
      <c r="A1571" s="50"/>
      <c r="B1571" s="65"/>
      <c r="C1571" s="51"/>
      <c r="D1571" s="292"/>
      <c r="E1571" s="293"/>
      <c r="F1571" s="294"/>
      <c r="G1571" s="350"/>
      <c r="H1571" s="242"/>
      <c r="I1571" s="351"/>
      <c r="J1571" s="242"/>
      <c r="K1571" s="352"/>
      <c r="L1571" s="353" t="str">
        <f t="shared" si="127"/>
        <v/>
      </c>
      <c r="M1571" s="252"/>
      <c r="N1571" s="25"/>
      <c r="P1571" s="386" t="str">
        <f t="shared" si="128"/>
        <v/>
      </c>
      <c r="Q1571" s="386" t="str">
        <f t="shared" si="129"/>
        <v/>
      </c>
      <c r="R1571" s="386" t="str">
        <f t="shared" si="130"/>
        <v/>
      </c>
      <c r="S1571" s="386" t="str">
        <f t="shared" si="131"/>
        <v/>
      </c>
    </row>
    <row r="1572" spans="1:19" ht="16.5" customHeight="1" x14ac:dyDescent="0.35">
      <c r="A1572" s="47"/>
      <c r="B1572" s="70"/>
      <c r="C1572" s="51"/>
      <c r="D1572" s="292" t="s">
        <v>31</v>
      </c>
      <c r="E1572" s="293"/>
      <c r="F1572" s="294"/>
      <c r="G1572" s="295"/>
      <c r="H1572" s="20"/>
      <c r="I1572" s="296"/>
      <c r="J1572" s="20"/>
      <c r="K1572" s="297"/>
      <c r="L1572" s="298" t="str">
        <f t="shared" si="127"/>
        <v/>
      </c>
      <c r="M1572" s="19"/>
      <c r="N1572" s="25"/>
      <c r="P1572" s="386">
        <f t="shared" si="128"/>
        <v>0.57291666666666663</v>
      </c>
      <c r="Q1572" s="386">
        <f t="shared" si="129"/>
        <v>0.69791666666666663</v>
      </c>
      <c r="R1572" s="386" t="str">
        <f t="shared" si="130"/>
        <v/>
      </c>
      <c r="S1572" s="386" t="str">
        <f t="shared" si="131"/>
        <v/>
      </c>
    </row>
    <row r="1573" spans="1:19" ht="16.5" customHeight="1" x14ac:dyDescent="0.35">
      <c r="A1573" s="202"/>
      <c r="B1573" s="203"/>
      <c r="C1573" s="262"/>
      <c r="D1573" s="292"/>
      <c r="E1573" s="293"/>
      <c r="F1573" s="294"/>
      <c r="G1573" s="295"/>
      <c r="H1573" s="20"/>
      <c r="I1573" s="296"/>
      <c r="J1573" s="20"/>
      <c r="K1573" s="297"/>
      <c r="L1573" s="298" t="str">
        <f t="shared" si="127"/>
        <v/>
      </c>
      <c r="M1573" s="19"/>
      <c r="N1573" s="200"/>
      <c r="P1573" s="386" t="str">
        <f t="shared" si="128"/>
        <v/>
      </c>
      <c r="Q1573" s="386" t="str">
        <f t="shared" si="129"/>
        <v/>
      </c>
      <c r="R1573" s="386" t="str">
        <f t="shared" si="130"/>
        <v/>
      </c>
      <c r="S1573" s="386" t="str">
        <f t="shared" si="131"/>
        <v/>
      </c>
    </row>
    <row r="1574" spans="1:19" ht="16.5" customHeight="1" x14ac:dyDescent="0.35">
      <c r="A1574" s="205" t="str">
        <f>IF(A1570="Lun","Mar",IF(A1570="Mar","Mer",IF(A1570="Mer","Jeu",IF(A1570="Jeu","Ven",IF(A1570="Ven","Sam",IF(A1570="Sam","Dim",IF(A1570="Dim","Lun")))))))</f>
        <v>Ven</v>
      </c>
      <c r="B1574" s="173">
        <f>B1570+1</f>
        <v>44561</v>
      </c>
      <c r="C1574" s="187"/>
      <c r="D1574" s="312"/>
      <c r="E1574" s="313"/>
      <c r="F1574" s="284" t="s">
        <v>16</v>
      </c>
      <c r="G1574" s="302"/>
      <c r="H1574" s="190"/>
      <c r="I1574" s="303"/>
      <c r="J1574" s="190"/>
      <c r="K1574" s="304"/>
      <c r="L1574" s="305" t="str">
        <f t="shared" si="127"/>
        <v/>
      </c>
      <c r="M1574" s="194"/>
      <c r="N1574" s="25"/>
      <c r="P1574" s="386" t="str">
        <f t="shared" si="128"/>
        <v/>
      </c>
      <c r="Q1574" s="386" t="str">
        <f t="shared" si="129"/>
        <v/>
      </c>
      <c r="R1574" s="386">
        <f t="shared" si="130"/>
        <v>0.44791666666666669</v>
      </c>
      <c r="S1574" s="386">
        <f t="shared" si="131"/>
        <v>0.60416666666666663</v>
      </c>
    </row>
    <row r="1575" spans="1:19" ht="16.5" customHeight="1" x14ac:dyDescent="0.35">
      <c r="A1575" s="195"/>
      <c r="B1575" s="70"/>
      <c r="C1575" s="51"/>
      <c r="D1575" s="292"/>
      <c r="E1575" s="293"/>
      <c r="F1575" s="294"/>
      <c r="G1575" s="350"/>
      <c r="H1575" s="242"/>
      <c r="I1575" s="351"/>
      <c r="J1575" s="242"/>
      <c r="K1575" s="352"/>
      <c r="L1575" s="353" t="str">
        <f t="shared" si="127"/>
        <v/>
      </c>
      <c r="M1575" s="252"/>
      <c r="N1575" s="25"/>
      <c r="P1575" s="386" t="str">
        <f t="shared" si="128"/>
        <v/>
      </c>
      <c r="Q1575" s="386" t="str">
        <f t="shared" si="129"/>
        <v/>
      </c>
      <c r="R1575" s="386" t="str">
        <f t="shared" si="130"/>
        <v/>
      </c>
      <c r="S1575" s="386" t="str">
        <f t="shared" si="131"/>
        <v/>
      </c>
    </row>
    <row r="1576" spans="1:19" ht="16.5" customHeight="1" x14ac:dyDescent="0.35">
      <c r="A1576" s="195"/>
      <c r="B1576" s="70"/>
      <c r="C1576" s="51"/>
      <c r="D1576" s="292"/>
      <c r="E1576" s="293"/>
      <c r="F1576" s="294"/>
      <c r="G1576" s="295"/>
      <c r="H1576" s="20"/>
      <c r="I1576" s="296"/>
      <c r="J1576" s="20"/>
      <c r="K1576" s="297"/>
      <c r="L1576" s="298" t="str">
        <f t="shared" si="127"/>
        <v/>
      </c>
      <c r="M1576" s="19"/>
      <c r="N1576" s="25"/>
      <c r="P1576" s="386" t="str">
        <f t="shared" si="128"/>
        <v/>
      </c>
      <c r="Q1576" s="386" t="str">
        <f t="shared" si="129"/>
        <v/>
      </c>
      <c r="R1576" s="386" t="str">
        <f t="shared" si="130"/>
        <v/>
      </c>
      <c r="S1576" s="386" t="str">
        <f t="shared" si="131"/>
        <v/>
      </c>
    </row>
    <row r="1577" spans="1:19" ht="16.5" customHeight="1" x14ac:dyDescent="0.35">
      <c r="A1577" s="195"/>
      <c r="B1577" s="70"/>
      <c r="C1577" s="262"/>
      <c r="D1577" s="292"/>
      <c r="E1577" s="293"/>
      <c r="F1577" s="294"/>
      <c r="G1577" s="295"/>
      <c r="H1577" s="20"/>
      <c r="I1577" s="296"/>
      <c r="J1577" s="20"/>
      <c r="K1577" s="297"/>
      <c r="L1577" s="298" t="str">
        <f t="shared" si="127"/>
        <v/>
      </c>
      <c r="M1577" s="19"/>
      <c r="N1577" s="25"/>
      <c r="P1577" s="386" t="str">
        <f t="shared" si="128"/>
        <v/>
      </c>
      <c r="Q1577" s="386" t="str">
        <f t="shared" si="129"/>
        <v/>
      </c>
      <c r="R1577" s="386" t="str">
        <f t="shared" si="130"/>
        <v/>
      </c>
      <c r="S1577" s="386" t="str">
        <f t="shared" si="131"/>
        <v/>
      </c>
    </row>
    <row r="1578" spans="1:19" ht="16.5" customHeight="1" x14ac:dyDescent="0.35">
      <c r="A1578" s="221" t="str">
        <f>IF(A1574="Lun","Mar",IF(A1574="Mar","Mer",IF(A1574="Mer","Jeu",IF(A1574="Jeu","Ven",IF(A1574="Ven","Sam",IF(A1574="Sam","Dim",IF(A1574="Dim","Lun")))))))</f>
        <v>Sam</v>
      </c>
      <c r="B1578" s="104">
        <f>B1574+1</f>
        <v>44562</v>
      </c>
      <c r="C1578" s="187"/>
      <c r="D1578" s="292"/>
      <c r="E1578" s="293"/>
      <c r="F1578" s="294"/>
      <c r="G1578" s="302"/>
      <c r="H1578" s="190"/>
      <c r="I1578" s="303"/>
      <c r="J1578" s="190"/>
      <c r="K1578" s="304"/>
      <c r="L1578" s="305" t="str">
        <f t="shared" si="127"/>
        <v/>
      </c>
      <c r="M1578" s="194"/>
      <c r="N1578" s="25"/>
      <c r="P1578" s="386" t="str">
        <f t="shared" si="128"/>
        <v/>
      </c>
      <c r="Q1578" s="386" t="str">
        <f t="shared" si="129"/>
        <v/>
      </c>
      <c r="R1578" s="386" t="str">
        <f t="shared" si="130"/>
        <v/>
      </c>
      <c r="S1578" s="386" t="str">
        <f t="shared" si="131"/>
        <v/>
      </c>
    </row>
    <row r="1579" spans="1:19" ht="16.5" customHeight="1" x14ac:dyDescent="0.35">
      <c r="A1579" s="237"/>
      <c r="B1579" s="102"/>
      <c r="C1579" s="51"/>
      <c r="D1579" s="292"/>
      <c r="E1579" s="293"/>
      <c r="F1579" s="294"/>
      <c r="G1579" s="350"/>
      <c r="H1579" s="242"/>
      <c r="I1579" s="351"/>
      <c r="J1579" s="242"/>
      <c r="K1579" s="352"/>
      <c r="L1579" s="353" t="str">
        <f t="shared" si="127"/>
        <v/>
      </c>
      <c r="M1579" s="252"/>
      <c r="N1579" s="25"/>
      <c r="P1579" s="386" t="str">
        <f t="shared" si="128"/>
        <v/>
      </c>
      <c r="Q1579" s="386" t="str">
        <f t="shared" si="129"/>
        <v/>
      </c>
      <c r="R1579" s="386" t="str">
        <f t="shared" si="130"/>
        <v/>
      </c>
      <c r="S1579" s="386" t="str">
        <f t="shared" si="131"/>
        <v/>
      </c>
    </row>
    <row r="1580" spans="1:19" ht="16.5" customHeight="1" x14ac:dyDescent="0.35">
      <c r="A1580" s="237"/>
      <c r="B1580" s="102"/>
      <c r="C1580" s="51"/>
      <c r="D1580" s="292"/>
      <c r="E1580" s="293"/>
      <c r="F1580" s="294"/>
      <c r="G1580" s="295"/>
      <c r="H1580" s="20"/>
      <c r="I1580" s="296"/>
      <c r="J1580" s="20"/>
      <c r="K1580" s="297"/>
      <c r="L1580" s="298" t="str">
        <f t="shared" si="127"/>
        <v/>
      </c>
      <c r="M1580" s="19"/>
      <c r="N1580" s="25"/>
      <c r="P1580" s="386" t="str">
        <f t="shared" si="128"/>
        <v/>
      </c>
      <c r="Q1580" s="386" t="str">
        <f t="shared" si="129"/>
        <v/>
      </c>
      <c r="R1580" s="386" t="str">
        <f t="shared" si="130"/>
        <v/>
      </c>
      <c r="S1580" s="386" t="str">
        <f t="shared" si="131"/>
        <v/>
      </c>
    </row>
    <row r="1581" spans="1:19" ht="16.5" customHeight="1" x14ac:dyDescent="0.35">
      <c r="A1581" s="237"/>
      <c r="B1581" s="102"/>
      <c r="C1581" s="262"/>
      <c r="D1581" s="292"/>
      <c r="E1581" s="293"/>
      <c r="F1581" s="294"/>
      <c r="G1581" s="295"/>
      <c r="H1581" s="20"/>
      <c r="I1581" s="296"/>
      <c r="J1581" s="20"/>
      <c r="K1581" s="297"/>
      <c r="L1581" s="298" t="str">
        <f t="shared" si="127"/>
        <v/>
      </c>
      <c r="M1581" s="19"/>
      <c r="N1581" s="132"/>
      <c r="P1581" s="386" t="str">
        <f t="shared" si="128"/>
        <v/>
      </c>
      <c r="Q1581" s="386" t="str">
        <f t="shared" si="129"/>
        <v/>
      </c>
      <c r="R1581" s="386" t="str">
        <f t="shared" si="130"/>
        <v/>
      </c>
      <c r="S1581" s="386" t="str">
        <f t="shared" si="131"/>
        <v/>
      </c>
    </row>
    <row r="1582" spans="1:19" ht="16.5" customHeight="1" x14ac:dyDescent="0.35">
      <c r="A1582" s="85"/>
      <c r="B1582" s="238"/>
      <c r="C1582" s="187"/>
      <c r="D1582" s="309"/>
      <c r="E1582" s="310"/>
      <c r="F1582" s="317"/>
      <c r="G1582" s="302"/>
      <c r="H1582" s="268"/>
      <c r="I1582" s="303"/>
      <c r="J1582" s="268"/>
      <c r="K1582" s="304"/>
      <c r="L1582" s="305" t="str">
        <f t="shared" si="127"/>
        <v/>
      </c>
      <c r="M1582" s="194"/>
      <c r="N1582" s="200"/>
      <c r="P1582" s="386" t="str">
        <f t="shared" si="128"/>
        <v/>
      </c>
      <c r="Q1582" s="386" t="str">
        <f t="shared" si="129"/>
        <v/>
      </c>
      <c r="R1582" s="386" t="str">
        <f t="shared" si="130"/>
        <v/>
      </c>
      <c r="S1582" s="386" t="str">
        <f t="shared" si="131"/>
        <v/>
      </c>
    </row>
    <row r="1583" spans="1:19" ht="16.5" customHeight="1" x14ac:dyDescent="0.35">
      <c r="A1583" s="72" t="str">
        <f>IF(A1578="Lun","Mar",IF(A1578="Mar","Mer",IF(A1578="Mer","Jeu",IF(A1578="Jeu","Ven",IF(A1578="Ven","Sam",IF(A1578="Sam","Dim",IF(A1578="Dim","Lun")))))))</f>
        <v>Dim</v>
      </c>
      <c r="B1583" s="101">
        <f>B1578+1</f>
        <v>44563</v>
      </c>
      <c r="C1583" s="51"/>
      <c r="D1583" s="292"/>
      <c r="E1583" s="293"/>
      <c r="F1583" s="294"/>
      <c r="G1583" s="350"/>
      <c r="H1583" s="242"/>
      <c r="I1583" s="351"/>
      <c r="J1583" s="242"/>
      <c r="K1583" s="352"/>
      <c r="L1583" s="353" t="str">
        <f t="shared" si="127"/>
        <v/>
      </c>
      <c r="M1583" s="252"/>
      <c r="N1583" s="25"/>
      <c r="P1583" s="386" t="str">
        <f t="shared" si="128"/>
        <v/>
      </c>
      <c r="Q1583" s="386" t="str">
        <f t="shared" si="129"/>
        <v/>
      </c>
      <c r="R1583" s="386" t="str">
        <f t="shared" si="130"/>
        <v/>
      </c>
      <c r="S1583" s="386" t="str">
        <f t="shared" si="131"/>
        <v/>
      </c>
    </row>
    <row r="1584" spans="1:19" ht="16.5" customHeight="1" x14ac:dyDescent="0.35">
      <c r="A1584" s="96"/>
      <c r="B1584" s="97"/>
      <c r="C1584" s="51"/>
      <c r="D1584" s="292"/>
      <c r="E1584" s="293"/>
      <c r="F1584" s="294"/>
      <c r="G1584" s="295"/>
      <c r="H1584" s="20"/>
      <c r="I1584" s="296"/>
      <c r="J1584" s="20"/>
      <c r="K1584" s="297"/>
      <c r="L1584" s="298" t="str">
        <f t="shared" si="127"/>
        <v/>
      </c>
      <c r="M1584" s="19"/>
      <c r="N1584" s="25"/>
      <c r="P1584" s="386" t="str">
        <f t="shared" si="128"/>
        <v/>
      </c>
      <c r="Q1584" s="386" t="str">
        <f t="shared" si="129"/>
        <v/>
      </c>
      <c r="R1584" s="386" t="str">
        <f t="shared" si="130"/>
        <v/>
      </c>
      <c r="S1584" s="386" t="str">
        <f t="shared" si="131"/>
        <v/>
      </c>
    </row>
    <row r="1585" spans="1:19" ht="16.5" customHeight="1" x14ac:dyDescent="0.35">
      <c r="A1585" s="96"/>
      <c r="B1585" s="97"/>
      <c r="C1585" s="262"/>
      <c r="D1585" s="292"/>
      <c r="E1585" s="293"/>
      <c r="F1585" s="294"/>
      <c r="G1585" s="295"/>
      <c r="H1585" s="20"/>
      <c r="I1585" s="296"/>
      <c r="J1585" s="20"/>
      <c r="K1585" s="297"/>
      <c r="L1585" s="298" t="str">
        <f t="shared" si="127"/>
        <v/>
      </c>
      <c r="M1585" s="19"/>
      <c r="N1585" s="25"/>
      <c r="P1585" s="386" t="str">
        <f t="shared" si="128"/>
        <v/>
      </c>
      <c r="Q1585" s="386" t="str">
        <f t="shared" si="129"/>
        <v/>
      </c>
      <c r="R1585" s="386" t="str">
        <f t="shared" si="130"/>
        <v/>
      </c>
      <c r="S1585" s="386" t="str">
        <f t="shared" si="131"/>
        <v/>
      </c>
    </row>
    <row r="1586" spans="1:19" ht="16.5" customHeight="1" x14ac:dyDescent="0.35">
      <c r="A1586" s="96"/>
      <c r="B1586" s="97"/>
      <c r="C1586" s="187"/>
      <c r="D1586" s="292"/>
      <c r="E1586" s="293"/>
      <c r="F1586" s="294"/>
      <c r="G1586" s="302"/>
      <c r="H1586" s="190"/>
      <c r="I1586" s="303"/>
      <c r="J1586" s="190"/>
      <c r="K1586" s="304"/>
      <c r="L1586" s="305" t="str">
        <f t="shared" si="127"/>
        <v/>
      </c>
      <c r="M1586" s="194"/>
      <c r="N1586" s="25"/>
      <c r="P1586" s="386" t="str">
        <f t="shared" si="128"/>
        <v/>
      </c>
      <c r="Q1586" s="386" t="str">
        <f t="shared" si="129"/>
        <v/>
      </c>
      <c r="R1586" s="386" t="str">
        <f t="shared" si="130"/>
        <v/>
      </c>
      <c r="S1586" s="386" t="str">
        <f t="shared" si="131"/>
        <v/>
      </c>
    </row>
    <row r="1587" spans="1:19" ht="16.5" customHeight="1" x14ac:dyDescent="0.35">
      <c r="A1587" s="205" t="str">
        <f>IF(A1583="Lun","Mar",IF(A1583="Mar","Mer",IF(A1583="Mer","Jeu",IF(A1583="Jeu","Ven",IF(A1583="Ven","Sam",IF(A1583="Sam","Dim",IF(A1583="Dim","Lun")))))))</f>
        <v>Lun</v>
      </c>
      <c r="B1587" s="173">
        <f>B1583+1</f>
        <v>44564</v>
      </c>
      <c r="C1587" s="23"/>
      <c r="D1587" s="312"/>
      <c r="E1587" s="313"/>
      <c r="F1587" s="284"/>
      <c r="G1587" s="350"/>
      <c r="H1587" s="242"/>
      <c r="I1587" s="351"/>
      <c r="J1587" s="242"/>
      <c r="K1587" s="352"/>
      <c r="L1587" s="353" t="str">
        <f t="shared" si="127"/>
        <v/>
      </c>
      <c r="M1587" s="252"/>
      <c r="N1587" s="120"/>
      <c r="P1587" s="386" t="str">
        <f t="shared" si="128"/>
        <v/>
      </c>
      <c r="Q1587" s="386" t="str">
        <f t="shared" si="129"/>
        <v/>
      </c>
      <c r="R1587" s="386" t="str">
        <f t="shared" si="130"/>
        <v/>
      </c>
      <c r="S1587" s="386" t="str">
        <f t="shared" si="131"/>
        <v/>
      </c>
    </row>
    <row r="1588" spans="1:19" ht="16.5" customHeight="1" x14ac:dyDescent="0.35">
      <c r="A1588" s="22"/>
      <c r="B1588" s="65"/>
      <c r="C1588" s="23"/>
      <c r="D1588" s="292" t="s">
        <v>20</v>
      </c>
      <c r="E1588" s="293"/>
      <c r="F1588" s="294"/>
      <c r="G1588" s="295"/>
      <c r="H1588" s="20"/>
      <c r="I1588" s="296"/>
      <c r="J1588" s="20"/>
      <c r="K1588" s="297"/>
      <c r="L1588" s="298" t="str">
        <f t="shared" si="127"/>
        <v/>
      </c>
      <c r="M1588" s="19"/>
      <c r="N1588" s="25"/>
      <c r="P1588" s="386">
        <f t="shared" si="128"/>
        <v>0.59375</v>
      </c>
      <c r="Q1588" s="386">
        <f t="shared" si="129"/>
        <v>0.71875</v>
      </c>
      <c r="R1588" s="386" t="str">
        <f t="shared" si="130"/>
        <v/>
      </c>
      <c r="S1588" s="386" t="str">
        <f t="shared" si="131"/>
        <v/>
      </c>
    </row>
    <row r="1589" spans="1:19" ht="16.5" customHeight="1" x14ac:dyDescent="0.35">
      <c r="A1589" s="64"/>
      <c r="B1589" s="265"/>
      <c r="C1589" s="201"/>
      <c r="D1589" s="292"/>
      <c r="E1589" s="293"/>
      <c r="F1589" s="294"/>
      <c r="G1589" s="295"/>
      <c r="H1589" s="20"/>
      <c r="I1589" s="296"/>
      <c r="J1589" s="20"/>
      <c r="K1589" s="297"/>
      <c r="L1589" s="298" t="str">
        <f t="shared" si="127"/>
        <v/>
      </c>
      <c r="M1589" s="19"/>
      <c r="N1589" s="25"/>
      <c r="P1589" s="386" t="str">
        <f t="shared" si="128"/>
        <v/>
      </c>
      <c r="Q1589" s="386" t="str">
        <f t="shared" si="129"/>
        <v/>
      </c>
      <c r="R1589" s="386" t="str">
        <f t="shared" si="130"/>
        <v/>
      </c>
      <c r="S1589" s="386" t="str">
        <f t="shared" si="131"/>
        <v/>
      </c>
    </row>
    <row r="1590" spans="1:19" ht="16.5" customHeight="1" x14ac:dyDescent="0.35">
      <c r="A1590" s="202"/>
      <c r="B1590" s="204"/>
      <c r="C1590" s="187"/>
      <c r="D1590" s="309"/>
      <c r="E1590" s="310"/>
      <c r="F1590" s="317"/>
      <c r="G1590" s="295"/>
      <c r="H1590" s="20"/>
      <c r="I1590" s="296"/>
      <c r="J1590" s="20"/>
      <c r="K1590" s="297"/>
      <c r="L1590" s="298" t="str">
        <f t="shared" si="127"/>
        <v/>
      </c>
      <c r="M1590" s="19"/>
      <c r="N1590" s="200"/>
      <c r="P1590" s="386" t="str">
        <f t="shared" si="128"/>
        <v/>
      </c>
      <c r="Q1590" s="386" t="str">
        <f t="shared" si="129"/>
        <v/>
      </c>
      <c r="R1590" s="386" t="str">
        <f t="shared" si="130"/>
        <v/>
      </c>
      <c r="S1590" s="386" t="str">
        <f t="shared" si="131"/>
        <v/>
      </c>
    </row>
    <row r="1591" spans="1:19" ht="16.5" customHeight="1" x14ac:dyDescent="0.35">
      <c r="A1591" s="205" t="str">
        <f>IF(A1587="Lun","Mar",IF(A1587="Mar","Mer",IF(A1587="Mer","Jeu",IF(A1587="Jeu","Ven",IF(A1587="Ven","Sam",IF(A1587="Sam","Dim",IF(A1587="Dim","Lun")))))))</f>
        <v>Mar</v>
      </c>
      <c r="B1591" s="173">
        <f>B1587+1</f>
        <v>44565</v>
      </c>
      <c r="C1591" s="23"/>
      <c r="D1591" s="312"/>
      <c r="E1591" s="313"/>
      <c r="F1591" s="284" t="s">
        <v>34</v>
      </c>
      <c r="G1591" s="302"/>
      <c r="H1591" s="190"/>
      <c r="I1591" s="303"/>
      <c r="J1591" s="190"/>
      <c r="K1591" s="304"/>
      <c r="L1591" s="305" t="str">
        <f t="shared" si="127"/>
        <v/>
      </c>
      <c r="M1591" s="194"/>
      <c r="N1591" s="120"/>
      <c r="P1591" s="386" t="str">
        <f t="shared" si="128"/>
        <v/>
      </c>
      <c r="Q1591" s="386" t="str">
        <f t="shared" si="129"/>
        <v/>
      </c>
      <c r="R1591" s="386">
        <f t="shared" si="130"/>
        <v>0.22916666666666666</v>
      </c>
      <c r="S1591" s="386">
        <f t="shared" si="131"/>
        <v>0.38541666666666669</v>
      </c>
    </row>
    <row r="1592" spans="1:19" ht="16.5" customHeight="1" x14ac:dyDescent="0.35">
      <c r="A1592" s="47"/>
      <c r="B1592" s="101"/>
      <c r="C1592" s="23"/>
      <c r="D1592" s="292"/>
      <c r="E1592" s="293"/>
      <c r="F1592" s="294"/>
      <c r="G1592" s="350"/>
      <c r="H1592" s="242"/>
      <c r="I1592" s="351"/>
      <c r="J1592" s="242"/>
      <c r="K1592" s="352"/>
      <c r="L1592" s="353" t="str">
        <f t="shared" si="127"/>
        <v/>
      </c>
      <c r="M1592" s="252"/>
      <c r="N1592" s="25"/>
      <c r="P1592" s="386" t="str">
        <f t="shared" si="128"/>
        <v/>
      </c>
      <c r="Q1592" s="386" t="str">
        <f t="shared" si="129"/>
        <v/>
      </c>
      <c r="R1592" s="386" t="str">
        <f t="shared" si="130"/>
        <v/>
      </c>
      <c r="S1592" s="386" t="str">
        <f t="shared" si="131"/>
        <v/>
      </c>
    </row>
    <row r="1593" spans="1:19" ht="16.5" customHeight="1" x14ac:dyDescent="0.35">
      <c r="A1593" s="47"/>
      <c r="B1593" s="101"/>
      <c r="C1593" s="23"/>
      <c r="D1593" s="292" t="s">
        <v>47</v>
      </c>
      <c r="E1593" s="293"/>
      <c r="F1593" s="294"/>
      <c r="G1593" s="295"/>
      <c r="H1593" s="20"/>
      <c r="I1593" s="296"/>
      <c r="J1593" s="20"/>
      <c r="K1593" s="297"/>
      <c r="L1593" s="298" t="str">
        <f t="shared" si="127"/>
        <v/>
      </c>
      <c r="M1593" s="19"/>
      <c r="N1593" s="25"/>
      <c r="P1593" s="386">
        <f t="shared" si="128"/>
        <v>0.60416666666666663</v>
      </c>
      <c r="Q1593" s="386">
        <f t="shared" si="129"/>
        <v>0.72916666666666663</v>
      </c>
      <c r="R1593" s="386" t="str">
        <f t="shared" si="130"/>
        <v/>
      </c>
      <c r="S1593" s="386" t="str">
        <f t="shared" si="131"/>
        <v/>
      </c>
    </row>
    <row r="1594" spans="1:19" ht="16.5" customHeight="1" x14ac:dyDescent="0.35">
      <c r="A1594" s="47"/>
      <c r="B1594" s="101"/>
      <c r="C1594" s="201"/>
      <c r="D1594" s="292"/>
      <c r="E1594" s="293"/>
      <c r="F1594" s="294"/>
      <c r="G1594" s="295"/>
      <c r="H1594" s="20"/>
      <c r="I1594" s="296"/>
      <c r="J1594" s="20"/>
      <c r="K1594" s="297"/>
      <c r="L1594" s="298" t="str">
        <f t="shared" si="127"/>
        <v/>
      </c>
      <c r="M1594" s="19"/>
      <c r="N1594" s="25"/>
      <c r="P1594" s="386" t="str">
        <f t="shared" si="128"/>
        <v/>
      </c>
      <c r="Q1594" s="386" t="str">
        <f t="shared" si="129"/>
        <v/>
      </c>
      <c r="R1594" s="386" t="str">
        <f t="shared" si="130"/>
        <v/>
      </c>
      <c r="S1594" s="386" t="str">
        <f t="shared" si="131"/>
        <v/>
      </c>
    </row>
    <row r="1595" spans="1:19" ht="16.5" customHeight="1" x14ac:dyDescent="0.35">
      <c r="A1595" s="205" t="str">
        <f>IF(A1591="Lun","Mar",IF(A1591="Mar","Mer",IF(A1591="Mer","Jeu",IF(A1591="Jeu","Ven",IF(A1591="Ven","Sam",IF(A1591="Sam","Dim",IF(A1591="Dim","Lun")))))))</f>
        <v>Mer</v>
      </c>
      <c r="B1595" s="173">
        <f>B1591+1</f>
        <v>44566</v>
      </c>
      <c r="C1595" s="187"/>
      <c r="D1595" s="312"/>
      <c r="E1595" s="313"/>
      <c r="F1595" s="284" t="s">
        <v>12</v>
      </c>
      <c r="G1595" s="295"/>
      <c r="H1595" s="20"/>
      <c r="I1595" s="296"/>
      <c r="J1595" s="20"/>
      <c r="K1595" s="297"/>
      <c r="L1595" s="298" t="str">
        <f t="shared" si="127"/>
        <v/>
      </c>
      <c r="M1595" s="19"/>
      <c r="N1595" s="120"/>
      <c r="P1595" s="386" t="str">
        <f t="shared" si="128"/>
        <v/>
      </c>
      <c r="Q1595" s="386" t="str">
        <f t="shared" si="129"/>
        <v/>
      </c>
      <c r="R1595" s="386">
        <f t="shared" si="130"/>
        <v>0.24999999999999997</v>
      </c>
      <c r="S1595" s="386">
        <f t="shared" si="131"/>
        <v>0.40625</v>
      </c>
    </row>
    <row r="1596" spans="1:19" ht="16.5" customHeight="1" x14ac:dyDescent="0.35">
      <c r="A1596" s="47"/>
      <c r="B1596" s="101"/>
      <c r="C1596" s="23"/>
      <c r="D1596" s="292"/>
      <c r="E1596" s="293"/>
      <c r="F1596" s="294"/>
      <c r="G1596" s="302"/>
      <c r="H1596" s="190"/>
      <c r="I1596" s="303"/>
      <c r="J1596" s="190"/>
      <c r="K1596" s="304"/>
      <c r="L1596" s="305" t="str">
        <f t="shared" si="127"/>
        <v/>
      </c>
      <c r="M1596" s="194"/>
      <c r="N1596" s="25"/>
      <c r="P1596" s="386" t="str">
        <f t="shared" si="128"/>
        <v/>
      </c>
      <c r="Q1596" s="386" t="str">
        <f t="shared" si="129"/>
        <v/>
      </c>
      <c r="R1596" s="386" t="str">
        <f t="shared" si="130"/>
        <v/>
      </c>
      <c r="S1596" s="386" t="str">
        <f t="shared" si="131"/>
        <v/>
      </c>
    </row>
    <row r="1597" spans="1:19" ht="16.5" customHeight="1" x14ac:dyDescent="0.35">
      <c r="A1597" s="47"/>
      <c r="B1597" s="101"/>
      <c r="C1597" s="23"/>
      <c r="D1597" s="292" t="s">
        <v>25</v>
      </c>
      <c r="E1597" s="293"/>
      <c r="F1597" s="294"/>
      <c r="G1597" s="350"/>
      <c r="H1597" s="242"/>
      <c r="I1597" s="351"/>
      <c r="J1597" s="242"/>
      <c r="K1597" s="352"/>
      <c r="L1597" s="353" t="str">
        <f t="shared" si="127"/>
        <v/>
      </c>
      <c r="M1597" s="252"/>
      <c r="N1597" s="25"/>
      <c r="P1597" s="386">
        <f t="shared" si="128"/>
        <v>0.63541666666666663</v>
      </c>
      <c r="Q1597" s="386">
        <f t="shared" si="129"/>
        <v>0.76041666666666663</v>
      </c>
      <c r="R1597" s="386" t="str">
        <f t="shared" si="130"/>
        <v/>
      </c>
      <c r="S1597" s="386" t="str">
        <f t="shared" si="131"/>
        <v/>
      </c>
    </row>
    <row r="1598" spans="1:19" ht="16.5" customHeight="1" x14ac:dyDescent="0.35">
      <c r="A1598" s="202"/>
      <c r="B1598" s="204"/>
      <c r="C1598" s="23"/>
      <c r="D1598" s="309"/>
      <c r="E1598" s="310"/>
      <c r="F1598" s="317"/>
      <c r="G1598" s="295"/>
      <c r="H1598" s="20"/>
      <c r="I1598" s="296"/>
      <c r="J1598" s="20"/>
      <c r="K1598" s="297"/>
      <c r="L1598" s="298" t="str">
        <f t="shared" si="127"/>
        <v/>
      </c>
      <c r="M1598" s="19"/>
      <c r="N1598" s="25"/>
      <c r="P1598" s="386" t="str">
        <f t="shared" si="128"/>
        <v/>
      </c>
      <c r="Q1598" s="386" t="str">
        <f t="shared" si="129"/>
        <v/>
      </c>
      <c r="R1598" s="386" t="str">
        <f t="shared" si="130"/>
        <v/>
      </c>
      <c r="S1598" s="386" t="str">
        <f t="shared" si="131"/>
        <v/>
      </c>
    </row>
    <row r="1599" spans="1:19" ht="16.5" customHeight="1" x14ac:dyDescent="0.35">
      <c r="A1599" s="205" t="str">
        <f>IF(A1595="Lun","Mar",IF(A1595="Mar","Mer",IF(A1595="Mer","Jeu",IF(A1595="Jeu","Ven",IF(A1595="Ven","Sam",IF(A1595="Sam","Dim",IF(A1595="Dim","Lun")))))))</f>
        <v>Jeu</v>
      </c>
      <c r="B1599" s="173">
        <f>B1595+1</f>
        <v>44567</v>
      </c>
      <c r="C1599" s="201"/>
      <c r="D1599" s="312"/>
      <c r="E1599" s="313"/>
      <c r="F1599" s="284" t="s">
        <v>12</v>
      </c>
      <c r="G1599" s="295"/>
      <c r="H1599" s="20"/>
      <c r="I1599" s="296"/>
      <c r="J1599" s="20"/>
      <c r="K1599" s="297"/>
      <c r="L1599" s="298" t="str">
        <f t="shared" ref="L1599:L1636" si="132">IF(H1599="","",J1599-H1599)</f>
        <v/>
      </c>
      <c r="M1599" s="19"/>
      <c r="N1599" s="120"/>
      <c r="P1599" s="386" t="str">
        <f t="shared" si="128"/>
        <v/>
      </c>
      <c r="Q1599" s="386" t="str">
        <f t="shared" si="129"/>
        <v/>
      </c>
      <c r="R1599" s="386">
        <f t="shared" si="130"/>
        <v>0.24999999999999997</v>
      </c>
      <c r="S1599" s="386">
        <f t="shared" si="131"/>
        <v>0.40625</v>
      </c>
    </row>
    <row r="1600" spans="1:19" ht="16.5" customHeight="1" x14ac:dyDescent="0.35">
      <c r="A1600" s="47"/>
      <c r="B1600" s="70"/>
      <c r="C1600" s="187"/>
      <c r="D1600" s="292"/>
      <c r="E1600" s="293"/>
      <c r="F1600" s="294"/>
      <c r="G1600" s="302"/>
      <c r="H1600" s="190"/>
      <c r="I1600" s="303"/>
      <c r="J1600" s="190"/>
      <c r="K1600" s="304"/>
      <c r="L1600" s="305" t="str">
        <f t="shared" si="132"/>
        <v/>
      </c>
      <c r="M1600" s="194"/>
      <c r="N1600" s="25"/>
      <c r="P1600" s="386" t="str">
        <f t="shared" si="128"/>
        <v/>
      </c>
      <c r="Q1600" s="386" t="str">
        <f t="shared" si="129"/>
        <v/>
      </c>
      <c r="R1600" s="386" t="str">
        <f t="shared" si="130"/>
        <v/>
      </c>
      <c r="S1600" s="386" t="str">
        <f t="shared" si="131"/>
        <v/>
      </c>
    </row>
    <row r="1601" spans="1:19" ht="16.5" customHeight="1" x14ac:dyDescent="0.35">
      <c r="A1601" s="47"/>
      <c r="B1601" s="70"/>
      <c r="C1601" s="51"/>
      <c r="D1601" s="292" t="s">
        <v>35</v>
      </c>
      <c r="E1601" s="293"/>
      <c r="F1601" s="294"/>
      <c r="G1601" s="350"/>
      <c r="H1601" s="242"/>
      <c r="I1601" s="351"/>
      <c r="J1601" s="242"/>
      <c r="K1601" s="352"/>
      <c r="L1601" s="353" t="str">
        <f t="shared" si="132"/>
        <v/>
      </c>
      <c r="M1601" s="252"/>
      <c r="N1601" s="160"/>
      <c r="P1601" s="386">
        <f t="shared" si="128"/>
        <v>0.66666666666666663</v>
      </c>
      <c r="Q1601" s="386">
        <f t="shared" si="129"/>
        <v>0.79166666666666663</v>
      </c>
      <c r="R1601" s="386" t="str">
        <f t="shared" si="130"/>
        <v/>
      </c>
      <c r="S1601" s="386" t="str">
        <f t="shared" si="131"/>
        <v/>
      </c>
    </row>
    <row r="1602" spans="1:19" ht="16.5" customHeight="1" x14ac:dyDescent="0.35">
      <c r="A1602" s="202"/>
      <c r="B1602" s="203"/>
      <c r="C1602" s="51"/>
      <c r="D1602" s="309"/>
      <c r="E1602" s="310"/>
      <c r="F1602" s="317"/>
      <c r="G1602" s="295"/>
      <c r="H1602" s="20"/>
      <c r="I1602" s="296"/>
      <c r="J1602" s="20"/>
      <c r="K1602" s="297"/>
      <c r="L1602" s="298" t="str">
        <f t="shared" si="132"/>
        <v/>
      </c>
      <c r="M1602" s="19"/>
      <c r="N1602" s="217"/>
      <c r="P1602" s="386" t="str">
        <f t="shared" si="128"/>
        <v/>
      </c>
      <c r="Q1602" s="386" t="str">
        <f t="shared" si="129"/>
        <v/>
      </c>
      <c r="R1602" s="386" t="str">
        <f t="shared" si="130"/>
        <v/>
      </c>
      <c r="S1602" s="386" t="str">
        <f t="shared" si="131"/>
        <v/>
      </c>
    </row>
    <row r="1603" spans="1:19" ht="16.5" customHeight="1" x14ac:dyDescent="0.35">
      <c r="A1603" s="205" t="str">
        <f>IF(A1599="Lun","Mar",IF(A1599="Mar","Mer",IF(A1599="Mer","Jeu",IF(A1599="Jeu","Ven",IF(A1599="Ven","Sam",IF(A1599="Sam","Dim",IF(A1599="Dim","Lun")))))))</f>
        <v>Ven</v>
      </c>
      <c r="B1603" s="173">
        <f>B1599+1</f>
        <v>44568</v>
      </c>
      <c r="C1603" s="262"/>
      <c r="D1603" s="312"/>
      <c r="E1603" s="313"/>
      <c r="F1603" s="284" t="s">
        <v>12</v>
      </c>
      <c r="G1603" s="295"/>
      <c r="H1603" s="20"/>
      <c r="I1603" s="296"/>
      <c r="J1603" s="20"/>
      <c r="K1603" s="297"/>
      <c r="L1603" s="298" t="str">
        <f t="shared" si="132"/>
        <v/>
      </c>
      <c r="M1603" s="19"/>
      <c r="N1603" s="25"/>
      <c r="P1603" s="386" t="str">
        <f t="shared" si="128"/>
        <v/>
      </c>
      <c r="Q1603" s="386" t="str">
        <f t="shared" si="129"/>
        <v/>
      </c>
      <c r="R1603" s="386">
        <f t="shared" si="130"/>
        <v>0.24999999999999997</v>
      </c>
      <c r="S1603" s="386">
        <f t="shared" si="131"/>
        <v>0.40625</v>
      </c>
    </row>
    <row r="1604" spans="1:19" ht="16.5" customHeight="1" x14ac:dyDescent="0.35">
      <c r="A1604" s="195"/>
      <c r="B1604" s="70"/>
      <c r="C1604" s="187"/>
      <c r="D1604" s="292"/>
      <c r="E1604" s="293"/>
      <c r="F1604" s="294"/>
      <c r="G1604" s="302"/>
      <c r="H1604" s="190"/>
      <c r="I1604" s="303"/>
      <c r="J1604" s="190"/>
      <c r="K1604" s="304"/>
      <c r="L1604" s="305" t="str">
        <f t="shared" si="132"/>
        <v/>
      </c>
      <c r="M1604" s="194"/>
      <c r="N1604" s="25"/>
      <c r="P1604" s="386" t="str">
        <f t="shared" ref="P1604:P1639" si="133">IF(D1604="","",MOD(VALUE(LEFT(D1604,2)&amp;":"&amp;RIGHT(D1604,2))-IF(O1604=1,1/24,0.75/24),1))</f>
        <v/>
      </c>
      <c r="Q1604" s="386" t="str">
        <f t="shared" ref="Q1604:Q1639" si="134">IF(D1604="","",MOD(VALUE(LEFT(D1604,2)&amp;":"&amp;RIGHT(D1604,2))+(2.25/24),1))</f>
        <v/>
      </c>
      <c r="R1604" s="386" t="str">
        <f t="shared" ref="R1604:R1639" si="135">IF(F1604="","",MOD(VALUE(LEFT(F1604,2)&amp;":"&amp;RIGHT(F1604,2))-(1.25/24),1))</f>
        <v/>
      </c>
      <c r="S1604" s="386" t="str">
        <f t="shared" ref="S1604:S1639" si="136">IF(F1604="","",MOD(VALUE(LEFT(F1604,2)&amp;":"&amp;RIGHT(F1604,2))+(2.5/24),1))</f>
        <v/>
      </c>
    </row>
    <row r="1605" spans="1:19" ht="16.5" customHeight="1" x14ac:dyDescent="0.35">
      <c r="A1605" s="195"/>
      <c r="B1605" s="70"/>
      <c r="C1605" s="51"/>
      <c r="D1605" s="292" t="s">
        <v>8</v>
      </c>
      <c r="E1605" s="293"/>
      <c r="F1605" s="294"/>
      <c r="G1605" s="350"/>
      <c r="H1605" s="242"/>
      <c r="I1605" s="351"/>
      <c r="J1605" s="242"/>
      <c r="K1605" s="352"/>
      <c r="L1605" s="353" t="str">
        <f t="shared" si="132"/>
        <v/>
      </c>
      <c r="M1605" s="252"/>
      <c r="N1605" s="25"/>
      <c r="P1605" s="386">
        <f t="shared" si="133"/>
        <v>0.72916666666666663</v>
      </c>
      <c r="Q1605" s="386">
        <f t="shared" si="134"/>
        <v>0.85416666666666663</v>
      </c>
      <c r="R1605" s="386" t="str">
        <f t="shared" si="135"/>
        <v/>
      </c>
      <c r="S1605" s="386" t="str">
        <f t="shared" si="136"/>
        <v/>
      </c>
    </row>
    <row r="1606" spans="1:19" ht="16.5" customHeight="1" x14ac:dyDescent="0.35">
      <c r="A1606" s="195"/>
      <c r="B1606" s="70"/>
      <c r="C1606" s="51"/>
      <c r="D1606" s="309"/>
      <c r="E1606" s="310"/>
      <c r="F1606" s="317"/>
      <c r="G1606" s="295"/>
      <c r="H1606" s="20"/>
      <c r="I1606" s="296"/>
      <c r="J1606" s="20"/>
      <c r="K1606" s="297"/>
      <c r="L1606" s="298" t="str">
        <f t="shared" si="132"/>
        <v/>
      </c>
      <c r="M1606" s="19"/>
      <c r="N1606" s="200"/>
      <c r="P1606" s="386" t="str">
        <f t="shared" si="133"/>
        <v/>
      </c>
      <c r="Q1606" s="386" t="str">
        <f t="shared" si="134"/>
        <v/>
      </c>
      <c r="R1606" s="386" t="str">
        <f t="shared" si="135"/>
        <v/>
      </c>
      <c r="S1606" s="386" t="str">
        <f t="shared" si="136"/>
        <v/>
      </c>
    </row>
    <row r="1607" spans="1:19" ht="16.5" customHeight="1" x14ac:dyDescent="0.35">
      <c r="A1607" s="205" t="str">
        <f>IF(A1603="Lun","Mar",IF(A1603="Mar","Mer",IF(A1603="Mer","Jeu",IF(A1603="Jeu","Ven",IF(A1603="Ven","Sam",IF(A1603="Sam","Dim",IF(A1603="Dim","Lun")))))))</f>
        <v>Sam</v>
      </c>
      <c r="B1607" s="173">
        <f>B1603+1</f>
        <v>44569</v>
      </c>
      <c r="C1607" s="262"/>
      <c r="D1607" s="343"/>
      <c r="E1607" s="313"/>
      <c r="F1607" s="312" t="s">
        <v>12</v>
      </c>
      <c r="G1607" s="295"/>
      <c r="H1607" s="20"/>
      <c r="I1607" s="296"/>
      <c r="J1607" s="20"/>
      <c r="K1607" s="297"/>
      <c r="L1607" s="298" t="str">
        <f t="shared" si="132"/>
        <v/>
      </c>
      <c r="M1607" s="19"/>
      <c r="N1607" s="171"/>
      <c r="P1607" s="386" t="str">
        <f t="shared" si="133"/>
        <v/>
      </c>
      <c r="Q1607" s="386" t="str">
        <f t="shared" si="134"/>
        <v/>
      </c>
      <c r="R1607" s="386">
        <f t="shared" si="135"/>
        <v>0.24999999999999997</v>
      </c>
      <c r="S1607" s="386">
        <f t="shared" si="136"/>
        <v>0.40625</v>
      </c>
    </row>
    <row r="1608" spans="1:19" ht="16.5" customHeight="1" x14ac:dyDescent="0.35">
      <c r="A1608" s="47"/>
      <c r="B1608" s="101"/>
      <c r="C1608" s="187"/>
      <c r="D1608" s="306"/>
      <c r="E1608" s="293"/>
      <c r="F1608" s="292"/>
      <c r="G1608" s="302"/>
      <c r="H1608" s="190"/>
      <c r="I1608" s="303"/>
      <c r="J1608" s="190"/>
      <c r="K1608" s="304"/>
      <c r="L1608" s="305" t="str">
        <f t="shared" si="132"/>
        <v/>
      </c>
      <c r="M1608" s="194"/>
      <c r="N1608" s="122"/>
      <c r="P1608" s="386" t="str">
        <f t="shared" si="133"/>
        <v/>
      </c>
      <c r="Q1608" s="386" t="str">
        <f t="shared" si="134"/>
        <v/>
      </c>
      <c r="R1608" s="386" t="str">
        <f t="shared" si="135"/>
        <v/>
      </c>
      <c r="S1608" s="386" t="str">
        <f t="shared" si="136"/>
        <v/>
      </c>
    </row>
    <row r="1609" spans="1:19" ht="16.5" customHeight="1" x14ac:dyDescent="0.35">
      <c r="A1609" s="47"/>
      <c r="B1609" s="101"/>
      <c r="C1609" s="51"/>
      <c r="D1609" s="306"/>
      <c r="E1609" s="293"/>
      <c r="F1609" s="292"/>
      <c r="G1609" s="350"/>
      <c r="H1609" s="242"/>
      <c r="I1609" s="351"/>
      <c r="J1609" s="242"/>
      <c r="K1609" s="352"/>
      <c r="L1609" s="353" t="str">
        <f t="shared" si="132"/>
        <v/>
      </c>
      <c r="M1609" s="252"/>
      <c r="N1609" s="122"/>
      <c r="P1609" s="386" t="str">
        <f t="shared" si="133"/>
        <v/>
      </c>
      <c r="Q1609" s="386" t="str">
        <f t="shared" si="134"/>
        <v/>
      </c>
      <c r="R1609" s="386" t="str">
        <f t="shared" si="135"/>
        <v/>
      </c>
      <c r="S1609" s="386" t="str">
        <f t="shared" si="136"/>
        <v/>
      </c>
    </row>
    <row r="1610" spans="1:19" ht="16.5" customHeight="1" x14ac:dyDescent="0.35">
      <c r="A1610" s="202"/>
      <c r="B1610" s="204"/>
      <c r="C1610" s="51"/>
      <c r="D1610" s="379"/>
      <c r="E1610" s="310"/>
      <c r="F1610" s="309"/>
      <c r="G1610" s="295"/>
      <c r="H1610" s="20"/>
      <c r="I1610" s="296"/>
      <c r="J1610" s="20"/>
      <c r="K1610" s="297"/>
      <c r="L1610" s="298" t="str">
        <f t="shared" si="132"/>
        <v/>
      </c>
      <c r="M1610" s="19"/>
      <c r="N1610" s="200"/>
      <c r="P1610" s="386" t="str">
        <f t="shared" si="133"/>
        <v/>
      </c>
      <c r="Q1610" s="386" t="str">
        <f t="shared" si="134"/>
        <v/>
      </c>
      <c r="R1610" s="386" t="str">
        <f t="shared" si="135"/>
        <v/>
      </c>
      <c r="S1610" s="386" t="str">
        <f t="shared" si="136"/>
        <v/>
      </c>
    </row>
    <row r="1611" spans="1:19" ht="16.5" customHeight="1" x14ac:dyDescent="0.35">
      <c r="A1611" s="205" t="str">
        <f>IF(A1607="Lun","Mar",IF(A1607="Mar","Mer",IF(A1607="Mer","Jeu",IF(A1607="Jeu","Ven",IF(A1607="Ven","Sam",IF(A1607="Sam","Dim",IF(A1607="Dim","Lun")))))))</f>
        <v>Dim</v>
      </c>
      <c r="B1611" s="173">
        <f>B1607+1</f>
        <v>44570</v>
      </c>
      <c r="C1611" s="262"/>
      <c r="D1611" s="312"/>
      <c r="E1611" s="313"/>
      <c r="F1611" s="284"/>
      <c r="G1611" s="295"/>
      <c r="H1611" s="20"/>
      <c r="I1611" s="296"/>
      <c r="J1611" s="20"/>
      <c r="K1611" s="297"/>
      <c r="L1611" s="298" t="str">
        <f t="shared" si="132"/>
        <v/>
      </c>
      <c r="M1611" s="19"/>
      <c r="N1611" s="120"/>
      <c r="P1611" s="386" t="str">
        <f t="shared" si="133"/>
        <v/>
      </c>
      <c r="Q1611" s="386" t="str">
        <f t="shared" si="134"/>
        <v/>
      </c>
      <c r="R1611" s="386" t="str">
        <f t="shared" si="135"/>
        <v/>
      </c>
      <c r="S1611" s="386" t="str">
        <f t="shared" si="136"/>
        <v/>
      </c>
    </row>
    <row r="1612" spans="1:19" ht="16.5" customHeight="1" x14ac:dyDescent="0.35">
      <c r="A1612" s="73"/>
      <c r="B1612" s="107"/>
      <c r="C1612" s="187"/>
      <c r="D1612" s="292"/>
      <c r="E1612" s="293"/>
      <c r="F1612" s="294"/>
      <c r="G1612" s="302"/>
      <c r="H1612" s="190"/>
      <c r="I1612" s="303"/>
      <c r="J1612" s="190"/>
      <c r="K1612" s="304"/>
      <c r="L1612" s="305" t="str">
        <f t="shared" si="132"/>
        <v/>
      </c>
      <c r="M1612" s="194"/>
      <c r="N1612" s="122"/>
      <c r="P1612" s="386" t="str">
        <f t="shared" si="133"/>
        <v/>
      </c>
      <c r="Q1612" s="386" t="str">
        <f t="shared" si="134"/>
        <v/>
      </c>
      <c r="R1612" s="386" t="str">
        <f t="shared" si="135"/>
        <v/>
      </c>
      <c r="S1612" s="386" t="str">
        <f t="shared" si="136"/>
        <v/>
      </c>
    </row>
    <row r="1613" spans="1:19" ht="16.5" customHeight="1" x14ac:dyDescent="0.35">
      <c r="A1613" s="73"/>
      <c r="B1613" s="107"/>
      <c r="C1613" s="51"/>
      <c r="D1613" s="292"/>
      <c r="E1613" s="293"/>
      <c r="F1613" s="294"/>
      <c r="G1613" s="350"/>
      <c r="H1613" s="242"/>
      <c r="I1613" s="351"/>
      <c r="J1613" s="242"/>
      <c r="K1613" s="352"/>
      <c r="L1613" s="353" t="str">
        <f t="shared" si="132"/>
        <v/>
      </c>
      <c r="M1613" s="252"/>
      <c r="N1613" s="122"/>
      <c r="P1613" s="386" t="str">
        <f t="shared" si="133"/>
        <v/>
      </c>
      <c r="Q1613" s="386" t="str">
        <f t="shared" si="134"/>
        <v/>
      </c>
      <c r="R1613" s="386" t="str">
        <f t="shared" si="135"/>
        <v/>
      </c>
      <c r="S1613" s="386" t="str">
        <f t="shared" si="136"/>
        <v/>
      </c>
    </row>
    <row r="1614" spans="1:19" ht="16.5" customHeight="1" x14ac:dyDescent="0.35">
      <c r="A1614" s="198"/>
      <c r="B1614" s="275"/>
      <c r="C1614" s="51"/>
      <c r="D1614" s="309"/>
      <c r="E1614" s="310"/>
      <c r="F1614" s="317"/>
      <c r="G1614" s="295"/>
      <c r="H1614" s="20"/>
      <c r="I1614" s="296"/>
      <c r="J1614" s="20"/>
      <c r="K1614" s="297"/>
      <c r="L1614" s="298" t="str">
        <f t="shared" si="132"/>
        <v/>
      </c>
      <c r="M1614" s="19"/>
      <c r="N1614" s="246"/>
      <c r="P1614" s="386" t="str">
        <f t="shared" si="133"/>
        <v/>
      </c>
      <c r="Q1614" s="386" t="str">
        <f t="shared" si="134"/>
        <v/>
      </c>
      <c r="R1614" s="386" t="str">
        <f t="shared" si="135"/>
        <v/>
      </c>
      <c r="S1614" s="386" t="str">
        <f t="shared" si="136"/>
        <v/>
      </c>
    </row>
    <row r="1615" spans="1:19" ht="16.5" customHeight="1" x14ac:dyDescent="0.35">
      <c r="C1615" s="262"/>
      <c r="D1615" s="124"/>
      <c r="E1615" s="127"/>
      <c r="F1615" s="124"/>
      <c r="G1615" s="14"/>
      <c r="H1615" s="20"/>
      <c r="I1615" s="16"/>
      <c r="J1615" s="20"/>
      <c r="K1615" s="17"/>
      <c r="L1615" s="18" t="str">
        <f t="shared" si="132"/>
        <v/>
      </c>
      <c r="M1615" s="19"/>
      <c r="P1615" s="386" t="str">
        <f t="shared" si="133"/>
        <v/>
      </c>
      <c r="Q1615" s="386" t="str">
        <f t="shared" si="134"/>
        <v/>
      </c>
      <c r="R1615" s="386" t="str">
        <f t="shared" si="135"/>
        <v/>
      </c>
      <c r="S1615" s="386" t="str">
        <f t="shared" si="136"/>
        <v/>
      </c>
    </row>
    <row r="1616" spans="1:19" ht="16.5" customHeight="1" x14ac:dyDescent="0.35">
      <c r="C1616" s="187"/>
      <c r="D1616" s="124"/>
      <c r="E1616" s="127"/>
      <c r="F1616" s="124"/>
      <c r="G1616" s="189"/>
      <c r="H1616" s="190"/>
      <c r="I1616" s="191"/>
      <c r="J1616" s="190"/>
      <c r="K1616" s="192"/>
      <c r="L1616" s="193" t="str">
        <f t="shared" si="132"/>
        <v/>
      </c>
      <c r="M1616" s="194"/>
      <c r="P1616" s="386" t="str">
        <f t="shared" si="133"/>
        <v/>
      </c>
      <c r="Q1616" s="386" t="str">
        <f t="shared" si="134"/>
        <v/>
      </c>
      <c r="R1616" s="386" t="str">
        <f t="shared" si="135"/>
        <v/>
      </c>
      <c r="S1616" s="386" t="str">
        <f t="shared" si="136"/>
        <v/>
      </c>
    </row>
    <row r="1617" spans="3:19" ht="16.5" customHeight="1" x14ac:dyDescent="0.35">
      <c r="C1617" s="23"/>
      <c r="D1617" s="124"/>
      <c r="E1617" s="127"/>
      <c r="F1617" s="124"/>
      <c r="G1617" s="248"/>
      <c r="H1617" s="242"/>
      <c r="I1617" s="249"/>
      <c r="J1617" s="242"/>
      <c r="K1617" s="250"/>
      <c r="L1617" s="251" t="str">
        <f t="shared" si="132"/>
        <v/>
      </c>
      <c r="M1617" s="252"/>
      <c r="P1617" s="386" t="str">
        <f t="shared" si="133"/>
        <v/>
      </c>
      <c r="Q1617" s="386" t="str">
        <f t="shared" si="134"/>
        <v/>
      </c>
      <c r="R1617" s="386" t="str">
        <f t="shared" si="135"/>
        <v/>
      </c>
      <c r="S1617" s="386" t="str">
        <f t="shared" si="136"/>
        <v/>
      </c>
    </row>
    <row r="1618" spans="3:19" ht="16.5" customHeight="1" x14ac:dyDescent="0.35">
      <c r="C1618" s="23"/>
      <c r="D1618" s="124"/>
      <c r="E1618" s="127"/>
      <c r="F1618" s="124"/>
      <c r="G1618" s="14"/>
      <c r="H1618" s="20"/>
      <c r="I1618" s="16"/>
      <c r="J1618" s="20"/>
      <c r="K1618" s="17"/>
      <c r="L1618" s="18" t="str">
        <f t="shared" si="132"/>
        <v/>
      </c>
      <c r="M1618" s="19"/>
      <c r="P1618" s="386" t="str">
        <f t="shared" si="133"/>
        <v/>
      </c>
      <c r="Q1618" s="386" t="str">
        <f t="shared" si="134"/>
        <v/>
      </c>
      <c r="R1618" s="386" t="str">
        <f t="shared" si="135"/>
        <v/>
      </c>
      <c r="S1618" s="386" t="str">
        <f t="shared" si="136"/>
        <v/>
      </c>
    </row>
    <row r="1619" spans="3:19" ht="16.5" customHeight="1" x14ac:dyDescent="0.35">
      <c r="C1619" s="201"/>
      <c r="D1619" s="124"/>
      <c r="E1619" s="127"/>
      <c r="F1619" s="124"/>
      <c r="G1619" s="14"/>
      <c r="H1619" s="15"/>
      <c r="I1619" s="16"/>
      <c r="J1619" s="15"/>
      <c r="K1619" s="17"/>
      <c r="L1619" s="18" t="str">
        <f t="shared" si="132"/>
        <v/>
      </c>
      <c r="M1619" s="19"/>
      <c r="P1619" s="386" t="str">
        <f t="shared" si="133"/>
        <v/>
      </c>
      <c r="Q1619" s="386" t="str">
        <f t="shared" si="134"/>
        <v/>
      </c>
      <c r="R1619" s="386" t="str">
        <f t="shared" si="135"/>
        <v/>
      </c>
      <c r="S1619" s="386" t="str">
        <f t="shared" si="136"/>
        <v/>
      </c>
    </row>
    <row r="1620" spans="3:19" ht="16.5" customHeight="1" x14ac:dyDescent="0.35">
      <c r="C1620" s="187"/>
      <c r="D1620" s="124"/>
      <c r="E1620" s="127"/>
      <c r="F1620" s="124"/>
      <c r="G1620" s="189"/>
      <c r="H1620" s="190"/>
      <c r="I1620" s="191"/>
      <c r="J1620" s="190"/>
      <c r="K1620" s="192"/>
      <c r="L1620" s="193" t="str">
        <f t="shared" si="132"/>
        <v/>
      </c>
      <c r="M1620" s="194"/>
      <c r="P1620" s="386" t="str">
        <f t="shared" si="133"/>
        <v/>
      </c>
      <c r="Q1620" s="386" t="str">
        <f t="shared" si="134"/>
        <v/>
      </c>
      <c r="R1620" s="386" t="str">
        <f t="shared" si="135"/>
        <v/>
      </c>
      <c r="S1620" s="386" t="str">
        <f t="shared" si="136"/>
        <v/>
      </c>
    </row>
    <row r="1621" spans="3:19" ht="16.5" customHeight="1" x14ac:dyDescent="0.35">
      <c r="C1621" s="23"/>
      <c r="D1621" s="125"/>
      <c r="E1621" s="128"/>
      <c r="F1621" s="125"/>
      <c r="G1621" s="276"/>
      <c r="H1621" s="242"/>
      <c r="I1621" s="249"/>
      <c r="J1621" s="242"/>
      <c r="K1621" s="250"/>
      <c r="L1621" s="251" t="str">
        <f t="shared" si="132"/>
        <v/>
      </c>
      <c r="M1621" s="252"/>
      <c r="P1621" s="386" t="str">
        <f t="shared" si="133"/>
        <v/>
      </c>
      <c r="Q1621" s="386" t="str">
        <f t="shared" si="134"/>
        <v/>
      </c>
      <c r="R1621" s="386" t="str">
        <f t="shared" si="135"/>
        <v/>
      </c>
      <c r="S1621" s="386" t="str">
        <f t="shared" si="136"/>
        <v/>
      </c>
    </row>
    <row r="1622" spans="3:19" ht="16.5" customHeight="1" x14ac:dyDescent="0.35">
      <c r="C1622" s="23"/>
      <c r="D1622" s="125"/>
      <c r="E1622" s="128"/>
      <c r="F1622" s="125"/>
      <c r="G1622" s="45"/>
      <c r="H1622" s="20"/>
      <c r="I1622" s="16"/>
      <c r="J1622" s="20"/>
      <c r="K1622" s="17"/>
      <c r="L1622" s="18" t="str">
        <f t="shared" si="132"/>
        <v/>
      </c>
      <c r="M1622" s="19"/>
      <c r="P1622" s="386" t="str">
        <f t="shared" si="133"/>
        <v/>
      </c>
      <c r="Q1622" s="386" t="str">
        <f t="shared" si="134"/>
        <v/>
      </c>
      <c r="R1622" s="386" t="str">
        <f t="shared" si="135"/>
        <v/>
      </c>
      <c r="S1622" s="386" t="str">
        <f t="shared" si="136"/>
        <v/>
      </c>
    </row>
    <row r="1623" spans="3:19" ht="16.5" customHeight="1" x14ac:dyDescent="0.35">
      <c r="C1623" s="201"/>
      <c r="D1623" s="125"/>
      <c r="E1623" s="128"/>
      <c r="F1623" s="125"/>
      <c r="G1623" s="45"/>
      <c r="H1623" s="15"/>
      <c r="I1623" s="16"/>
      <c r="J1623" s="15"/>
      <c r="K1623" s="17"/>
      <c r="L1623" s="18" t="str">
        <f t="shared" si="132"/>
        <v/>
      </c>
      <c r="M1623" s="19"/>
      <c r="P1623" s="386" t="str">
        <f t="shared" si="133"/>
        <v/>
      </c>
      <c r="Q1623" s="386" t="str">
        <f t="shared" si="134"/>
        <v/>
      </c>
      <c r="R1623" s="386" t="str">
        <f t="shared" si="135"/>
        <v/>
      </c>
      <c r="S1623" s="386" t="str">
        <f t="shared" si="136"/>
        <v/>
      </c>
    </row>
    <row r="1624" spans="3:19" ht="16.5" customHeight="1" x14ac:dyDescent="0.35">
      <c r="C1624" s="187"/>
      <c r="D1624" s="124"/>
      <c r="E1624" s="127"/>
      <c r="F1624" s="124"/>
      <c r="G1624" s="189"/>
      <c r="H1624" s="190"/>
      <c r="I1624" s="191"/>
      <c r="J1624" s="190"/>
      <c r="K1624" s="192"/>
      <c r="L1624" s="193" t="str">
        <f t="shared" si="132"/>
        <v/>
      </c>
      <c r="M1624" s="194"/>
      <c r="P1624" s="386" t="str">
        <f t="shared" si="133"/>
        <v/>
      </c>
      <c r="Q1624" s="386" t="str">
        <f t="shared" si="134"/>
        <v/>
      </c>
      <c r="R1624" s="386" t="str">
        <f t="shared" si="135"/>
        <v/>
      </c>
      <c r="S1624" s="386" t="str">
        <f t="shared" si="136"/>
        <v/>
      </c>
    </row>
    <row r="1625" spans="3:19" ht="16.5" customHeight="1" x14ac:dyDescent="0.35">
      <c r="C1625" s="51"/>
      <c r="D1625" s="124"/>
      <c r="E1625" s="127"/>
      <c r="F1625" s="124"/>
      <c r="G1625" s="248"/>
      <c r="H1625" s="242"/>
      <c r="I1625" s="249"/>
      <c r="J1625" s="242"/>
      <c r="K1625" s="250"/>
      <c r="L1625" s="251" t="str">
        <f t="shared" si="132"/>
        <v/>
      </c>
      <c r="M1625" s="252"/>
      <c r="P1625" s="386" t="str">
        <f t="shared" si="133"/>
        <v/>
      </c>
      <c r="Q1625" s="386" t="str">
        <f t="shared" si="134"/>
        <v/>
      </c>
      <c r="R1625" s="386" t="str">
        <f t="shared" si="135"/>
        <v/>
      </c>
      <c r="S1625" s="386" t="str">
        <f t="shared" si="136"/>
        <v/>
      </c>
    </row>
    <row r="1626" spans="3:19" ht="16.5" customHeight="1" x14ac:dyDescent="0.35">
      <c r="C1626" s="51"/>
      <c r="D1626" s="124"/>
      <c r="E1626" s="127"/>
      <c r="F1626" s="124"/>
      <c r="G1626" s="45"/>
      <c r="H1626" s="20"/>
      <c r="I1626" s="16"/>
      <c r="J1626" s="20"/>
      <c r="K1626" s="17"/>
      <c r="L1626" s="18" t="str">
        <f t="shared" si="132"/>
        <v/>
      </c>
      <c r="M1626" s="19"/>
      <c r="P1626" s="386" t="str">
        <f t="shared" si="133"/>
        <v/>
      </c>
      <c r="Q1626" s="386" t="str">
        <f t="shared" si="134"/>
        <v/>
      </c>
      <c r="R1626" s="386" t="str">
        <f t="shared" si="135"/>
        <v/>
      </c>
      <c r="S1626" s="386" t="str">
        <f t="shared" si="136"/>
        <v/>
      </c>
    </row>
    <row r="1627" spans="3:19" ht="16.5" customHeight="1" x14ac:dyDescent="0.35">
      <c r="C1627" s="262"/>
      <c r="D1627" s="124"/>
      <c r="E1627" s="127"/>
      <c r="F1627" s="124"/>
      <c r="G1627" s="45"/>
      <c r="H1627" s="20"/>
      <c r="I1627" s="16"/>
      <c r="J1627" s="20"/>
      <c r="K1627" s="17"/>
      <c r="L1627" s="18" t="str">
        <f t="shared" si="132"/>
        <v/>
      </c>
      <c r="M1627" s="19"/>
      <c r="P1627" s="386" t="str">
        <f t="shared" si="133"/>
        <v/>
      </c>
      <c r="Q1627" s="386" t="str">
        <f t="shared" si="134"/>
        <v/>
      </c>
      <c r="R1627" s="386" t="str">
        <f t="shared" si="135"/>
        <v/>
      </c>
      <c r="S1627" s="386" t="str">
        <f t="shared" si="136"/>
        <v/>
      </c>
    </row>
    <row r="1628" spans="3:19" ht="16.5" customHeight="1" x14ac:dyDescent="0.35">
      <c r="C1628" s="187"/>
      <c r="D1628" s="124"/>
      <c r="E1628" s="127"/>
      <c r="F1628" s="124"/>
      <c r="G1628" s="62"/>
      <c r="H1628" s="206"/>
      <c r="I1628" s="191"/>
      <c r="J1628" s="206"/>
      <c r="K1628" s="192"/>
      <c r="L1628" s="193" t="str">
        <f t="shared" si="132"/>
        <v/>
      </c>
      <c r="M1628" s="194"/>
      <c r="P1628" s="386" t="str">
        <f t="shared" si="133"/>
        <v/>
      </c>
      <c r="Q1628" s="386" t="str">
        <f t="shared" si="134"/>
        <v/>
      </c>
      <c r="R1628" s="386" t="str">
        <f t="shared" si="135"/>
        <v/>
      </c>
      <c r="S1628" s="386" t="str">
        <f t="shared" si="136"/>
        <v/>
      </c>
    </row>
    <row r="1629" spans="3:19" ht="16.5" customHeight="1" x14ac:dyDescent="0.35">
      <c r="C1629" s="51"/>
      <c r="D1629" s="124"/>
      <c r="E1629" s="127"/>
      <c r="F1629" s="124"/>
      <c r="G1629" s="276"/>
      <c r="H1629" s="242"/>
      <c r="I1629" s="249"/>
      <c r="J1629" s="242"/>
      <c r="K1629" s="250"/>
      <c r="L1629" s="251" t="str">
        <f t="shared" si="132"/>
        <v/>
      </c>
      <c r="M1629" s="252"/>
      <c r="P1629" s="386" t="str">
        <f t="shared" si="133"/>
        <v/>
      </c>
      <c r="Q1629" s="386" t="str">
        <f t="shared" si="134"/>
        <v/>
      </c>
      <c r="R1629" s="386" t="str">
        <f t="shared" si="135"/>
        <v/>
      </c>
      <c r="S1629" s="386" t="str">
        <f t="shared" si="136"/>
        <v/>
      </c>
    </row>
    <row r="1630" spans="3:19" ht="16.5" customHeight="1" x14ac:dyDescent="0.35">
      <c r="C1630" s="51"/>
      <c r="D1630" s="124"/>
      <c r="E1630" s="127"/>
      <c r="F1630" s="124"/>
      <c r="G1630" s="45"/>
      <c r="H1630" s="15"/>
      <c r="I1630" s="16"/>
      <c r="J1630" s="15"/>
      <c r="K1630" s="17"/>
      <c r="L1630" s="18" t="str">
        <f t="shared" si="132"/>
        <v/>
      </c>
      <c r="M1630" s="19"/>
      <c r="P1630" s="386" t="str">
        <f t="shared" si="133"/>
        <v/>
      </c>
      <c r="Q1630" s="386" t="str">
        <f t="shared" si="134"/>
        <v/>
      </c>
      <c r="R1630" s="386" t="str">
        <f t="shared" si="135"/>
        <v/>
      </c>
      <c r="S1630" s="386" t="str">
        <f t="shared" si="136"/>
        <v/>
      </c>
    </row>
    <row r="1631" spans="3:19" ht="16.5" customHeight="1" x14ac:dyDescent="0.35">
      <c r="C1631" s="262"/>
      <c r="D1631" s="124"/>
      <c r="E1631" s="127"/>
      <c r="F1631" s="124"/>
      <c r="G1631" s="45"/>
      <c r="H1631" s="20"/>
      <c r="I1631" s="16"/>
      <c r="J1631" s="20"/>
      <c r="K1631" s="17"/>
      <c r="L1631" s="18" t="str">
        <f t="shared" si="132"/>
        <v/>
      </c>
      <c r="M1631" s="19"/>
      <c r="P1631" s="386" t="str">
        <f t="shared" si="133"/>
        <v/>
      </c>
      <c r="Q1631" s="386" t="str">
        <f t="shared" si="134"/>
        <v/>
      </c>
      <c r="R1631" s="386" t="str">
        <f t="shared" si="135"/>
        <v/>
      </c>
      <c r="S1631" s="386" t="str">
        <f t="shared" si="136"/>
        <v/>
      </c>
    </row>
    <row r="1632" spans="3:19" ht="16.5" customHeight="1" x14ac:dyDescent="0.35">
      <c r="C1632" s="187"/>
      <c r="E1632" s="129"/>
      <c r="G1632" s="189"/>
      <c r="H1632" s="206"/>
      <c r="I1632" s="191"/>
      <c r="J1632" s="206"/>
      <c r="K1632" s="192"/>
      <c r="L1632" s="193" t="str">
        <f t="shared" si="132"/>
        <v/>
      </c>
      <c r="M1632" s="194"/>
      <c r="P1632" s="386" t="str">
        <f t="shared" si="133"/>
        <v/>
      </c>
      <c r="Q1632" s="386" t="str">
        <f t="shared" si="134"/>
        <v/>
      </c>
      <c r="R1632" s="386" t="str">
        <f t="shared" si="135"/>
        <v/>
      </c>
      <c r="S1632" s="386" t="str">
        <f t="shared" si="136"/>
        <v/>
      </c>
    </row>
    <row r="1633" spans="3:19" ht="16.5" customHeight="1" x14ac:dyDescent="0.35">
      <c r="C1633" s="51"/>
      <c r="E1633" s="129"/>
      <c r="G1633" s="276"/>
      <c r="H1633" s="242"/>
      <c r="I1633" s="249"/>
      <c r="J1633" s="242"/>
      <c r="K1633" s="250"/>
      <c r="L1633" s="251" t="str">
        <f t="shared" si="132"/>
        <v/>
      </c>
      <c r="M1633" s="252"/>
      <c r="P1633" s="386" t="str">
        <f t="shared" si="133"/>
        <v/>
      </c>
      <c r="Q1633" s="386" t="str">
        <f t="shared" si="134"/>
        <v/>
      </c>
      <c r="R1633" s="386" t="str">
        <f t="shared" si="135"/>
        <v/>
      </c>
      <c r="S1633" s="386" t="str">
        <f t="shared" si="136"/>
        <v/>
      </c>
    </row>
    <row r="1634" spans="3:19" ht="16.5" customHeight="1" x14ac:dyDescent="0.35">
      <c r="C1634" s="51"/>
      <c r="E1634" s="129"/>
      <c r="G1634" s="45"/>
      <c r="H1634" s="15"/>
      <c r="I1634" s="16"/>
      <c r="J1634" s="15"/>
      <c r="K1634" s="17"/>
      <c r="L1634" s="18" t="str">
        <f t="shared" si="132"/>
        <v/>
      </c>
      <c r="M1634" s="19"/>
      <c r="P1634" s="386" t="str">
        <f t="shared" si="133"/>
        <v/>
      </c>
      <c r="Q1634" s="386" t="str">
        <f t="shared" si="134"/>
        <v/>
      </c>
      <c r="R1634" s="386" t="str">
        <f t="shared" si="135"/>
        <v/>
      </c>
      <c r="S1634" s="386" t="str">
        <f t="shared" si="136"/>
        <v/>
      </c>
    </row>
    <row r="1635" spans="3:19" ht="16.5" customHeight="1" x14ac:dyDescent="0.35">
      <c r="C1635" s="262"/>
      <c r="E1635" s="129"/>
      <c r="G1635" s="45"/>
      <c r="H1635" s="20"/>
      <c r="I1635" s="16"/>
      <c r="J1635" s="20"/>
      <c r="K1635" s="17"/>
      <c r="L1635" s="18" t="str">
        <f t="shared" si="132"/>
        <v/>
      </c>
      <c r="M1635" s="19"/>
      <c r="P1635" s="386" t="str">
        <f t="shared" si="133"/>
        <v/>
      </c>
      <c r="Q1635" s="386" t="str">
        <f t="shared" si="134"/>
        <v/>
      </c>
      <c r="R1635" s="386" t="str">
        <f t="shared" si="135"/>
        <v/>
      </c>
      <c r="S1635" s="386" t="str">
        <f t="shared" si="136"/>
        <v/>
      </c>
    </row>
    <row r="1636" spans="3:19" ht="16.5" customHeight="1" x14ac:dyDescent="0.35">
      <c r="C1636" s="187"/>
      <c r="E1636" s="129"/>
      <c r="G1636" s="189"/>
      <c r="H1636" s="206"/>
      <c r="I1636" s="191"/>
      <c r="J1636" s="206"/>
      <c r="K1636" s="192"/>
      <c r="L1636" s="193" t="str">
        <f t="shared" si="132"/>
        <v/>
      </c>
      <c r="M1636" s="194"/>
      <c r="P1636" s="386" t="str">
        <f t="shared" si="133"/>
        <v/>
      </c>
      <c r="Q1636" s="386" t="str">
        <f t="shared" si="134"/>
        <v/>
      </c>
      <c r="R1636" s="386" t="str">
        <f t="shared" si="135"/>
        <v/>
      </c>
      <c r="S1636" s="386" t="str">
        <f t="shared" si="136"/>
        <v/>
      </c>
    </row>
    <row r="1637" spans="3:19" ht="16.5" customHeight="1" x14ac:dyDescent="0.35">
      <c r="C1637" s="51"/>
      <c r="E1637" s="129"/>
      <c r="M1637" s="7"/>
      <c r="P1637" s="386" t="str">
        <f t="shared" si="133"/>
        <v/>
      </c>
      <c r="Q1637" s="386" t="str">
        <f t="shared" si="134"/>
        <v/>
      </c>
      <c r="R1637" s="386" t="str">
        <f t="shared" si="135"/>
        <v/>
      </c>
      <c r="S1637" s="386" t="str">
        <f t="shared" si="136"/>
        <v/>
      </c>
    </row>
    <row r="1638" spans="3:19" ht="16.5" customHeight="1" x14ac:dyDescent="0.35">
      <c r="C1638" s="51"/>
      <c r="E1638" s="129"/>
      <c r="M1638" s="8"/>
      <c r="P1638" s="386" t="str">
        <f t="shared" si="133"/>
        <v/>
      </c>
      <c r="Q1638" s="386" t="str">
        <f t="shared" si="134"/>
        <v/>
      </c>
      <c r="R1638" s="386" t="str">
        <f t="shared" si="135"/>
        <v/>
      </c>
      <c r="S1638" s="386" t="str">
        <f t="shared" si="136"/>
        <v/>
      </c>
    </row>
    <row r="1639" spans="3:19" ht="16.5" customHeight="1" x14ac:dyDescent="0.35">
      <c r="C1639" s="262"/>
      <c r="E1639" s="129"/>
      <c r="M1639" s="7"/>
      <c r="P1639" s="386" t="str">
        <f t="shared" si="133"/>
        <v/>
      </c>
      <c r="Q1639" s="386" t="str">
        <f t="shared" si="134"/>
        <v/>
      </c>
      <c r="R1639" s="386" t="str">
        <f t="shared" si="135"/>
        <v/>
      </c>
      <c r="S1639" s="386" t="str">
        <f t="shared" si="136"/>
        <v/>
      </c>
    </row>
    <row r="1640" spans="3:19" ht="16.5" customHeight="1" x14ac:dyDescent="0.35">
      <c r="E1640" s="129"/>
      <c r="M1640" s="5"/>
    </row>
    <row r="1641" spans="3:19" ht="16.5" customHeight="1" x14ac:dyDescent="0.35">
      <c r="E1641" s="129"/>
      <c r="M1641" s="9"/>
    </row>
    <row r="1642" spans="3:19" ht="16.5" customHeight="1" x14ac:dyDescent="0.35">
      <c r="E1642" s="129"/>
      <c r="M1642" s="5"/>
    </row>
    <row r="1643" spans="3:19" ht="16.5" customHeight="1" x14ac:dyDescent="0.35">
      <c r="E1643" s="129"/>
      <c r="M1643" s="10"/>
    </row>
    <row r="1644" spans="3:19" ht="16.5" customHeight="1" x14ac:dyDescent="0.35">
      <c r="E1644" s="129"/>
      <c r="M1644" s="5"/>
    </row>
    <row r="1645" spans="3:19" ht="16.5" customHeight="1" x14ac:dyDescent="0.35">
      <c r="E1645" s="129"/>
      <c r="M1645" s="5"/>
    </row>
    <row r="1646" spans="3:19" ht="16.5" customHeight="1" x14ac:dyDescent="0.35">
      <c r="E1646" s="129"/>
      <c r="M1646" s="5"/>
    </row>
    <row r="1647" spans="3:19" ht="16.5" customHeight="1" x14ac:dyDescent="0.35">
      <c r="E1647" s="129"/>
      <c r="M1647" s="5"/>
    </row>
    <row r="1648" spans="3:19" ht="16.5" customHeight="1" x14ac:dyDescent="0.35">
      <c r="E1648" s="129"/>
    </row>
    <row r="1649" spans="5:5" ht="16.5" customHeight="1" x14ac:dyDescent="0.35">
      <c r="E1649" s="129"/>
    </row>
  </sheetData>
  <mergeCells count="2">
    <mergeCell ref="H1:L1"/>
    <mergeCell ref="D1:F1"/>
  </mergeCells>
  <phoneticPr fontId="1" type="noConversion"/>
  <printOptions horizontalCentered="1" verticalCentered="1"/>
  <pageMargins left="0.7" right="0.7" top="0.75" bottom="0.75" header="0.3" footer="0.3"/>
  <pageSetup paperSize="9" scale="87" firstPageNumber="0" fitToHeight="0" orientation="portrait" horizontalDpi="300" verticalDpi="300" r:id="rId1"/>
  <rowBreaks count="26" manualBreakCount="26">
    <brk id="63" max="17" man="1"/>
    <brk id="127" max="17" man="1"/>
    <brk id="183" max="17" man="1"/>
    <brk id="243" max="17" man="1"/>
    <brk id="305" max="17" man="1"/>
    <brk id="370" max="17" man="1"/>
    <brk id="433" max="17" man="1"/>
    <brk id="499" max="17" man="1"/>
    <brk id="567" max="17" man="1"/>
    <brk id="636" max="17" man="1"/>
    <brk id="706" max="17" man="1"/>
    <brk id="766" max="17" man="1"/>
    <brk id="818" max="17" man="1"/>
    <brk id="874" max="17" man="1"/>
    <brk id="932" max="17" man="1"/>
    <brk id="988" max="17" man="1"/>
    <brk id="1040" max="17" man="1"/>
    <brk id="1099" max="17" man="1"/>
    <brk id="1159" max="17" man="1"/>
    <brk id="1219" max="17" man="1"/>
    <brk id="1281" max="17" man="1"/>
    <brk id="1349" max="17" man="1"/>
    <brk id="1411" max="17" man="1"/>
    <brk id="1471" max="17" man="1"/>
    <brk id="1531" max="17" man="1"/>
    <brk id="1599" max="1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622C8D2AFF66488181409BED9ABFF3" ma:contentTypeVersion="2" ma:contentTypeDescription="Crée un document." ma:contentTypeScope="" ma:versionID="79c3ee4b35662346b8eaa572556b6d5e">
  <xsd:schema xmlns:xsd="http://www.w3.org/2001/XMLSchema" xmlns:xs="http://www.w3.org/2001/XMLSchema" xmlns:p="http://schemas.microsoft.com/office/2006/metadata/properties" xmlns:ns2="d0ed10c6-98aa-482b-a50b-5ef347dec609" targetNamespace="http://schemas.microsoft.com/office/2006/metadata/properties" ma:root="true" ma:fieldsID="17865cbe7faf5e218f14f2683fd80917" ns2:_="">
    <xsd:import namespace="d0ed10c6-98aa-482b-a50b-5ef347dec6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ed10c6-98aa-482b-a50b-5ef347dec6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7207BF-1220-4BD7-9E33-FEC1E4FDED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ed10c6-98aa-482b-a50b-5ef347dec6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F5E6CB-D768-4F33-8F9C-E0E05750B01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64D927E-551D-4BF8-ACD6-86B04613FA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Calque </vt:lpstr>
      <vt:lpstr>'Calque '!Impression_des_titres</vt:lpstr>
      <vt:lpstr>'Calque '!Zone_d_impression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L'ALEXANDRE;Baudouin PAPPENS</dc:creator>
  <cp:keywords/>
  <dc:description/>
  <cp:lastModifiedBy>Michel</cp:lastModifiedBy>
  <cp:revision/>
  <dcterms:created xsi:type="dcterms:W3CDTF">2012-10-12T13:06:28Z</dcterms:created>
  <dcterms:modified xsi:type="dcterms:W3CDTF">2020-12-12T08:11:00Z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0x0101002A622C8D2AFF66488181409BED9ABFF3</vt:lpwstr>
  </property>
</Properties>
</file>