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5260" activeTab="1"/>
  </bookViews>
  <sheets>
    <sheet name="Fériés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2" l="1"/>
  <c r="B8" i="1" l="1"/>
  <c r="B7" i="1"/>
  <c r="B3" i="1"/>
  <c r="B13" i="1"/>
  <c r="B12" i="1"/>
  <c r="B11" i="1"/>
  <c r="B10" i="1"/>
  <c r="B9" i="1"/>
  <c r="B6" i="1"/>
  <c r="B5" i="1"/>
  <c r="B2" i="1"/>
  <c r="B4" i="1" l="1"/>
</calcChain>
</file>

<file path=xl/sharedStrings.xml><?xml version="1.0" encoding="utf-8"?>
<sst xmlns="http://schemas.openxmlformats.org/spreadsheetml/2006/main" count="10" uniqueCount="10">
  <si>
    <t>Année</t>
  </si>
  <si>
    <t>1 er Janvier</t>
  </si>
  <si>
    <t>1 er mai</t>
  </si>
  <si>
    <t>15 aout</t>
  </si>
  <si>
    <t>Pâques</t>
  </si>
  <si>
    <t>Lundi de paques</t>
  </si>
  <si>
    <t>Ascension</t>
  </si>
  <si>
    <t>Lundi de pentecote</t>
  </si>
  <si>
    <t>Date de début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</si>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</sst>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B4" sqref="B4"/>
    </sheetView>
  </sheetViews>
  <sheetFormatPr baseColWidth="10" defaultRowHeight="14.5" x14ac:dyDescent="0.35"/>
  <cols>
    <col min="1" max="1" width="18.26953125" style="1" bestFit="1" customWidth="1"/>
    <col min="2" max="2" width="24" bestFit="1" customWidth="1"/>
  </cols>
  <sheetData>
    <row r="1" spans="1:3" x14ac:dyDescent="0.35">
      <c r="A1" s="1" t="s">
        <v>0</v>
      </c>
      <c r="B1">
        <v>2021</v>
      </c>
    </row>
    <row r="2" spans="1:3" x14ac:dyDescent="0.35">
      <c r="A2" s="1" t="s">
        <v>1</v>
      </c>
      <c r="B2" s="3">
        <f>DATE($B$1,1,1)</f>
        <v>44197</v>
      </c>
      <c r="C2">
        <v>1</v>
      </c>
    </row>
    <row r="3" spans="1:3" x14ac:dyDescent="0.35">
      <c r="A3" s="1" t="s">
        <v>4</v>
      </c>
      <c r="B3" s="3">
        <f>ROUND(DATE($B$1,4,MOD(234-11*MOD($B$1,19),30))/7,0)*7-6</f>
        <v>44290</v>
      </c>
      <c r="C3">
        <v>1</v>
      </c>
    </row>
    <row r="4" spans="1:3" x14ac:dyDescent="0.35">
      <c r="A4" s="1" t="s">
        <v>5</v>
      </c>
      <c r="B4" s="3">
        <f>B3+1</f>
        <v>44291</v>
      </c>
      <c r="C4">
        <v>1</v>
      </c>
    </row>
    <row r="5" spans="1:3" x14ac:dyDescent="0.35">
      <c r="A5" s="1" t="s">
        <v>2</v>
      </c>
      <c r="B5" s="3">
        <f>DATE($B$1,5,1)</f>
        <v>44317</v>
      </c>
      <c r="C5">
        <v>1</v>
      </c>
    </row>
    <row r="6" spans="1:3" x14ac:dyDescent="0.35">
      <c r="A6" s="2">
        <v>43959</v>
      </c>
      <c r="B6" s="3">
        <f>DATE($B$1,5,8)</f>
        <v>44324</v>
      </c>
      <c r="C6">
        <v>1</v>
      </c>
    </row>
    <row r="7" spans="1:3" x14ac:dyDescent="0.35">
      <c r="A7" s="1" t="s">
        <v>6</v>
      </c>
      <c r="B7" s="3">
        <f>B3+39</f>
        <v>44329</v>
      </c>
      <c r="C7">
        <v>1</v>
      </c>
    </row>
    <row r="8" spans="1:3" x14ac:dyDescent="0.35">
      <c r="A8" s="1" t="s">
        <v>7</v>
      </c>
      <c r="B8" s="3">
        <f>B3+50</f>
        <v>44340</v>
      </c>
      <c r="C8">
        <v>1</v>
      </c>
    </row>
    <row r="9" spans="1:3" x14ac:dyDescent="0.35">
      <c r="A9" s="2">
        <v>44026</v>
      </c>
      <c r="B9" s="3">
        <f>DATE($B$1,7,14)</f>
        <v>44391</v>
      </c>
      <c r="C9">
        <v>1</v>
      </c>
    </row>
    <row r="10" spans="1:3" x14ac:dyDescent="0.35">
      <c r="A10" s="1" t="s">
        <v>3</v>
      </c>
      <c r="B10" s="3">
        <f>DATE($B$1,8,15)</f>
        <v>44423</v>
      </c>
      <c r="C10">
        <v>1</v>
      </c>
    </row>
    <row r="11" spans="1:3" x14ac:dyDescent="0.35">
      <c r="A11" s="2">
        <v>44136</v>
      </c>
      <c r="B11" s="3">
        <f>DATE($B$1,11,1)</f>
        <v>44501</v>
      </c>
      <c r="C11">
        <v>1</v>
      </c>
    </row>
    <row r="12" spans="1:3" x14ac:dyDescent="0.35">
      <c r="A12" s="2">
        <v>44146</v>
      </c>
      <c r="B12" s="3">
        <f>DATE($B$1,11,11)</f>
        <v>44511</v>
      </c>
      <c r="C12">
        <v>1</v>
      </c>
    </row>
    <row r="13" spans="1:3" x14ac:dyDescent="0.35">
      <c r="A13" s="2">
        <v>44190</v>
      </c>
      <c r="B13" s="3">
        <f>DATE($B$1,12,25)</f>
        <v>44555</v>
      </c>
      <c r="C13">
        <v>1</v>
      </c>
    </row>
  </sheetData>
  <sortState ref="A2:B13">
    <sortCondition ref="B2:B13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2" sqref="C2"/>
    </sheetView>
  </sheetViews>
  <sheetFormatPr baseColWidth="10" defaultRowHeight="14.5" x14ac:dyDescent="0.35"/>
  <cols>
    <col min="1" max="1" width="16.81640625" bestFit="1" customWidth="1"/>
    <col min="2" max="2" width="18.26953125" bestFit="1" customWidth="1"/>
    <col min="3" max="3" width="10.36328125" customWidth="1"/>
    <col min="4" max="4" width="17" bestFit="1" customWidth="1"/>
  </cols>
  <sheetData>
    <row r="1" spans="1:3" x14ac:dyDescent="0.35">
      <c r="A1" t="s">
        <v>8</v>
      </c>
      <c r="B1" t="s">
        <v>9</v>
      </c>
    </row>
    <row r="2" spans="1:3" x14ac:dyDescent="0.35">
      <c r="A2" s="3">
        <v>44289</v>
      </c>
      <c r="B2" s="3">
        <v>44293</v>
      </c>
      <c r="C2" s="4">
        <f>(2*(B2-A2+1)-NETWORKDAYS.INTL(A2,B2,1,Fériés!$B$2:$B$13))*100</f>
        <v>800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Fériés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Royneau Michel Royneau</dc:creator>
  <cp:lastModifiedBy>Michel</cp:lastModifiedBy>
  <dcterms:created xsi:type="dcterms:W3CDTF">2020-12-04T09:45:20Z</dcterms:created>
  <dcterms:modified xsi:type="dcterms:W3CDTF">2020-12-05T10:59:51Z</dcterms:modified>
</cp:coreProperties>
</file>