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Home" sheetId="1" r:id="rId1"/>
    <sheet name="Database" sheetId="2" r:id="rId2"/>
    <sheet name="construction" sheetId="6" r:id="rId3"/>
    <sheet name="Temp_Database" sheetId="4" state="hidden" r:id="rId4"/>
  </sheets>
  <definedNames>
    <definedName name="_xlnm._FilterDatabase" localSheetId="1" hidden="1">Database!$B$1:$Q$121</definedName>
    <definedName name="Choix_Company_1">Home!$C$8</definedName>
    <definedName name="Choix_Company_2">Home!#REF!</definedName>
    <definedName name="Choix_Ref_1">Home!$C$12</definedName>
    <definedName name="Choix_Type_1">Home!$C$10</definedName>
    <definedName name="ListeCompany">OFFSET(construction!$B$5,,,COUNTA(construction!$B:$B)-2)</definedName>
    <definedName name="ListeRef">OFFSET(construction!$O$1,construction!$L$1-1,,construction!$L$2-construction!$L$1+1)</definedName>
    <definedName name="ListeType">OFFSET(construction!$G$1,construction!$E$1-1,,construction!$E$2-construction!$E$1+1)</definedName>
  </definedNames>
  <calcPr calcId="152511"/>
  <pivotCaches>
    <pivotCache cacheId="10" r:id="rId5"/>
  </pivotCaches>
</workbook>
</file>

<file path=xl/calcChain.xml><?xml version="1.0" encoding="utf-8"?>
<calcChain xmlns="http://schemas.openxmlformats.org/spreadsheetml/2006/main">
  <c r="K1" i="6" l="1"/>
  <c r="I1" i="6"/>
  <c r="J2" i="6" s="1"/>
  <c r="D1" i="6"/>
  <c r="E2" i="6" s="1"/>
  <c r="J1" i="6" l="1"/>
  <c r="L2" i="6" s="1"/>
  <c r="E1" i="6"/>
  <c r="C2" i="4" a="1"/>
  <c r="A2" i="4"/>
  <c r="B2" i="4" a="1"/>
  <c r="L1" i="6" l="1"/>
  <c r="C2" i="4"/>
  <c r="B2" i="4"/>
  <c r="C3" i="4" a="1"/>
  <c r="A3" i="4" a="1"/>
  <c r="A3" i="4" l="1"/>
  <c r="C3" i="4"/>
  <c r="A4" i="4" a="1"/>
  <c r="A4" i="4" l="1"/>
  <c r="A5" i="4" a="1"/>
  <c r="C4" i="4" a="1"/>
  <c r="A5" i="4" l="1"/>
  <c r="C4" i="4"/>
  <c r="A6" i="4" a="1"/>
  <c r="A6" i="4" l="1"/>
  <c r="C5" i="4" a="1"/>
  <c r="A7" i="4" a="1"/>
  <c r="A7" i="4" l="1"/>
  <c r="C5" i="4"/>
  <c r="A8" i="4" a="1"/>
  <c r="A8" i="4" l="1"/>
  <c r="C6" i="4" a="1"/>
  <c r="A9" i="4" a="1"/>
  <c r="A9" i="4" l="1"/>
  <c r="C6" i="4"/>
  <c r="A10" i="4" a="1"/>
  <c r="A10" i="4" l="1"/>
  <c r="A11" i="4" a="1"/>
  <c r="C7" i="4" a="1"/>
  <c r="A11" i="4" l="1"/>
  <c r="C7" i="4"/>
  <c r="A12" i="4" a="1"/>
  <c r="C8" i="4" a="1"/>
  <c r="A12" i="4" l="1"/>
  <c r="C8" i="4"/>
  <c r="A13" i="4" a="1"/>
  <c r="C9" i="4" a="1"/>
  <c r="A13" i="4" l="1"/>
  <c r="C9" i="4"/>
  <c r="A14" i="4" a="1"/>
  <c r="C10" i="4" a="1"/>
  <c r="A14" i="4" l="1"/>
  <c r="C10" i="4"/>
  <c r="A15" i="4" a="1"/>
  <c r="A15" i="4" l="1"/>
  <c r="A16" i="4" a="1"/>
  <c r="A16" i="4" l="1"/>
  <c r="A17" i="4" a="1"/>
  <c r="A17" i="4" l="1"/>
  <c r="A18" i="4" a="1"/>
  <c r="A18" i="4" l="1"/>
  <c r="A19" i="4" a="1"/>
  <c r="A19" i="4" l="1"/>
  <c r="A20" i="4" a="1"/>
  <c r="A20" i="4" l="1"/>
  <c r="A21" i="4" a="1"/>
  <c r="A21" i="4" l="1"/>
  <c r="A22" i="4" a="1"/>
  <c r="A22" i="4" l="1"/>
  <c r="A23" i="4" a="1"/>
  <c r="A23" i="4" l="1"/>
  <c r="A24" i="4" a="1"/>
  <c r="A24" i="4" l="1"/>
  <c r="A25" i="4" a="1"/>
  <c r="A25" i="4" l="1"/>
  <c r="A26" i="4" a="1"/>
  <c r="A26" i="4" l="1"/>
  <c r="A27" i="4" a="1"/>
  <c r="A27" i="4" l="1"/>
  <c r="A28" i="4" a="1"/>
  <c r="A28" i="4" l="1"/>
  <c r="A29" i="4" a="1"/>
  <c r="A29" i="4" l="1"/>
  <c r="A30" i="4" a="1"/>
  <c r="A30" i="4" l="1"/>
  <c r="A31" i="4" a="1"/>
  <c r="A31" i="4" l="1"/>
  <c r="A32" i="4" a="1"/>
  <c r="A32" i="4" l="1"/>
  <c r="A33" i="4" a="1"/>
  <c r="A33" i="4" l="1"/>
  <c r="A34" i="4" a="1"/>
  <c r="A34" i="4" l="1"/>
  <c r="A35" i="4" a="1"/>
  <c r="A35" i="4" l="1"/>
  <c r="B3" i="4" a="1"/>
  <c r="B3" i="4" l="1"/>
  <c r="B4" i="4" a="1"/>
  <c r="B4" i="4" l="1"/>
  <c r="B5" i="4" a="1"/>
  <c r="B5" i="4" l="1"/>
  <c r="B6" i="4" a="1"/>
  <c r="B6" i="4" l="1"/>
  <c r="B7" i="4" a="1"/>
  <c r="B7" i="4" l="1"/>
  <c r="B8" i="4" a="1"/>
  <c r="B8" i="4" l="1"/>
  <c r="B9" i="4" a="1"/>
  <c r="B9" i="4" l="1"/>
  <c r="B10" i="4" a="1"/>
  <c r="B10" i="4" l="1"/>
</calcChain>
</file>

<file path=xl/sharedStrings.xml><?xml version="1.0" encoding="utf-8"?>
<sst xmlns="http://schemas.openxmlformats.org/spreadsheetml/2006/main" count="2514" uniqueCount="289">
  <si>
    <t>Countertype</t>
  </si>
  <si>
    <t>Company</t>
  </si>
  <si>
    <t>Viscosity (cPS)</t>
  </si>
  <si>
    <t>Manufacturer</t>
  </si>
  <si>
    <t>Reference</t>
  </si>
  <si>
    <t>SELECT A REFERENCE</t>
  </si>
  <si>
    <t>Type_1</t>
  </si>
  <si>
    <t>Type_2</t>
  </si>
  <si>
    <t>I'M FEELING LUCKY!</t>
  </si>
  <si>
    <t>Form</t>
  </si>
  <si>
    <t>Type</t>
  </si>
  <si>
    <t>Comments</t>
  </si>
  <si>
    <t>Organic</t>
  </si>
  <si>
    <t>Applications</t>
  </si>
  <si>
    <t>Dosage</t>
  </si>
  <si>
    <t>?</t>
  </si>
  <si>
    <t>Optical rotation</t>
  </si>
  <si>
    <t>Colour</t>
  </si>
  <si>
    <t>Fibre content</t>
  </si>
  <si>
    <t>Moisture</t>
  </si>
  <si>
    <t>pH</t>
  </si>
  <si>
    <t>Turbidity (NTU)</t>
  </si>
  <si>
    <t>80</t>
  </si>
  <si>
    <t>N°</t>
  </si>
  <si>
    <t>1</t>
  </si>
  <si>
    <t>40</t>
  </si>
  <si>
    <t>6</t>
  </si>
  <si>
    <t>61</t>
  </si>
  <si>
    <t>3</t>
  </si>
  <si>
    <t>4</t>
  </si>
  <si>
    <t>105</t>
  </si>
  <si>
    <t>2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</si>
  <si>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</si>
  <si>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</si>
  <si>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</si>
  <si>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</si>
  <si>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</si>
  <si>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</si>
  <si>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</si>
  <si>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</si>
  <si>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</si>
  <si>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</si>
  <si>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</si>
  <si>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</si>
  <si>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</si>
  <si>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</si>
  <si>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</si>
  <si>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</si>
  <si>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</si>
  <si>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</si>
  <si>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</si>
  <si>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</si>
  <si>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</si>
  <si>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</si>
  <si>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</si>
  <si>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</si>
  <si>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</si>
  <si>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</si>
  <si>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</si>
  <si>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</si>
  <si>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</si>
  <si>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</si>
  <si>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</si>
  <si>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</si>
  <si>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</si>
  <si>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</si>
  <si>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</si>
  <si>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</si>
  <si>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</si>
  <si>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</si>
  <si>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</si>
  <si>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</si>
  <si>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</si>
  <si>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</si>
  <si>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</si>
  <si>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</si>
  <si>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</si>
  <si>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</si>
  <si>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</si>
  <si>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</si>
  <si>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</si>
  <si>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</si>
  <si>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</si>
  <si>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</si>
  <si>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</si>
  <si>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</si>
  <si>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</si>
  <si>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</si>
  <si>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</si>
  <si>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</si>
  <si>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</si>
  <si>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</si>
  <si>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</si>
  <si>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</si>
  <si>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</si>
  <si>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</si>
  <si>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</si>
  <si>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</si>
  <si>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</si>
  <si>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</si>
  <si>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</si>
  <si>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</si>
  <si>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</si>
  <si>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</si>
  <si>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</si>
  <si>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</si>
  <si>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</si>
  <si>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</si>
  <si>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</si>
  <si>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</si>
  <si>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</si>
  <si>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</si>
  <si>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</si>
  <si>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</si>
  <si>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</si>
  <si>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</si>
  <si>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</si>
  <si>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</si>
  <si>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</si>
  <si>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</si>
  <si>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</si>
  <si>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</si>
  <si>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</si>
  <si>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</si>
  <si>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</si>
  <si>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</si>
  <si>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</si>
  <si>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</si>
  <si>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</si>
  <si>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</si>
  <si>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</si>
  <si>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</si>
  <si>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</si>
  <si>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</si>
  <si>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</si>
  <si>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</si>
  <si>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</si>
  <si>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</si>
  <si>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</si>
  <si>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</si>
  <si>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</si>
  <si>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</si>
  <si>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</si>
  <si>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C1</t>
  </si>
  <si>
    <t>C2</t>
  </si>
  <si>
    <t>C3</t>
  </si>
  <si>
    <t>C4</t>
  </si>
  <si>
    <t>C5</t>
  </si>
  <si>
    <t>C6</t>
  </si>
  <si>
    <t>C7</t>
  </si>
  <si>
    <t>C9</t>
  </si>
  <si>
    <t>C10</t>
  </si>
  <si>
    <t>C11</t>
  </si>
  <si>
    <t>C12</t>
  </si>
  <si>
    <t>C13</t>
  </si>
  <si>
    <t>T1</t>
  </si>
  <si>
    <t>T2</t>
  </si>
  <si>
    <t>T3</t>
  </si>
  <si>
    <t>T1/T2</t>
  </si>
  <si>
    <t>T2/T4</t>
  </si>
  <si>
    <t>T5</t>
  </si>
  <si>
    <t>T6</t>
  </si>
  <si>
    <t>T7</t>
  </si>
  <si>
    <t>T8</t>
  </si>
  <si>
    <t>T9</t>
  </si>
  <si>
    <t>T10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</si>
  <si>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</si>
  <si>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</si>
  <si>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</si>
  <si>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</si>
  <si>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</si>
  <si>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</si>
  <si>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</si>
  <si>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</si>
  <si>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</si>
  <si>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</si>
  <si>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</si>
  <si>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</si>
  <si>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</si>
  <si>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</si>
  <si>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</si>
  <si>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</si>
  <si>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</si>
  <si>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</si>
  <si>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</si>
  <si>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</si>
  <si>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</si>
  <si>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</si>
  <si>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</si>
  <si>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</si>
  <si>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</si>
  <si>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</si>
  <si>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</si>
  <si>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</si>
  <si>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</si>
  <si>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</si>
  <si>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</si>
  <si>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</si>
  <si>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</si>
  <si>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</si>
  <si>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</si>
  <si>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</si>
  <si>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</si>
  <si>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</si>
  <si>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</si>
  <si>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</si>
  <si>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</si>
  <si>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</si>
  <si>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</si>
  <si>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</si>
  <si>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</si>
  <si>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</si>
  <si>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</si>
  <si>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</si>
  <si>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</si>
  <si>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</si>
  <si>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</si>
  <si>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</si>
  <si>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</si>
  <si>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</si>
  <si>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</si>
  <si>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</si>
  <si>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</si>
  <si>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</si>
  <si>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</si>
  <si>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</si>
  <si>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</si>
  <si>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</si>
  <si>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</si>
  <si>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</si>
  <si>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</si>
  <si>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</si>
  <si>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</si>
  <si>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</si>
  <si>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</si>
  <si>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</si>
  <si>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</si>
  <si>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</si>
  <si>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</si>
  <si>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</si>
  <si>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</si>
  <si>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</si>
  <si>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</si>
  <si>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</si>
  <si>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</si>
  <si>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</si>
  <si>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</si>
  <si>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</si>
  <si>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</si>
  <si>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</si>
  <si>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</si>
  <si>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</si>
  <si>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</si>
  <si>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</si>
  <si>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</si>
  <si>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</si>
  <si>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</si>
  <si>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</si>
  <si>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</si>
  <si>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</si>
  <si>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</si>
  <si>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</si>
  <si>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</si>
  <si>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</si>
  <si>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</si>
  <si>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</si>
  <si>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</si>
  <si>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</si>
  <si>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</si>
  <si>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</si>
  <si>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</si>
  <si>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</si>
  <si>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</si>
  <si>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</si>
  <si>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</si>
  <si>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</si>
  <si>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</si>
  <si>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</si>
  <si>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</si>
  <si>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</si>
  <si>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</si>
  <si>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</si>
  <si>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</si>
  <si>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</si>
  <si>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</si>
  <si>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</si>
  <si>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>Nombre de N°</t>
  </si>
  <si>
    <t>Total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</si>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</sst>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name val="Calibri"/>
      <scheme val="minor"/>
    </font>
    <font>
      <b/>
      <i/>
      <sz val="10"/>
      <color theme="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EE720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49" fontId="4" fillId="0" borderId="5" xfId="0" applyNumberFormat="1" applyFont="1" applyBorder="1" applyAlignment="1" applyProtection="1">
      <alignment horizontal="center" vertical="top"/>
    </xf>
    <xf numFmtId="49" fontId="3" fillId="0" borderId="0" xfId="0" applyNumberFormat="1" applyFont="1" applyFill="1" applyBorder="1" applyAlignment="1" applyProtection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  <xf numFmtId="49" fontId="1" fillId="0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49" fontId="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right" vertical="center"/>
    </xf>
    <xf numFmtId="49" fontId="1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49" fontId="1" fillId="0" borderId="1" xfId="0" applyNumberFormat="1" applyFont="1" applyFill="1" applyBorder="1" applyAlignment="1" applyProtection="1">
      <alignment horizontal="center" vertical="center" wrapText="1"/>
    </xf>
    <xf numFmtId="49" fontId="1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 wrapText="1"/>
    </xf>
    <xf numFmtId="49" fontId="3" fillId="3" borderId="2" xfId="0" applyNumberFormat="1" applyFont="1" applyFill="1" applyBorder="1" applyAlignment="1" applyProtection="1">
      <alignment horizontal="center" vertical="center"/>
    </xf>
    <xf numFmtId="49" fontId="2" fillId="0" borderId="0" xfId="0" applyNumberFormat="1" applyFont="1" applyFill="1" applyAlignment="1">
      <alignment horizontal="center" vertical="center" wrapText="1"/>
    </xf>
    <xf numFmtId="49" fontId="1" fillId="0" borderId="0" xfId="0" applyNumberFormat="1" applyFont="1" applyFill="1" applyAlignment="1">
      <alignment horizontal="center" vertical="center" wrapText="1"/>
    </xf>
    <xf numFmtId="49" fontId="1" fillId="0" borderId="6" xfId="0" applyNumberFormat="1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 applyProtection="1">
      <alignment horizontal="center" vertical="center"/>
    </xf>
    <xf numFmtId="49" fontId="1" fillId="0" borderId="7" xfId="0" applyNumberFormat="1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/>
    </xf>
    <xf numFmtId="49" fontId="7" fillId="2" borderId="8" xfId="0" applyNumberFormat="1" applyFont="1" applyFill="1" applyBorder="1" applyAlignment="1" applyProtection="1">
      <alignment horizontal="center" vertical="center" wrapText="1"/>
    </xf>
    <xf numFmtId="49" fontId="7" fillId="2" borderId="6" xfId="0" applyNumberFormat="1" applyFont="1" applyFill="1" applyBorder="1" applyAlignment="1" applyProtection="1">
      <alignment horizontal="center" vertical="center" wrapText="1"/>
    </xf>
    <xf numFmtId="49" fontId="7" fillId="2" borderId="9" xfId="0" applyNumberFormat="1" applyFont="1" applyFill="1" applyBorder="1" applyAlignment="1" applyProtection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49" fontId="1" fillId="0" borderId="11" xfId="0" applyNumberFormat="1" applyFont="1" applyFill="1" applyBorder="1" applyAlignment="1">
      <alignment horizontal="center" vertical="center" wrapText="1"/>
    </xf>
    <xf numFmtId="49" fontId="8" fillId="0" borderId="6" xfId="0" applyNumberFormat="1" applyFont="1" applyFill="1" applyBorder="1" applyAlignment="1" applyProtection="1">
      <alignment horizontal="center" vertical="center"/>
    </xf>
    <xf numFmtId="49" fontId="9" fillId="2" borderId="6" xfId="0" applyNumberFormat="1" applyFont="1" applyFill="1" applyBorder="1" applyAlignment="1" applyProtection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49" fontId="0" fillId="0" borderId="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49" fontId="5" fillId="0" borderId="0" xfId="0" applyNumberFormat="1" applyFont="1" applyBorder="1" applyAlignment="1" applyProtection="1">
      <alignment horizont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EE7202"/>
      <color rgb="FFF48F20"/>
      <color rgb="FF1D07C1"/>
      <color rgb="FFFDE4B1"/>
      <color rgb="FF9F7453"/>
      <color rgb="FF8A6448"/>
      <color rgb="FF1906A2"/>
      <color rgb="FF2108D6"/>
      <color rgb="FFEA0000"/>
      <color rgb="FF23B3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7</xdr:row>
      <xdr:rowOff>127000</xdr:rowOff>
    </xdr:from>
    <xdr:to>
      <xdr:col>0</xdr:col>
      <xdr:colOff>801688</xdr:colOff>
      <xdr:row>11</xdr:row>
      <xdr:rowOff>67719</xdr:rowOff>
    </xdr:to>
    <xdr:sp macro="[0]!reset_concurent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63500" y="1246188"/>
          <a:ext cx="738188" cy="416969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Reset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55.273720370373" createdVersion="5" refreshedVersion="5" minRefreshableVersion="3" recordCount="120">
  <cacheSource type="worksheet">
    <worksheetSource name="Tableau1"/>
  </cacheSource>
  <cacheFields count="17">
    <cacheField name="N°" numFmtId="49">
      <sharedItems/>
    </cacheField>
    <cacheField name="Company" numFmtId="49">
      <sharedItems count="12">
        <s v="C1"/>
        <s v="C2"/>
        <s v="C3"/>
        <s v="C4"/>
        <s v="C5"/>
        <s v="C6"/>
        <s v="C7"/>
        <s v="C9"/>
        <s v="C10"/>
        <s v="C11"/>
        <s v="C12"/>
        <s v="C13"/>
      </sharedItems>
    </cacheField>
    <cacheField name="Type" numFmtId="49">
      <sharedItems containsBlank="1" count="13">
        <s v="T1"/>
        <s v="T2"/>
        <s v="?"/>
        <s v="T1/T2"/>
        <s v="T3"/>
        <s v="T2/T4"/>
        <s v="T5"/>
        <s v="T6"/>
        <s v="T7"/>
        <s v="T8"/>
        <s v="T9"/>
        <s v="T10"/>
        <m/>
      </sharedItems>
    </cacheField>
    <cacheField name="Reference" numFmtId="49">
      <sharedItems count="120">
        <s v="Ref1"/>
        <s v="Ref2"/>
        <s v="Ref3"/>
        <s v="Ref4"/>
        <s v="Ref5"/>
        <s v="Ref6"/>
        <s v="Ref7"/>
        <s v="Ref8"/>
        <s v="Ref9"/>
        <s v="Ref10"/>
        <s v="Ref11"/>
        <s v="Ref12"/>
        <s v="Ref13"/>
        <s v="Ref14"/>
        <s v="Ref15"/>
        <s v="Ref16"/>
        <s v="Ref17"/>
        <s v="Ref18"/>
        <s v="Ref19"/>
        <s v="Ref20"/>
        <s v="Ref21"/>
        <s v="Ref22"/>
        <s v="Ref23"/>
        <s v="Ref24"/>
        <s v="Ref25"/>
        <s v="Ref26"/>
        <s v="Ref27"/>
        <s v="Ref28"/>
        <s v="Ref29"/>
        <s v="Ref30"/>
        <s v="Ref31"/>
        <s v="Ref32"/>
        <s v="Ref33"/>
        <s v="Ref34"/>
        <s v="Ref35"/>
        <s v="Ref36"/>
        <s v="Ref37"/>
        <s v="Ref38"/>
        <s v="Ref39"/>
        <s v="Ref40"/>
        <s v="Ref41"/>
        <s v="Ref42"/>
        <s v="Ref43"/>
        <s v="Ref44"/>
        <s v="Ref45"/>
        <s v="Ref46"/>
        <s v="Ref47"/>
        <s v="Ref48"/>
        <s v="Ref49"/>
        <s v="Ref50"/>
        <s v="Ref51"/>
        <s v="Ref52"/>
        <s v="Ref53"/>
        <s v="Ref54"/>
        <s v="Ref55"/>
        <s v="Ref56"/>
        <s v="Ref57"/>
        <s v="Ref58"/>
        <s v="Ref59"/>
        <s v="Ref60"/>
        <s v="Ref61"/>
        <s v="Ref62"/>
        <s v="Ref63"/>
        <s v="Ref64"/>
        <s v="Ref65"/>
        <s v="Ref66"/>
        <s v="Ref67"/>
        <s v="Ref68"/>
        <s v="Ref69"/>
        <s v="Ref70"/>
        <s v="Ref71"/>
        <s v="Ref72"/>
        <s v="Ref73"/>
        <s v="Ref74"/>
        <s v="Ref75"/>
        <s v="Ref76"/>
        <s v="Ref77"/>
        <s v="Ref78"/>
        <s v="Ref79"/>
        <s v="Ref80"/>
        <s v="Ref81"/>
        <s v="Ref82"/>
        <s v="Ref83"/>
        <s v="Ref84"/>
        <s v="Ref85"/>
        <s v="Ref86"/>
        <s v="Ref87"/>
        <s v="Ref88"/>
        <s v="Ref89"/>
        <s v="Ref90"/>
        <s v="Ref91"/>
        <s v="Ref92"/>
        <s v="Ref93"/>
        <s v="Ref94"/>
        <s v="Ref95"/>
        <s v="Ref96"/>
        <s v="Ref97"/>
        <s v="Ref98"/>
        <s v="Ref99"/>
        <s v="Ref100"/>
        <s v="Ref101"/>
        <s v="Ref102"/>
        <s v="Ref103"/>
        <s v="Ref104"/>
        <s v="Ref105"/>
        <s v="Ref106"/>
        <s v="Ref107"/>
        <s v="Ref108"/>
        <s v="Ref109"/>
        <s v="Ref110"/>
        <s v="Ref111"/>
        <s v="Ref112"/>
        <s v="Ref113"/>
        <s v="Ref114"/>
        <s v="Ref115"/>
        <s v="Ref116"/>
        <s v="Ref117"/>
        <s v="Ref118"/>
        <s v="Ref119"/>
        <s v="Ref120"/>
      </sharedItems>
    </cacheField>
    <cacheField name="Form" numFmtId="49">
      <sharedItems/>
    </cacheField>
    <cacheField name="Organic" numFmtId="49">
      <sharedItems/>
    </cacheField>
    <cacheField name="Optical rotation" numFmtId="49">
      <sharedItems/>
    </cacheField>
    <cacheField name="Colour" numFmtId="49">
      <sharedItems/>
    </cacheField>
    <cacheField name="Viscosity (cPS)" numFmtId="49">
      <sharedItems/>
    </cacheField>
    <cacheField name="pH" numFmtId="49">
      <sharedItems/>
    </cacheField>
    <cacheField name="Moisture" numFmtId="49">
      <sharedItems/>
    </cacheField>
    <cacheField name="Fibre content" numFmtId="49">
      <sharedItems/>
    </cacheField>
    <cacheField name="Turbidity (NTU)" numFmtId="49">
      <sharedItems/>
    </cacheField>
    <cacheField name="Applications" numFmtId="49">
      <sharedItems/>
    </cacheField>
    <cacheField name="Dosage" numFmtId="49">
      <sharedItems/>
    </cacheField>
    <cacheField name="Comments" numFmtId="49">
      <sharedItems/>
    </cacheField>
    <cacheField name="Countertype" numFmtId="49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">
  <r>
    <s v="1"/>
    <x v="0"/>
    <x v="0"/>
    <x v="0"/>
    <s v="1"/>
    <s v="1"/>
    <s v="1"/>
    <s v="1"/>
    <s v="1"/>
    <s v="1"/>
    <s v="1"/>
    <s v="1"/>
    <s v="1"/>
    <s v="1"/>
    <s v="1"/>
    <s v="1"/>
    <s v="1"/>
  </r>
  <r>
    <s v="2"/>
    <x v="0"/>
    <x v="0"/>
    <x v="1"/>
    <s v="2"/>
    <s v="2"/>
    <s v="2"/>
    <s v="2"/>
    <s v="2"/>
    <s v="2"/>
    <s v="2"/>
    <s v="2"/>
    <s v="2"/>
    <s v="2"/>
    <s v="2"/>
    <s v="2"/>
    <s v="2"/>
  </r>
  <r>
    <s v="3"/>
    <x v="0"/>
    <x v="0"/>
    <x v="2"/>
    <s v="3"/>
    <s v="3"/>
    <s v="3"/>
    <s v="3"/>
    <s v="3"/>
    <s v="3"/>
    <s v="3"/>
    <s v="3"/>
    <s v="3"/>
    <s v="3"/>
    <s v="3"/>
    <s v="3"/>
    <s v="3"/>
  </r>
  <r>
    <s v="4"/>
    <x v="0"/>
    <x v="0"/>
    <x v="3"/>
    <s v="4"/>
    <s v="4"/>
    <s v="4"/>
    <s v="4"/>
    <s v="4"/>
    <s v="4"/>
    <s v="4"/>
    <s v="4"/>
    <s v="4"/>
    <s v="4"/>
    <s v="4"/>
    <s v="4"/>
    <s v="4"/>
  </r>
  <r>
    <s v="5"/>
    <x v="0"/>
    <x v="1"/>
    <x v="4"/>
    <s v="5"/>
    <s v="5"/>
    <s v="5"/>
    <s v="5"/>
    <s v="5"/>
    <s v="5"/>
    <s v="5"/>
    <s v="5"/>
    <s v="5"/>
    <s v="5"/>
    <s v="5"/>
    <s v="5"/>
    <s v="5"/>
  </r>
  <r>
    <s v="6"/>
    <x v="0"/>
    <x v="1"/>
    <x v="5"/>
    <s v="6"/>
    <s v="6"/>
    <s v="6"/>
    <s v="6"/>
    <s v="6"/>
    <s v="6"/>
    <s v="6"/>
    <s v="6"/>
    <s v="6"/>
    <s v="6"/>
    <s v="6"/>
    <s v="6"/>
    <s v="6"/>
  </r>
  <r>
    <s v="7"/>
    <x v="0"/>
    <x v="0"/>
    <x v="6"/>
    <s v="7"/>
    <s v="7"/>
    <s v="7"/>
    <s v="7"/>
    <s v="7"/>
    <s v="7"/>
    <s v="7"/>
    <s v="7"/>
    <s v="7"/>
    <s v="7"/>
    <s v="7"/>
    <s v="7"/>
    <s v="7"/>
  </r>
  <r>
    <s v="8"/>
    <x v="0"/>
    <x v="0"/>
    <x v="7"/>
    <s v="8"/>
    <s v="8"/>
    <s v="8"/>
    <s v="8"/>
    <s v="8"/>
    <s v="8"/>
    <s v="8"/>
    <s v="8"/>
    <s v="8"/>
    <s v="8"/>
    <s v="8"/>
    <s v="8"/>
    <s v="8"/>
  </r>
  <r>
    <s v="9"/>
    <x v="0"/>
    <x v="2"/>
    <x v="8"/>
    <s v="9"/>
    <s v="9"/>
    <s v="9"/>
    <s v="9"/>
    <s v="9"/>
    <s v="9"/>
    <s v="9"/>
    <s v="9"/>
    <s v="9"/>
    <s v="9"/>
    <s v="9"/>
    <s v="9"/>
    <s v="9"/>
  </r>
  <r>
    <s v="10"/>
    <x v="0"/>
    <x v="1"/>
    <x v="9"/>
    <s v="10"/>
    <s v="10"/>
    <s v="10"/>
    <s v="10"/>
    <s v="10"/>
    <s v="10"/>
    <s v="10"/>
    <s v="10"/>
    <s v="10"/>
    <s v="10"/>
    <s v="10"/>
    <s v="10"/>
    <s v="10"/>
  </r>
  <r>
    <s v="11"/>
    <x v="0"/>
    <x v="1"/>
    <x v="10"/>
    <s v="11"/>
    <s v="11"/>
    <s v="11"/>
    <s v="11"/>
    <s v="11"/>
    <s v="11"/>
    <s v="11"/>
    <s v="11"/>
    <s v="11"/>
    <s v="11"/>
    <s v="11"/>
    <s v="11"/>
    <s v="11"/>
  </r>
  <r>
    <s v="12"/>
    <x v="0"/>
    <x v="0"/>
    <x v="11"/>
    <s v="12"/>
    <s v="12"/>
    <s v="12"/>
    <s v="12"/>
    <s v="12"/>
    <s v="12"/>
    <s v="12"/>
    <s v="12"/>
    <s v="12"/>
    <s v="12"/>
    <s v="12"/>
    <s v="12"/>
    <s v="12"/>
  </r>
  <r>
    <s v="13"/>
    <x v="0"/>
    <x v="0"/>
    <x v="12"/>
    <s v="13"/>
    <s v="13"/>
    <s v="13"/>
    <s v="13"/>
    <s v="13"/>
    <s v="13"/>
    <s v="13"/>
    <s v="13"/>
    <s v="13"/>
    <s v="13"/>
    <s v="13"/>
    <s v="13"/>
    <s v="13"/>
  </r>
  <r>
    <s v="14"/>
    <x v="0"/>
    <x v="0"/>
    <x v="13"/>
    <s v="14"/>
    <s v="14"/>
    <s v="14"/>
    <s v="14"/>
    <s v="14"/>
    <s v="14"/>
    <s v="14"/>
    <s v="14"/>
    <s v="14"/>
    <s v="14"/>
    <s v="14"/>
    <s v="14"/>
    <s v="14"/>
  </r>
  <r>
    <s v="15"/>
    <x v="0"/>
    <x v="0"/>
    <x v="14"/>
    <s v="15"/>
    <s v="15"/>
    <s v="15"/>
    <s v="15"/>
    <s v="15"/>
    <s v="15"/>
    <s v="15"/>
    <s v="15"/>
    <s v="15"/>
    <s v="15"/>
    <s v="15"/>
    <s v="15"/>
    <s v="15"/>
  </r>
  <r>
    <s v="16"/>
    <x v="0"/>
    <x v="1"/>
    <x v="15"/>
    <s v="16"/>
    <s v="16"/>
    <s v="16"/>
    <s v="16"/>
    <s v="16"/>
    <s v="16"/>
    <s v="16"/>
    <s v="16"/>
    <s v="16"/>
    <s v="16"/>
    <s v="16"/>
    <s v="16"/>
    <s v="16"/>
  </r>
  <r>
    <s v="17"/>
    <x v="0"/>
    <x v="1"/>
    <x v="16"/>
    <s v="17"/>
    <s v="17"/>
    <s v="17"/>
    <s v="17"/>
    <s v="17"/>
    <s v="17"/>
    <s v="17"/>
    <s v="17"/>
    <s v="17"/>
    <s v="17"/>
    <s v="17"/>
    <s v="17"/>
    <s v="17"/>
  </r>
  <r>
    <s v="18"/>
    <x v="0"/>
    <x v="1"/>
    <x v="17"/>
    <s v="18"/>
    <s v="18"/>
    <s v="18"/>
    <s v="18"/>
    <s v="18"/>
    <s v="18"/>
    <s v="18"/>
    <s v="18"/>
    <s v="18"/>
    <s v="18"/>
    <s v="18"/>
    <s v="18"/>
    <s v="18"/>
  </r>
  <r>
    <s v="19"/>
    <x v="1"/>
    <x v="1"/>
    <x v="18"/>
    <s v="19"/>
    <s v="19"/>
    <s v="19"/>
    <s v="19"/>
    <s v="19"/>
    <s v="19"/>
    <s v="19"/>
    <s v="19"/>
    <s v="19"/>
    <s v="19"/>
    <s v="19"/>
    <s v="19"/>
    <s v="19"/>
  </r>
  <r>
    <s v="20"/>
    <x v="1"/>
    <x v="1"/>
    <x v="19"/>
    <s v="20"/>
    <s v="20"/>
    <s v="20"/>
    <s v="20"/>
    <s v="20"/>
    <s v="20"/>
    <s v="20"/>
    <s v="20"/>
    <s v="20"/>
    <s v="20"/>
    <s v="20"/>
    <s v="20"/>
    <s v="20"/>
  </r>
  <r>
    <s v="21"/>
    <x v="1"/>
    <x v="3"/>
    <x v="20"/>
    <s v="21"/>
    <s v="21"/>
    <s v="21"/>
    <s v="21"/>
    <s v="21"/>
    <s v="21"/>
    <s v="21"/>
    <s v="21"/>
    <s v="21"/>
    <s v="21"/>
    <s v="21"/>
    <s v="21"/>
    <s v="21"/>
  </r>
  <r>
    <s v="22"/>
    <x v="1"/>
    <x v="1"/>
    <x v="21"/>
    <s v="22"/>
    <s v="22"/>
    <s v="22"/>
    <s v="22"/>
    <s v="22"/>
    <s v="22"/>
    <s v="22"/>
    <s v="22"/>
    <s v="22"/>
    <s v="22"/>
    <s v="22"/>
    <s v="22"/>
    <s v="22"/>
  </r>
  <r>
    <s v="23"/>
    <x v="1"/>
    <x v="1"/>
    <x v="22"/>
    <s v="23"/>
    <s v="23"/>
    <s v="23"/>
    <s v="23"/>
    <s v="23"/>
    <s v="23"/>
    <s v="23"/>
    <s v="23"/>
    <s v="23"/>
    <s v="23"/>
    <s v="23"/>
    <s v="23"/>
    <s v="23"/>
  </r>
  <r>
    <s v="24"/>
    <x v="1"/>
    <x v="1"/>
    <x v="23"/>
    <s v="24"/>
    <s v="24"/>
    <s v="24"/>
    <s v="24"/>
    <s v="24"/>
    <s v="24"/>
    <s v="24"/>
    <s v="24"/>
    <s v="24"/>
    <s v="24"/>
    <s v="24"/>
    <s v="24"/>
    <s v="24"/>
  </r>
  <r>
    <s v="25"/>
    <x v="1"/>
    <x v="1"/>
    <x v="24"/>
    <s v="25"/>
    <s v="25"/>
    <s v="25"/>
    <s v="25"/>
    <s v="25"/>
    <s v="25"/>
    <s v="25"/>
    <s v="25"/>
    <s v="25"/>
    <s v="25"/>
    <s v="25"/>
    <s v="25"/>
    <s v="25"/>
  </r>
  <r>
    <s v="26"/>
    <x v="1"/>
    <x v="0"/>
    <x v="25"/>
    <s v="26"/>
    <s v="26"/>
    <s v="26"/>
    <s v="26"/>
    <s v="26"/>
    <s v="26"/>
    <s v="26"/>
    <s v="26"/>
    <s v="26"/>
    <s v="26"/>
    <s v="26"/>
    <s v="26"/>
    <s v="26"/>
  </r>
  <r>
    <s v="27"/>
    <x v="1"/>
    <x v="0"/>
    <x v="26"/>
    <s v="27"/>
    <s v="27"/>
    <s v="27"/>
    <s v="27"/>
    <s v="27"/>
    <s v="27"/>
    <s v="27"/>
    <s v="27"/>
    <s v="27"/>
    <s v="27"/>
    <s v="27"/>
    <s v="27"/>
    <s v="27"/>
  </r>
  <r>
    <s v="28"/>
    <x v="1"/>
    <x v="0"/>
    <x v="27"/>
    <s v="28"/>
    <s v="28"/>
    <s v="28"/>
    <s v="28"/>
    <s v="28"/>
    <s v="28"/>
    <s v="28"/>
    <s v="28"/>
    <s v="28"/>
    <s v="28"/>
    <s v="28"/>
    <s v="28"/>
    <s v="28"/>
  </r>
  <r>
    <s v="29"/>
    <x v="1"/>
    <x v="0"/>
    <x v="28"/>
    <s v="29"/>
    <s v="29"/>
    <s v="29"/>
    <s v="29"/>
    <s v="29"/>
    <s v="29"/>
    <s v="29"/>
    <s v="29"/>
    <s v="29"/>
    <s v="29"/>
    <s v="29"/>
    <s v="29"/>
    <s v="29"/>
  </r>
  <r>
    <s v="30"/>
    <x v="1"/>
    <x v="0"/>
    <x v="29"/>
    <s v="30"/>
    <s v="30"/>
    <s v="30"/>
    <s v="30"/>
    <s v="30"/>
    <s v="30"/>
    <s v="30"/>
    <s v="30"/>
    <s v="30"/>
    <s v="30"/>
    <s v="30"/>
    <s v="30"/>
    <s v="30"/>
  </r>
  <r>
    <s v="31"/>
    <x v="1"/>
    <x v="0"/>
    <x v="30"/>
    <s v="31"/>
    <s v="31"/>
    <s v="31"/>
    <s v="31"/>
    <s v="31"/>
    <s v="31"/>
    <s v="31"/>
    <s v="31"/>
    <s v="31"/>
    <s v="31"/>
    <s v="31"/>
    <s v="31"/>
    <s v="31"/>
  </r>
  <r>
    <s v="32"/>
    <x v="1"/>
    <x v="0"/>
    <x v="31"/>
    <s v="32"/>
    <s v="32"/>
    <s v="32"/>
    <s v="32"/>
    <s v="32"/>
    <s v="32"/>
    <s v="32"/>
    <s v="32"/>
    <s v="32"/>
    <s v="32"/>
    <s v="32"/>
    <s v="32"/>
    <s v="32"/>
  </r>
  <r>
    <s v="33"/>
    <x v="1"/>
    <x v="0"/>
    <x v="32"/>
    <s v="33"/>
    <s v="33"/>
    <s v="33"/>
    <s v="33"/>
    <s v="33"/>
    <s v="33"/>
    <s v="33"/>
    <s v="33"/>
    <s v="33"/>
    <s v="33"/>
    <s v="33"/>
    <s v="33"/>
    <s v="33"/>
  </r>
  <r>
    <s v="34"/>
    <x v="1"/>
    <x v="0"/>
    <x v="33"/>
    <s v="34"/>
    <s v="34"/>
    <s v="34"/>
    <s v="34"/>
    <s v="34"/>
    <s v="34"/>
    <s v="34"/>
    <s v="34"/>
    <s v="34"/>
    <s v="34"/>
    <s v="34"/>
    <s v="34"/>
    <s v="34"/>
  </r>
  <r>
    <s v="35"/>
    <x v="1"/>
    <x v="0"/>
    <x v="34"/>
    <s v="35"/>
    <s v="35"/>
    <s v="35"/>
    <s v="35"/>
    <s v="35"/>
    <s v="35"/>
    <s v="35"/>
    <s v="35"/>
    <s v="35"/>
    <s v="35"/>
    <s v="35"/>
    <s v="35"/>
    <s v="35"/>
  </r>
  <r>
    <s v="36"/>
    <x v="1"/>
    <x v="0"/>
    <x v="35"/>
    <s v="36"/>
    <s v="36"/>
    <s v="36"/>
    <s v="36"/>
    <s v="36"/>
    <s v="36"/>
    <s v="36"/>
    <s v="36"/>
    <s v="36"/>
    <s v="36"/>
    <s v="36"/>
    <s v="36"/>
    <s v="36"/>
  </r>
  <r>
    <s v="37"/>
    <x v="1"/>
    <x v="1"/>
    <x v="36"/>
    <s v="37"/>
    <s v="37"/>
    <s v="37"/>
    <s v="37"/>
    <s v="37"/>
    <s v="37"/>
    <s v="37"/>
    <s v="37"/>
    <s v="37"/>
    <s v="37"/>
    <s v="37"/>
    <s v="37"/>
    <s v="37"/>
  </r>
  <r>
    <s v="38"/>
    <x v="1"/>
    <x v="0"/>
    <x v="37"/>
    <s v="38"/>
    <s v="38"/>
    <s v="38"/>
    <s v="38"/>
    <s v="38"/>
    <s v="38"/>
    <s v="38"/>
    <s v="38"/>
    <s v="38"/>
    <s v="38"/>
    <s v="38"/>
    <s v="38"/>
    <s v="38"/>
  </r>
  <r>
    <s v="39"/>
    <x v="2"/>
    <x v="1"/>
    <x v="38"/>
    <s v="39"/>
    <s v="39"/>
    <s v="39"/>
    <s v="39"/>
    <s v="39"/>
    <s v="39"/>
    <s v="39"/>
    <s v="39"/>
    <s v="39"/>
    <s v="39"/>
    <s v="39"/>
    <s v="39"/>
    <s v="39"/>
  </r>
  <r>
    <s v="40"/>
    <x v="2"/>
    <x v="1"/>
    <x v="39"/>
    <s v="40"/>
    <s v="40"/>
    <s v="40"/>
    <s v="40"/>
    <s v="40"/>
    <s v="40"/>
    <s v="40"/>
    <s v="40"/>
    <s v="40"/>
    <s v="40"/>
    <s v="40"/>
    <s v="40"/>
    <s v="40"/>
  </r>
  <r>
    <s v="41"/>
    <x v="3"/>
    <x v="1"/>
    <x v="40"/>
    <s v="41"/>
    <s v="41"/>
    <s v="41"/>
    <s v="41"/>
    <s v="41"/>
    <s v="41"/>
    <s v="41"/>
    <s v="41"/>
    <s v="41"/>
    <s v="41"/>
    <s v="41"/>
    <s v="41"/>
    <s v="41"/>
  </r>
  <r>
    <s v="42"/>
    <x v="3"/>
    <x v="0"/>
    <x v="41"/>
    <s v="42"/>
    <s v="42"/>
    <s v="42"/>
    <s v="42"/>
    <s v="42"/>
    <s v="42"/>
    <s v="42"/>
    <s v="42"/>
    <s v="42"/>
    <s v="42"/>
    <s v="42"/>
    <s v="42"/>
    <s v="42"/>
  </r>
  <r>
    <s v="43"/>
    <x v="3"/>
    <x v="0"/>
    <x v="42"/>
    <s v="43"/>
    <s v="43"/>
    <s v="43"/>
    <s v="43"/>
    <s v="43"/>
    <s v="43"/>
    <s v="43"/>
    <s v="43"/>
    <s v="43"/>
    <s v="43"/>
    <s v="43"/>
    <s v="43"/>
    <s v="43"/>
  </r>
  <r>
    <s v="44"/>
    <x v="3"/>
    <x v="1"/>
    <x v="43"/>
    <s v="44"/>
    <s v="44"/>
    <s v="44"/>
    <s v="44"/>
    <s v="44"/>
    <s v="44"/>
    <s v="44"/>
    <s v="44"/>
    <s v="44"/>
    <s v="44"/>
    <s v="44"/>
    <s v="44"/>
    <s v="44"/>
  </r>
  <r>
    <s v="45"/>
    <x v="4"/>
    <x v="0"/>
    <x v="44"/>
    <s v="45"/>
    <s v="45"/>
    <s v="45"/>
    <s v="45"/>
    <s v="45"/>
    <s v="45"/>
    <s v="45"/>
    <s v="45"/>
    <s v="45"/>
    <s v="45"/>
    <s v="45"/>
    <s v="45"/>
    <s v="45"/>
  </r>
  <r>
    <s v="46"/>
    <x v="5"/>
    <x v="2"/>
    <x v="45"/>
    <s v="46"/>
    <s v="46"/>
    <s v="46"/>
    <s v="46"/>
    <s v="46"/>
    <s v="46"/>
    <s v="46"/>
    <s v="46"/>
    <s v="46"/>
    <s v="46"/>
    <s v="46"/>
    <s v="46"/>
    <s v="46"/>
  </r>
  <r>
    <s v="47"/>
    <x v="5"/>
    <x v="2"/>
    <x v="46"/>
    <s v="47"/>
    <s v="47"/>
    <s v="47"/>
    <s v="47"/>
    <s v="47"/>
    <s v="47"/>
    <s v="47"/>
    <s v="47"/>
    <s v="47"/>
    <s v="47"/>
    <s v="47"/>
    <s v="47"/>
    <s v="47"/>
  </r>
  <r>
    <s v="48"/>
    <x v="6"/>
    <x v="2"/>
    <x v="47"/>
    <s v="48"/>
    <s v="48"/>
    <s v="48"/>
    <s v="48"/>
    <s v="48"/>
    <s v="48"/>
    <s v="48"/>
    <s v="48"/>
    <s v="48"/>
    <s v="48"/>
    <s v="48"/>
    <s v="48"/>
    <s v="48"/>
  </r>
  <r>
    <s v="49"/>
    <x v="7"/>
    <x v="1"/>
    <x v="48"/>
    <s v="49"/>
    <s v="49"/>
    <s v="49"/>
    <s v="49"/>
    <s v="49"/>
    <s v="49"/>
    <s v="49"/>
    <s v="49"/>
    <s v="49"/>
    <s v="49"/>
    <s v="49"/>
    <s v="49"/>
    <s v="49"/>
  </r>
  <r>
    <s v="50"/>
    <x v="7"/>
    <x v="1"/>
    <x v="49"/>
    <s v="50"/>
    <s v="50"/>
    <s v="50"/>
    <s v="50"/>
    <s v="50"/>
    <s v="50"/>
    <s v="50"/>
    <s v="50"/>
    <s v="50"/>
    <s v="50"/>
    <s v="50"/>
    <s v="50"/>
    <s v="50"/>
  </r>
  <r>
    <s v="51"/>
    <x v="7"/>
    <x v="1"/>
    <x v="50"/>
    <s v="51"/>
    <s v="51"/>
    <s v="51"/>
    <s v="51"/>
    <s v="51"/>
    <s v="51"/>
    <s v="51"/>
    <s v="51"/>
    <s v="51"/>
    <s v="51"/>
    <s v="51"/>
    <s v="51"/>
    <s v="51"/>
  </r>
  <r>
    <s v="52"/>
    <x v="7"/>
    <x v="1"/>
    <x v="51"/>
    <s v="52"/>
    <s v="52"/>
    <s v="52"/>
    <s v="52"/>
    <s v="52"/>
    <s v="52"/>
    <s v="52"/>
    <s v="52"/>
    <s v="52"/>
    <s v="52"/>
    <s v="52"/>
    <s v="52"/>
    <s v="52"/>
  </r>
  <r>
    <s v="53"/>
    <x v="7"/>
    <x v="1"/>
    <x v="52"/>
    <s v="53"/>
    <s v="53"/>
    <s v="53"/>
    <s v="53"/>
    <s v="53"/>
    <s v="53"/>
    <s v="53"/>
    <s v="53"/>
    <s v="53"/>
    <s v="53"/>
    <s v="53"/>
    <s v="53"/>
    <s v="53"/>
  </r>
  <r>
    <s v="54"/>
    <x v="7"/>
    <x v="1"/>
    <x v="53"/>
    <s v="54"/>
    <s v="54"/>
    <s v="54"/>
    <s v="54"/>
    <s v="54"/>
    <s v="54"/>
    <s v="54"/>
    <s v="54"/>
    <s v="54"/>
    <s v="54"/>
    <s v="54"/>
    <s v="54"/>
    <s v="54"/>
  </r>
  <r>
    <s v="55"/>
    <x v="7"/>
    <x v="0"/>
    <x v="54"/>
    <s v="55"/>
    <s v="55"/>
    <s v="55"/>
    <s v="55"/>
    <s v="55"/>
    <s v="55"/>
    <s v="55"/>
    <s v="55"/>
    <s v="55"/>
    <s v="55"/>
    <s v="55"/>
    <s v="55"/>
    <s v="55"/>
  </r>
  <r>
    <s v="56"/>
    <x v="7"/>
    <x v="0"/>
    <x v="55"/>
    <s v="56"/>
    <s v="56"/>
    <s v="56"/>
    <s v="56"/>
    <s v="56"/>
    <s v="56"/>
    <s v="56"/>
    <s v="56"/>
    <s v="56"/>
    <s v="56"/>
    <s v="56"/>
    <s v="56"/>
    <s v="56"/>
  </r>
  <r>
    <s v="57"/>
    <x v="7"/>
    <x v="0"/>
    <x v="56"/>
    <s v="57"/>
    <s v="57"/>
    <s v="57"/>
    <s v="57"/>
    <s v="57"/>
    <s v="57"/>
    <s v="57"/>
    <s v="57"/>
    <s v="57"/>
    <s v="57"/>
    <s v="57"/>
    <s v="57"/>
    <s v="57"/>
  </r>
  <r>
    <s v="58"/>
    <x v="7"/>
    <x v="0"/>
    <x v="57"/>
    <s v="58"/>
    <s v="58"/>
    <s v="58"/>
    <s v="58"/>
    <s v="58"/>
    <s v="58"/>
    <s v="58"/>
    <s v="58"/>
    <s v="58"/>
    <s v="58"/>
    <s v="58"/>
    <s v="58"/>
    <s v="58"/>
  </r>
  <r>
    <s v="59"/>
    <x v="7"/>
    <x v="1"/>
    <x v="58"/>
    <s v="59"/>
    <s v="59"/>
    <s v="59"/>
    <s v="59"/>
    <s v="59"/>
    <s v="59"/>
    <s v="59"/>
    <s v="59"/>
    <s v="59"/>
    <s v="59"/>
    <s v="59"/>
    <s v="59"/>
    <s v="59"/>
  </r>
  <r>
    <s v="60"/>
    <x v="8"/>
    <x v="0"/>
    <x v="59"/>
    <s v="60"/>
    <s v="60"/>
    <s v="60"/>
    <s v="60"/>
    <s v="60"/>
    <s v="60"/>
    <s v="60"/>
    <s v="60"/>
    <s v="60"/>
    <s v="60"/>
    <s v="60"/>
    <s v="60"/>
    <s v="60"/>
  </r>
  <r>
    <s v="61"/>
    <x v="8"/>
    <x v="1"/>
    <x v="60"/>
    <s v="61"/>
    <s v="61"/>
    <s v="61"/>
    <s v="61"/>
    <s v="61"/>
    <s v="61"/>
    <s v="61"/>
    <s v="61"/>
    <s v="61"/>
    <s v="61"/>
    <s v="61"/>
    <s v="61"/>
    <s v="61"/>
  </r>
  <r>
    <s v="62"/>
    <x v="8"/>
    <x v="1"/>
    <x v="61"/>
    <s v="62"/>
    <s v="62"/>
    <s v="62"/>
    <s v="62"/>
    <s v="62"/>
    <s v="62"/>
    <s v="62"/>
    <s v="62"/>
    <s v="62"/>
    <s v="62"/>
    <s v="62"/>
    <s v="62"/>
    <s v="62"/>
  </r>
  <r>
    <s v="63"/>
    <x v="8"/>
    <x v="1"/>
    <x v="62"/>
    <s v="63"/>
    <s v="63"/>
    <s v="63"/>
    <s v="63"/>
    <s v="63"/>
    <s v="63"/>
    <s v="63"/>
    <s v="63"/>
    <s v="63"/>
    <s v="63"/>
    <s v="63"/>
    <s v="63"/>
    <s v="63"/>
  </r>
  <r>
    <s v="64"/>
    <x v="8"/>
    <x v="0"/>
    <x v="63"/>
    <s v="64"/>
    <s v="64"/>
    <s v="64"/>
    <s v="64"/>
    <s v="64"/>
    <s v="64"/>
    <s v="64"/>
    <s v="64"/>
    <s v="64"/>
    <s v="64"/>
    <s v="64"/>
    <s v="64"/>
    <s v="64"/>
  </r>
  <r>
    <s v="65"/>
    <x v="8"/>
    <x v="0"/>
    <x v="64"/>
    <s v="65"/>
    <s v="65"/>
    <s v="65"/>
    <s v="65"/>
    <s v="65"/>
    <s v="65"/>
    <s v="65"/>
    <s v="65"/>
    <s v="65"/>
    <s v="65"/>
    <s v="65"/>
    <s v="65"/>
    <s v="65"/>
  </r>
  <r>
    <s v="66"/>
    <x v="9"/>
    <x v="1"/>
    <x v="65"/>
    <s v="66"/>
    <s v="66"/>
    <s v="66"/>
    <s v="66"/>
    <s v="66"/>
    <s v="66"/>
    <s v="66"/>
    <s v="66"/>
    <s v="66"/>
    <s v="66"/>
    <s v="66"/>
    <s v="66"/>
    <s v="66"/>
  </r>
  <r>
    <s v="67"/>
    <x v="9"/>
    <x v="1"/>
    <x v="66"/>
    <s v="67"/>
    <s v="67"/>
    <s v="67"/>
    <s v="67"/>
    <s v="67"/>
    <s v="67"/>
    <s v="67"/>
    <s v="67"/>
    <s v="67"/>
    <s v="67"/>
    <s v="67"/>
    <s v="67"/>
    <s v="67"/>
  </r>
  <r>
    <s v="68"/>
    <x v="9"/>
    <x v="0"/>
    <x v="67"/>
    <s v="68"/>
    <s v="68"/>
    <s v="68"/>
    <s v="68"/>
    <s v="68"/>
    <s v="68"/>
    <s v="68"/>
    <s v="68"/>
    <s v="68"/>
    <s v="68"/>
    <s v="68"/>
    <s v="68"/>
    <s v="68"/>
  </r>
  <r>
    <s v="69"/>
    <x v="9"/>
    <x v="0"/>
    <x v="68"/>
    <s v="69"/>
    <s v="69"/>
    <s v="69"/>
    <s v="69"/>
    <s v="69"/>
    <s v="69"/>
    <s v="69"/>
    <s v="69"/>
    <s v="69"/>
    <s v="69"/>
    <s v="69"/>
    <s v="69"/>
    <s v="69"/>
  </r>
  <r>
    <s v="70"/>
    <x v="9"/>
    <x v="0"/>
    <x v="69"/>
    <s v="70"/>
    <s v="70"/>
    <s v="70"/>
    <s v="70"/>
    <s v="70"/>
    <s v="70"/>
    <s v="70"/>
    <s v="70"/>
    <s v="70"/>
    <s v="70"/>
    <s v="70"/>
    <s v="70"/>
    <s v="70"/>
  </r>
  <r>
    <s v="71"/>
    <x v="9"/>
    <x v="0"/>
    <x v="70"/>
    <s v="71"/>
    <s v="71"/>
    <s v="71"/>
    <s v="71"/>
    <s v="71"/>
    <s v="71"/>
    <s v="71"/>
    <s v="71"/>
    <s v="71"/>
    <s v="71"/>
    <s v="71"/>
    <s v="71"/>
    <s v="71"/>
  </r>
  <r>
    <s v="72"/>
    <x v="9"/>
    <x v="3"/>
    <x v="71"/>
    <s v="72"/>
    <s v="72"/>
    <s v="72"/>
    <s v="72"/>
    <s v="72"/>
    <s v="72"/>
    <s v="72"/>
    <s v="72"/>
    <s v="72"/>
    <s v="72"/>
    <s v="72"/>
    <s v="72"/>
    <s v="72"/>
  </r>
  <r>
    <s v="73"/>
    <x v="9"/>
    <x v="4"/>
    <x v="72"/>
    <s v="73"/>
    <s v="73"/>
    <s v="73"/>
    <s v="73"/>
    <s v="73"/>
    <s v="73"/>
    <s v="73"/>
    <s v="73"/>
    <s v="73"/>
    <s v="73"/>
    <s v="73"/>
    <s v="73"/>
    <s v="73"/>
  </r>
  <r>
    <s v="74"/>
    <x v="9"/>
    <x v="1"/>
    <x v="73"/>
    <s v="74"/>
    <s v="74"/>
    <s v="74"/>
    <s v="74"/>
    <s v="74"/>
    <s v="74"/>
    <s v="74"/>
    <s v="74"/>
    <s v="74"/>
    <s v="74"/>
    <s v="74"/>
    <s v="74"/>
    <s v="74"/>
  </r>
  <r>
    <s v="75"/>
    <x v="9"/>
    <x v="1"/>
    <x v="74"/>
    <s v="75"/>
    <s v="75"/>
    <s v="75"/>
    <s v="75"/>
    <s v="75"/>
    <s v="75"/>
    <s v="75"/>
    <s v="75"/>
    <s v="75"/>
    <s v="75"/>
    <s v="75"/>
    <s v="75"/>
    <s v="75"/>
  </r>
  <r>
    <s v="76"/>
    <x v="9"/>
    <x v="0"/>
    <x v="75"/>
    <s v="76"/>
    <s v="76"/>
    <s v="76"/>
    <s v="76"/>
    <s v="76"/>
    <s v="76"/>
    <s v="76"/>
    <s v="76"/>
    <s v="76"/>
    <s v="76"/>
    <s v="76"/>
    <s v="76"/>
    <s v="76"/>
  </r>
  <r>
    <s v="77"/>
    <x v="9"/>
    <x v="1"/>
    <x v="76"/>
    <s v="77"/>
    <s v="77"/>
    <s v="77"/>
    <s v="77"/>
    <s v="77"/>
    <s v="77"/>
    <s v="77"/>
    <s v="77"/>
    <s v="77"/>
    <s v="77"/>
    <s v="77"/>
    <s v="77"/>
    <s v="77"/>
  </r>
  <r>
    <s v="78"/>
    <x v="9"/>
    <x v="1"/>
    <x v="77"/>
    <s v="78"/>
    <s v="78"/>
    <s v="78"/>
    <s v="78"/>
    <s v="78"/>
    <s v="78"/>
    <s v="78"/>
    <s v="78"/>
    <s v="78"/>
    <s v="78"/>
    <s v="78"/>
    <s v="78"/>
    <s v="78"/>
  </r>
  <r>
    <s v="79"/>
    <x v="9"/>
    <x v="1"/>
    <x v="78"/>
    <s v="79"/>
    <s v="79"/>
    <s v="79"/>
    <s v="79"/>
    <s v="79"/>
    <s v="79"/>
    <s v="79"/>
    <s v="79"/>
    <s v="79"/>
    <s v="79"/>
    <s v="79"/>
    <s v="79"/>
    <s v="79"/>
  </r>
  <r>
    <s v="80"/>
    <x v="9"/>
    <x v="1"/>
    <x v="79"/>
    <s v="80"/>
    <s v="80"/>
    <s v="80"/>
    <s v="80"/>
    <s v="80"/>
    <s v="80"/>
    <s v="80"/>
    <s v="80"/>
    <s v="80"/>
    <s v="80"/>
    <s v="80"/>
    <s v="80"/>
    <s v="80"/>
  </r>
  <r>
    <s v="81"/>
    <x v="9"/>
    <x v="0"/>
    <x v="80"/>
    <s v="81"/>
    <s v="81"/>
    <s v="81"/>
    <s v="81"/>
    <s v="81"/>
    <s v="81"/>
    <s v="81"/>
    <s v="81"/>
    <s v="81"/>
    <s v="81"/>
    <s v="81"/>
    <s v="81"/>
    <s v="81"/>
  </r>
  <r>
    <s v="82"/>
    <x v="9"/>
    <x v="5"/>
    <x v="81"/>
    <s v="82"/>
    <s v="82"/>
    <s v="82"/>
    <s v="82"/>
    <s v="82"/>
    <s v="82"/>
    <s v="82"/>
    <s v="82"/>
    <s v="82"/>
    <s v="82"/>
    <s v="82"/>
    <s v="82"/>
    <s v="82"/>
  </r>
  <r>
    <s v="83"/>
    <x v="9"/>
    <x v="0"/>
    <x v="82"/>
    <s v="83"/>
    <s v="83"/>
    <s v="83"/>
    <s v="83"/>
    <s v="83"/>
    <s v="83"/>
    <s v="83"/>
    <s v="83"/>
    <s v="83"/>
    <s v="83"/>
    <s v="83"/>
    <s v="83"/>
    <s v="83"/>
  </r>
  <r>
    <s v="84"/>
    <x v="9"/>
    <x v="0"/>
    <x v="83"/>
    <s v="84"/>
    <s v="84"/>
    <s v="84"/>
    <s v="84"/>
    <s v="84"/>
    <s v="84"/>
    <s v="84"/>
    <s v="84"/>
    <s v="84"/>
    <s v="84"/>
    <s v="84"/>
    <s v="84"/>
    <s v="84"/>
  </r>
  <r>
    <s v="85"/>
    <x v="9"/>
    <x v="0"/>
    <x v="84"/>
    <s v="85"/>
    <s v="85"/>
    <s v="85"/>
    <s v="85"/>
    <s v="85"/>
    <s v="85"/>
    <s v="85"/>
    <s v="85"/>
    <s v="85"/>
    <s v="85"/>
    <s v="85"/>
    <s v="85"/>
    <s v="85"/>
  </r>
  <r>
    <s v="86"/>
    <x v="9"/>
    <x v="0"/>
    <x v="85"/>
    <s v="86"/>
    <s v="86"/>
    <s v="86"/>
    <s v="86"/>
    <s v="86"/>
    <s v="86"/>
    <s v="86"/>
    <s v="86"/>
    <s v="86"/>
    <s v="86"/>
    <s v="86"/>
    <s v="86"/>
    <s v="86"/>
  </r>
  <r>
    <s v="87"/>
    <x v="9"/>
    <x v="0"/>
    <x v="86"/>
    <s v="87"/>
    <s v="87"/>
    <s v="87"/>
    <s v="87"/>
    <s v="87"/>
    <s v="87"/>
    <s v="87"/>
    <s v="87"/>
    <s v="87"/>
    <s v="87"/>
    <s v="87"/>
    <s v="87"/>
    <s v="87"/>
  </r>
  <r>
    <s v="88"/>
    <x v="9"/>
    <x v="1"/>
    <x v="87"/>
    <s v="88"/>
    <s v="88"/>
    <s v="88"/>
    <s v="88"/>
    <s v="88"/>
    <s v="88"/>
    <s v="88"/>
    <s v="88"/>
    <s v="88"/>
    <s v="88"/>
    <s v="88"/>
    <s v="88"/>
    <s v="88"/>
  </r>
  <r>
    <s v="89"/>
    <x v="9"/>
    <x v="1"/>
    <x v="88"/>
    <s v="89"/>
    <s v="89"/>
    <s v="89"/>
    <s v="89"/>
    <s v="89"/>
    <s v="89"/>
    <s v="89"/>
    <s v="89"/>
    <s v="89"/>
    <s v="89"/>
    <s v="89"/>
    <s v="89"/>
    <s v="89"/>
  </r>
  <r>
    <s v="90"/>
    <x v="9"/>
    <x v="1"/>
    <x v="89"/>
    <s v="90"/>
    <s v="90"/>
    <s v="90"/>
    <s v="90"/>
    <s v="90"/>
    <s v="90"/>
    <s v="90"/>
    <s v="90"/>
    <s v="90"/>
    <s v="90"/>
    <s v="90"/>
    <s v="90"/>
    <s v="90"/>
  </r>
  <r>
    <s v="91"/>
    <x v="9"/>
    <x v="3"/>
    <x v="90"/>
    <s v="91"/>
    <s v="91"/>
    <s v="91"/>
    <s v="91"/>
    <s v="91"/>
    <s v="91"/>
    <s v="91"/>
    <s v="91"/>
    <s v="91"/>
    <s v="91"/>
    <s v="91"/>
    <s v="91"/>
    <s v="91"/>
  </r>
  <r>
    <s v="92"/>
    <x v="9"/>
    <x v="3"/>
    <x v="91"/>
    <s v="92"/>
    <s v="92"/>
    <s v="92"/>
    <s v="92"/>
    <s v="92"/>
    <s v="92"/>
    <s v="92"/>
    <s v="92"/>
    <s v="92"/>
    <s v="92"/>
    <s v="92"/>
    <s v="92"/>
    <s v="92"/>
  </r>
  <r>
    <s v="93"/>
    <x v="9"/>
    <x v="0"/>
    <x v="92"/>
    <s v="93"/>
    <s v="93"/>
    <s v="93"/>
    <s v="93"/>
    <s v="93"/>
    <s v="93"/>
    <s v="93"/>
    <s v="93"/>
    <s v="93"/>
    <s v="93"/>
    <s v="93"/>
    <s v="93"/>
    <s v="93"/>
  </r>
  <r>
    <s v="94"/>
    <x v="9"/>
    <x v="1"/>
    <x v="93"/>
    <s v="94"/>
    <s v="94"/>
    <s v="94"/>
    <s v="94"/>
    <s v="94"/>
    <s v="94"/>
    <s v="94"/>
    <s v="94"/>
    <s v="94"/>
    <s v="94"/>
    <s v="94"/>
    <s v="94"/>
    <s v="94"/>
  </r>
  <r>
    <s v="95"/>
    <x v="9"/>
    <x v="2"/>
    <x v="94"/>
    <s v="95"/>
    <s v="95"/>
    <s v="95"/>
    <s v="95"/>
    <s v="95"/>
    <s v="95"/>
    <s v="95"/>
    <s v="95"/>
    <s v="95"/>
    <s v="95"/>
    <s v="95"/>
    <s v="95"/>
    <s v="95"/>
  </r>
  <r>
    <s v="96"/>
    <x v="9"/>
    <x v="2"/>
    <x v="95"/>
    <s v="96"/>
    <s v="96"/>
    <s v="96"/>
    <s v="96"/>
    <s v="96"/>
    <s v="96"/>
    <s v="96"/>
    <s v="96"/>
    <s v="96"/>
    <s v="96"/>
    <s v="96"/>
    <s v="96"/>
    <s v="96"/>
  </r>
  <r>
    <s v="97"/>
    <x v="9"/>
    <x v="2"/>
    <x v="96"/>
    <s v="97"/>
    <s v="97"/>
    <s v="97"/>
    <s v="97"/>
    <s v="97"/>
    <s v="97"/>
    <s v="97"/>
    <s v="97"/>
    <s v="97"/>
    <s v="97"/>
    <s v="97"/>
    <s v="97"/>
    <s v="97"/>
  </r>
  <r>
    <s v="98"/>
    <x v="9"/>
    <x v="6"/>
    <x v="97"/>
    <s v="98"/>
    <s v="98"/>
    <s v="98"/>
    <s v="98"/>
    <s v="98"/>
    <s v="98"/>
    <s v="98"/>
    <s v="98"/>
    <s v="98"/>
    <s v="98"/>
    <s v="98"/>
    <s v="98"/>
    <s v="98"/>
  </r>
  <r>
    <s v="99"/>
    <x v="9"/>
    <x v="0"/>
    <x v="98"/>
    <s v="99"/>
    <s v="99"/>
    <s v="99"/>
    <s v="99"/>
    <s v="99"/>
    <s v="99"/>
    <s v="99"/>
    <s v="99"/>
    <s v="99"/>
    <s v="99"/>
    <s v="99"/>
    <s v="99"/>
    <s v="99"/>
  </r>
  <r>
    <s v="100"/>
    <x v="9"/>
    <x v="0"/>
    <x v="99"/>
    <s v="100"/>
    <s v="100"/>
    <s v="100"/>
    <s v="100"/>
    <s v="100"/>
    <s v="100"/>
    <s v="100"/>
    <s v="100"/>
    <s v="100"/>
    <s v="100"/>
    <s v="100"/>
    <s v="100"/>
    <s v="100"/>
  </r>
  <r>
    <s v="101"/>
    <x v="9"/>
    <x v="1"/>
    <x v="100"/>
    <s v="101"/>
    <s v="101"/>
    <s v="101"/>
    <s v="101"/>
    <s v="101"/>
    <s v="101"/>
    <s v="101"/>
    <s v="101"/>
    <s v="101"/>
    <s v="101"/>
    <s v="101"/>
    <s v="101"/>
    <s v="101"/>
  </r>
  <r>
    <s v="102"/>
    <x v="9"/>
    <x v="1"/>
    <x v="101"/>
    <s v="102"/>
    <s v="102"/>
    <s v="102"/>
    <s v="102"/>
    <s v="102"/>
    <s v="102"/>
    <s v="102"/>
    <s v="102"/>
    <s v="102"/>
    <s v="102"/>
    <s v="102"/>
    <s v="102"/>
    <s v="102"/>
  </r>
  <r>
    <s v="103"/>
    <x v="9"/>
    <x v="1"/>
    <x v="102"/>
    <s v="103"/>
    <s v="103"/>
    <s v="103"/>
    <s v="103"/>
    <s v="103"/>
    <s v="103"/>
    <s v="103"/>
    <s v="103"/>
    <s v="103"/>
    <s v="103"/>
    <s v="103"/>
    <s v="103"/>
    <s v="103"/>
  </r>
  <r>
    <s v="104"/>
    <x v="9"/>
    <x v="0"/>
    <x v="103"/>
    <s v="104"/>
    <s v="104"/>
    <s v="104"/>
    <s v="104"/>
    <s v="104"/>
    <s v="104"/>
    <s v="104"/>
    <s v="104"/>
    <s v="104"/>
    <s v="104"/>
    <s v="104"/>
    <s v="104"/>
    <s v="104"/>
  </r>
  <r>
    <s v="105"/>
    <x v="9"/>
    <x v="0"/>
    <x v="104"/>
    <s v="105"/>
    <s v="105"/>
    <s v="105"/>
    <s v="105"/>
    <s v="105"/>
    <s v="105"/>
    <s v="105"/>
    <s v="105"/>
    <s v="105"/>
    <s v="105"/>
    <s v="105"/>
    <s v="105"/>
    <s v="105"/>
  </r>
  <r>
    <s v="106"/>
    <x v="9"/>
    <x v="7"/>
    <x v="105"/>
    <s v="106"/>
    <s v="106"/>
    <s v="106"/>
    <s v="106"/>
    <s v="106"/>
    <s v="106"/>
    <s v="106"/>
    <s v="106"/>
    <s v="106"/>
    <s v="106"/>
    <s v="106"/>
    <s v="106"/>
    <s v="106"/>
  </r>
  <r>
    <s v="107"/>
    <x v="9"/>
    <x v="8"/>
    <x v="106"/>
    <s v="107"/>
    <s v="107"/>
    <s v="107"/>
    <s v="107"/>
    <s v="107"/>
    <s v="107"/>
    <s v="107"/>
    <s v="107"/>
    <s v="107"/>
    <s v="107"/>
    <s v="107"/>
    <s v="107"/>
    <s v="107"/>
  </r>
  <r>
    <s v="108"/>
    <x v="9"/>
    <x v="9"/>
    <x v="107"/>
    <s v="108"/>
    <s v="108"/>
    <s v="108"/>
    <s v="108"/>
    <s v="108"/>
    <s v="108"/>
    <s v="108"/>
    <s v="108"/>
    <s v="108"/>
    <s v="108"/>
    <s v="108"/>
    <s v="108"/>
    <s v="108"/>
  </r>
  <r>
    <s v="109"/>
    <x v="9"/>
    <x v="10"/>
    <x v="108"/>
    <s v="109"/>
    <s v="109"/>
    <s v="109"/>
    <s v="109"/>
    <s v="109"/>
    <s v="109"/>
    <s v="109"/>
    <s v="109"/>
    <s v="109"/>
    <s v="109"/>
    <s v="109"/>
    <s v="109"/>
    <s v="109"/>
  </r>
  <r>
    <s v="110"/>
    <x v="10"/>
    <x v="2"/>
    <x v="109"/>
    <s v="110"/>
    <s v="110"/>
    <s v="110"/>
    <s v="110"/>
    <s v="110"/>
    <s v="110"/>
    <s v="110"/>
    <s v="110"/>
    <s v="110"/>
    <s v="110"/>
    <s v="110"/>
    <s v="110"/>
    <s v="110"/>
  </r>
  <r>
    <s v="111"/>
    <x v="10"/>
    <x v="2"/>
    <x v="110"/>
    <s v="111"/>
    <s v="111"/>
    <s v="111"/>
    <s v="111"/>
    <s v="111"/>
    <s v="111"/>
    <s v="111"/>
    <s v="111"/>
    <s v="111"/>
    <s v="111"/>
    <s v="111"/>
    <s v="111"/>
    <s v="111"/>
  </r>
  <r>
    <s v="112"/>
    <x v="10"/>
    <x v="2"/>
    <x v="111"/>
    <s v="112"/>
    <s v="112"/>
    <s v="112"/>
    <s v="112"/>
    <s v="112"/>
    <s v="112"/>
    <s v="112"/>
    <s v="112"/>
    <s v="112"/>
    <s v="112"/>
    <s v="112"/>
    <s v="112"/>
    <s v="112"/>
  </r>
  <r>
    <s v="113"/>
    <x v="10"/>
    <x v="0"/>
    <x v="112"/>
    <s v="113"/>
    <s v="113"/>
    <s v="113"/>
    <s v="113"/>
    <s v="113"/>
    <s v="113"/>
    <s v="113"/>
    <s v="113"/>
    <s v="113"/>
    <s v="113"/>
    <s v="113"/>
    <s v="113"/>
    <s v="113"/>
  </r>
  <r>
    <s v="114"/>
    <x v="10"/>
    <x v="1"/>
    <x v="113"/>
    <s v="114"/>
    <s v="114"/>
    <s v="114"/>
    <s v="114"/>
    <s v="114"/>
    <s v="114"/>
    <s v="114"/>
    <s v="114"/>
    <s v="114"/>
    <s v="114"/>
    <s v="114"/>
    <s v="114"/>
    <s v="114"/>
  </r>
  <r>
    <s v="115"/>
    <x v="10"/>
    <x v="0"/>
    <x v="114"/>
    <s v="115"/>
    <s v="115"/>
    <s v="115"/>
    <s v="115"/>
    <s v="115"/>
    <s v="115"/>
    <s v="115"/>
    <s v="115"/>
    <s v="115"/>
    <s v="115"/>
    <s v="115"/>
    <s v="115"/>
    <s v="115"/>
  </r>
  <r>
    <s v="116"/>
    <x v="10"/>
    <x v="0"/>
    <x v="115"/>
    <s v="116"/>
    <s v="116"/>
    <s v="116"/>
    <s v="116"/>
    <s v="116"/>
    <s v="116"/>
    <s v="116"/>
    <s v="116"/>
    <s v="116"/>
    <s v="116"/>
    <s v="116"/>
    <s v="116"/>
    <s v="116"/>
  </r>
  <r>
    <s v="117"/>
    <x v="10"/>
    <x v="2"/>
    <x v="116"/>
    <s v="117"/>
    <s v="117"/>
    <s v="117"/>
    <s v="117"/>
    <s v="117"/>
    <s v="117"/>
    <s v="117"/>
    <s v="117"/>
    <s v="117"/>
    <s v="117"/>
    <s v="117"/>
    <s v="117"/>
    <s v="117"/>
  </r>
  <r>
    <s v="118"/>
    <x v="11"/>
    <x v="11"/>
    <x v="117"/>
    <s v="118"/>
    <s v="118"/>
    <s v="118"/>
    <s v="118"/>
    <s v="118"/>
    <s v="118"/>
    <s v="118"/>
    <s v="118"/>
    <s v="118"/>
    <s v="118"/>
    <s v="118"/>
    <s v="118"/>
    <s v="118"/>
  </r>
  <r>
    <s v="119"/>
    <x v="11"/>
    <x v="12"/>
    <x v="118"/>
    <s v="119"/>
    <s v="119"/>
    <s v="119"/>
    <s v="119"/>
    <s v="119"/>
    <s v="119"/>
    <s v="119"/>
    <s v="119"/>
    <s v="119"/>
    <s v="119"/>
    <s v="119"/>
    <s v="119"/>
    <s v="119"/>
  </r>
  <r>
    <s v="120"/>
    <x v="11"/>
    <x v="12"/>
    <x v="119"/>
    <s v="120"/>
    <s v="120"/>
    <s v="120"/>
    <s v="120"/>
    <s v="120"/>
    <s v="120"/>
    <s v="120"/>
    <s v="120"/>
    <s v="120"/>
    <s v="120"/>
    <s v="120"/>
    <s v="120"/>
    <s v="1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B3:C16" firstHeaderRow="2" firstDataRow="2" firstDataCol="1"/>
  <pivotFields count="17">
    <pivotField dataField="1" compact="0" outline="0" showAll="0"/>
    <pivotField axis="axisRow" compact="0" outline="0" showAll="0" sortType="ascending">
      <items count="13">
        <item x="0"/>
        <item x="8"/>
        <item x="9"/>
        <item x="10"/>
        <item x="11"/>
        <item x="1"/>
        <item x="2"/>
        <item x="3"/>
        <item x="4"/>
        <item x="5"/>
        <item x="6"/>
        <item x="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Items count="1">
    <i/>
  </colItems>
  <dataFields count="1">
    <dataField name="Nombre de N°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M3:P124" firstHeaderRow="2" firstDataRow="2" firstDataCol="3"/>
  <pivotFields count="17">
    <pivotField dataField="1" compact="0" outline="0" showAll="0"/>
    <pivotField axis="axisRow" compact="0" outline="0" showAll="0" sortType="ascending" defaultSubtotal="0">
      <items count="12">
        <item x="0"/>
        <item x="8"/>
        <item x="9"/>
        <item x="10"/>
        <item x="11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13">
        <item x="2"/>
        <item x="0"/>
        <item x="3"/>
        <item x="11"/>
        <item x="1"/>
        <item x="5"/>
        <item x="4"/>
        <item x="6"/>
        <item x="7"/>
        <item x="8"/>
        <item x="9"/>
        <item x="10"/>
        <item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21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3">
    <field x="1"/>
    <field x="2"/>
    <field x="3"/>
  </rowFields>
  <rowItems count="120">
    <i>
      <x/>
      <x/>
      <x v="109"/>
    </i>
    <i r="1">
      <x v="1"/>
      <x/>
    </i>
    <i r="2">
      <x v="23"/>
    </i>
    <i r="2">
      <x v="25"/>
    </i>
    <i r="2">
      <x v="26"/>
    </i>
    <i r="2">
      <x v="27"/>
    </i>
    <i r="2">
      <x v="32"/>
    </i>
    <i r="2">
      <x v="43"/>
    </i>
    <i r="2">
      <x v="54"/>
    </i>
    <i r="2">
      <x v="87"/>
    </i>
    <i r="2">
      <x v="98"/>
    </i>
    <i r="1">
      <x v="4"/>
      <x v="1"/>
    </i>
    <i r="2">
      <x v="12"/>
    </i>
    <i r="2">
      <x v="28"/>
    </i>
    <i r="2">
      <x v="29"/>
    </i>
    <i r="2">
      <x v="30"/>
    </i>
    <i r="2">
      <x v="65"/>
    </i>
    <i r="2">
      <x v="76"/>
    </i>
    <i>
      <x v="1"/>
      <x v="1"/>
      <x v="77"/>
    </i>
    <i r="2">
      <x v="81"/>
    </i>
    <i r="2">
      <x v="82"/>
    </i>
    <i r="1">
      <x v="4"/>
      <x v="78"/>
    </i>
    <i r="2">
      <x v="79"/>
    </i>
    <i r="2">
      <x v="80"/>
    </i>
    <i>
      <x v="2"/>
      <x/>
      <x v="115"/>
    </i>
    <i r="2">
      <x v="116"/>
    </i>
    <i r="2">
      <x v="117"/>
    </i>
    <i r="1">
      <x v="1"/>
      <x v="2"/>
    </i>
    <i r="2">
      <x v="6"/>
    </i>
    <i r="2">
      <x v="7"/>
    </i>
    <i r="2">
      <x v="85"/>
    </i>
    <i r="2">
      <x v="86"/>
    </i>
    <i r="2">
      <x v="88"/>
    </i>
    <i r="2">
      <x v="89"/>
    </i>
    <i r="2">
      <x v="94"/>
    </i>
    <i r="2">
      <x v="100"/>
    </i>
    <i r="2">
      <x v="102"/>
    </i>
    <i r="2">
      <x v="103"/>
    </i>
    <i r="2">
      <x v="104"/>
    </i>
    <i r="2">
      <x v="105"/>
    </i>
    <i r="2">
      <x v="106"/>
    </i>
    <i r="2">
      <x v="113"/>
    </i>
    <i r="2">
      <x v="119"/>
    </i>
    <i r="1">
      <x v="2"/>
      <x v="90"/>
    </i>
    <i r="2">
      <x v="111"/>
    </i>
    <i r="2">
      <x v="112"/>
    </i>
    <i r="1">
      <x v="4"/>
      <x v="3"/>
    </i>
    <i r="2">
      <x v="4"/>
    </i>
    <i r="2">
      <x v="5"/>
    </i>
    <i r="2">
      <x v="83"/>
    </i>
    <i r="2">
      <x v="84"/>
    </i>
    <i r="2">
      <x v="92"/>
    </i>
    <i r="2">
      <x v="93"/>
    </i>
    <i r="2">
      <x v="95"/>
    </i>
    <i r="2">
      <x v="96"/>
    </i>
    <i r="2">
      <x v="97"/>
    </i>
    <i r="2">
      <x v="99"/>
    </i>
    <i r="2">
      <x v="107"/>
    </i>
    <i r="2">
      <x v="108"/>
    </i>
    <i r="2">
      <x v="110"/>
    </i>
    <i r="2">
      <x v="114"/>
    </i>
    <i r="1">
      <x v="5"/>
      <x v="101"/>
    </i>
    <i r="1">
      <x v="6"/>
      <x v="91"/>
    </i>
    <i r="1">
      <x v="7"/>
      <x v="118"/>
    </i>
    <i r="1">
      <x v="8"/>
      <x v="8"/>
    </i>
    <i r="1">
      <x v="9"/>
      <x v="9"/>
    </i>
    <i r="1">
      <x v="10"/>
      <x v="10"/>
    </i>
    <i r="1">
      <x v="11"/>
      <x v="11"/>
    </i>
    <i>
      <x v="3"/>
      <x/>
      <x v="13"/>
    </i>
    <i r="2">
      <x v="14"/>
    </i>
    <i r="2">
      <x v="15"/>
    </i>
    <i r="2">
      <x v="20"/>
    </i>
    <i r="1">
      <x v="1"/>
      <x v="16"/>
    </i>
    <i r="2">
      <x v="18"/>
    </i>
    <i r="2">
      <x v="19"/>
    </i>
    <i r="1">
      <x v="4"/>
      <x v="17"/>
    </i>
    <i>
      <x v="4"/>
      <x v="3"/>
      <x v="21"/>
    </i>
    <i r="1">
      <x v="12"/>
      <x v="22"/>
    </i>
    <i r="2">
      <x v="24"/>
    </i>
    <i>
      <x v="5"/>
      <x v="1"/>
      <x v="39"/>
    </i>
    <i r="2">
      <x v="40"/>
    </i>
    <i r="2">
      <x v="41"/>
    </i>
    <i r="2">
      <x v="42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2"/>
    </i>
    <i r="1">
      <x v="2"/>
      <x v="34"/>
    </i>
    <i r="1">
      <x v="4"/>
      <x v="31"/>
    </i>
    <i r="2">
      <x v="33"/>
    </i>
    <i r="2">
      <x v="35"/>
    </i>
    <i r="2">
      <x v="36"/>
    </i>
    <i r="2">
      <x v="37"/>
    </i>
    <i r="2">
      <x v="38"/>
    </i>
    <i r="2">
      <x v="51"/>
    </i>
    <i>
      <x v="6"/>
      <x v="4"/>
      <x v="53"/>
    </i>
    <i r="2">
      <x v="55"/>
    </i>
    <i>
      <x v="7"/>
      <x v="1"/>
      <x v="57"/>
    </i>
    <i r="2">
      <x v="58"/>
    </i>
    <i r="1">
      <x v="4"/>
      <x v="56"/>
    </i>
    <i r="2">
      <x v="59"/>
    </i>
    <i>
      <x v="8"/>
      <x v="1"/>
      <x v="60"/>
    </i>
    <i>
      <x v="9"/>
      <x/>
      <x v="61"/>
    </i>
    <i r="2">
      <x v="62"/>
    </i>
    <i>
      <x v="10"/>
      <x/>
      <x v="63"/>
    </i>
    <i>
      <x v="11"/>
      <x v="1"/>
      <x v="71"/>
    </i>
    <i r="2">
      <x v="72"/>
    </i>
    <i r="2">
      <x v="73"/>
    </i>
    <i r="2">
      <x v="74"/>
    </i>
    <i r="1">
      <x v="4"/>
      <x v="64"/>
    </i>
    <i r="2">
      <x v="66"/>
    </i>
    <i r="2">
      <x v="67"/>
    </i>
    <i r="2">
      <x v="68"/>
    </i>
    <i r="2">
      <x v="69"/>
    </i>
    <i r="2">
      <x v="70"/>
    </i>
    <i r="2">
      <x v="75"/>
    </i>
  </rowItems>
  <colItems count="1">
    <i/>
  </colItems>
  <dataFields count="1">
    <dataField name="Nombre de N°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F3:H36" firstHeaderRow="2" firstDataRow="2" firstDataCol="2"/>
  <pivotFields count="17">
    <pivotField dataField="1" compact="0" outline="0" showAll="0"/>
    <pivotField axis="axisRow" compact="0" outline="0" showAll="0" sortType="ascending" defaultSubtotal="0">
      <items count="12">
        <item x="0"/>
        <item x="8"/>
        <item x="9"/>
        <item x="10"/>
        <item x="11"/>
        <item x="1"/>
        <item x="2"/>
        <item x="3"/>
        <item x="4"/>
        <item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4">
        <item x="2"/>
        <item x="0"/>
        <item x="3"/>
        <item x="11"/>
        <item x="1"/>
        <item x="5"/>
        <item x="4"/>
        <item x="6"/>
        <item x="7"/>
        <item x="8"/>
        <item x="9"/>
        <item x="10"/>
        <item x="1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1"/>
    <field x="2"/>
  </rowFields>
  <rowItems count="32">
    <i>
      <x/>
      <x/>
    </i>
    <i r="1">
      <x v="1"/>
    </i>
    <i r="1">
      <x v="4"/>
    </i>
    <i>
      <x v="1"/>
      <x v="1"/>
    </i>
    <i r="1">
      <x v="4"/>
    </i>
    <i>
      <x v="2"/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3"/>
      <x/>
    </i>
    <i r="1">
      <x v="1"/>
    </i>
    <i r="1">
      <x v="4"/>
    </i>
    <i>
      <x v="4"/>
      <x v="3"/>
    </i>
    <i r="1">
      <x v="12"/>
    </i>
    <i>
      <x v="5"/>
      <x v="1"/>
    </i>
    <i r="1">
      <x v="2"/>
    </i>
    <i r="1">
      <x v="4"/>
    </i>
    <i>
      <x v="6"/>
      <x v="4"/>
    </i>
    <i>
      <x v="7"/>
      <x v="1"/>
    </i>
    <i r="1">
      <x v="4"/>
    </i>
    <i>
      <x v="8"/>
      <x v="1"/>
    </i>
    <i>
      <x v="9"/>
      <x/>
    </i>
    <i>
      <x v="10"/>
      <x/>
    </i>
    <i>
      <x v="11"/>
      <x v="1"/>
    </i>
    <i r="1">
      <x v="4"/>
    </i>
  </rowItems>
  <colItems count="1">
    <i/>
  </colItems>
  <dataFields count="1">
    <dataField name="Nombre de N°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121" totalsRowShown="0" headerRowDxfId="20" dataDxfId="18" headerRowBorderDxfId="19" tableBorderDxfId="17">
  <autoFilter ref="A1:Q121"/>
  <tableColumns count="17">
    <tableColumn id="17" name="N°" dataDxfId="16"/>
    <tableColumn id="1" name="Company" dataDxfId="15"/>
    <tableColumn id="2" name="Type" dataDxfId="14"/>
    <tableColumn id="3" name="Reference" dataDxfId="13"/>
    <tableColumn id="4" name="Form" dataDxfId="12"/>
    <tableColumn id="5" name="Organic" dataDxfId="11"/>
    <tableColumn id="6" name="Optical rotation" dataDxfId="10"/>
    <tableColumn id="7" name="Colour" dataDxfId="9"/>
    <tableColumn id="8" name="Viscosity (cPS)" dataDxfId="8"/>
    <tableColumn id="9" name="pH" dataDxfId="7"/>
    <tableColumn id="10" name="Moisture" dataDxfId="6"/>
    <tableColumn id="11" name="Fibre content" dataDxfId="5"/>
    <tableColumn id="12" name="Turbidity (NTU)" dataDxfId="4"/>
    <tableColumn id="13" name="Applications" dataDxfId="3"/>
    <tableColumn id="14" name="Dosage" dataDxfId="2"/>
    <tableColumn id="15" name="Comments" dataDxfId="1"/>
    <tableColumn id="16" name="Countertyp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C13"/>
  <sheetViews>
    <sheetView showGridLines="0" tabSelected="1" zoomScaleNormal="100" workbookViewId="0">
      <selection activeCell="B4" sqref="B4:C4"/>
    </sheetView>
  </sheetViews>
  <sheetFormatPr baseColWidth="10" defaultColWidth="11.453125" defaultRowHeight="14.5" x14ac:dyDescent="0.35"/>
  <cols>
    <col min="1" max="1" width="12.7265625" style="7" customWidth="1"/>
    <col min="2" max="2" width="20.6328125" style="7" customWidth="1"/>
    <col min="3" max="3" width="67.1796875" style="7" customWidth="1"/>
    <col min="4" max="4" width="5.6328125" style="7" customWidth="1"/>
    <col min="5" max="16384" width="11.453125" style="7"/>
  </cols>
  <sheetData>
    <row r="1" spans="2:3" ht="20.149999999999999" customHeight="1" x14ac:dyDescent="0.35"/>
    <row r="2" spans="2:3" ht="15" customHeight="1" x14ac:dyDescent="0.35">
      <c r="B2" s="37" t="s">
        <v>8</v>
      </c>
      <c r="C2" s="37"/>
    </row>
    <row r="3" spans="2:3" ht="5.15" customHeight="1" thickBot="1" x14ac:dyDescent="0.4"/>
    <row r="4" spans="2:3" ht="15" customHeight="1" thickBot="1" x14ac:dyDescent="0.4">
      <c r="B4" s="35"/>
      <c r="C4" s="36"/>
    </row>
    <row r="5" spans="2:3" ht="15" customHeight="1" x14ac:dyDescent="0.35"/>
    <row r="6" spans="2:3" x14ac:dyDescent="0.35">
      <c r="B6" s="37" t="s">
        <v>5</v>
      </c>
      <c r="C6" s="37"/>
    </row>
    <row r="7" spans="2:3" ht="3.9" customHeight="1" thickBot="1" x14ac:dyDescent="0.4">
      <c r="B7" s="1"/>
      <c r="C7" s="1"/>
    </row>
    <row r="8" spans="2:3" ht="15" thickBot="1" x14ac:dyDescent="0.4">
      <c r="B8" s="16" t="s">
        <v>1</v>
      </c>
      <c r="C8" s="8" t="s">
        <v>144</v>
      </c>
    </row>
    <row r="9" spans="2:3" s="9" customFormat="1" ht="3.9" customHeight="1" thickBot="1" x14ac:dyDescent="0.4">
      <c r="B9" s="2"/>
      <c r="C9" s="12"/>
    </row>
    <row r="10" spans="2:3" ht="15" thickBot="1" x14ac:dyDescent="0.4">
      <c r="B10" s="16" t="s">
        <v>10</v>
      </c>
      <c r="C10" s="8" t="s">
        <v>158</v>
      </c>
    </row>
    <row r="11" spans="2:3" s="9" customFormat="1" ht="3.9" customHeight="1" thickBot="1" x14ac:dyDescent="0.4">
      <c r="B11" s="2"/>
      <c r="C11" s="12"/>
    </row>
    <row r="12" spans="2:3" ht="15" thickBot="1" x14ac:dyDescent="0.4">
      <c r="B12" s="16" t="s">
        <v>4</v>
      </c>
      <c r="C12" s="8" t="s">
        <v>186</v>
      </c>
    </row>
    <row r="13" spans="2:3" ht="15" customHeight="1" x14ac:dyDescent="0.35">
      <c r="B13" s="10"/>
    </row>
  </sheetData>
  <sheetProtection selectLockedCells="1"/>
  <dataConsolidate/>
  <mergeCells count="3">
    <mergeCell ref="B4:C4"/>
    <mergeCell ref="B2:C2"/>
    <mergeCell ref="B6:C6"/>
  </mergeCells>
  <dataValidations count="3">
    <dataValidation type="list" allowBlank="1" showInputMessage="1" showErrorMessage="1" sqref="C12">
      <formula1>ListeRef</formula1>
    </dataValidation>
    <dataValidation type="list" allowBlank="1" showInputMessage="1" showErrorMessage="1" sqref="C10">
      <formula1>ListeType</formula1>
    </dataValidation>
    <dataValidation type="list" allowBlank="1" showInputMessage="1" showErrorMessage="1" sqref="C8">
      <formula1>ListeCompany</formula1>
    </dataValidation>
  </dataValidations>
  <printOptions horizontalCentered="1"/>
  <pageMargins left="0.70866141732283505" right="0.70866141732283505" top="2.3228346456692899" bottom="0.74803149606299202" header="0.31496062992126" footer="0.31496062992126"/>
  <pageSetup paperSize="9" orientation="landscape" r:id="rId1"/>
  <headerFooter>
    <oddHeader>&amp;C&amp;G</oddHeader>
    <oddFooter>&amp;CSETHNESS-ROQUETTE, ROUTE D'ESTAIRES 59660 MERVILLE - FRANCE, TEL : +33 (0)3 28 50 00 50, FAX : +33 (0)3 28 50 11 55
Email : sethness-roquette@sethness-roquette.com - www.sethness-roquette.com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21"/>
  <sheetViews>
    <sheetView showGridLines="0" zoomScale="80" zoomScaleNormal="80" workbookViewId="0">
      <pane ySplit="1" topLeftCell="A2" activePane="bottomLeft" state="frozen"/>
      <selection pane="bottomLeft" activeCell="B2" sqref="B2"/>
    </sheetView>
  </sheetViews>
  <sheetFormatPr baseColWidth="10" defaultColWidth="23.453125" defaultRowHeight="13" x14ac:dyDescent="0.35"/>
  <cols>
    <col min="1" max="1" width="9" style="18" bestFit="1" customWidth="1"/>
    <col min="2" max="2" width="25.6328125" style="18" customWidth="1"/>
    <col min="3" max="3" width="35.6328125" style="18" customWidth="1"/>
    <col min="4" max="6" width="21.36328125" style="18" customWidth="1"/>
    <col min="7" max="7" width="26.54296875" style="18" bestFit="1" customWidth="1"/>
    <col min="8" max="8" width="19.453125" style="18" customWidth="1"/>
    <col min="9" max="9" width="17.08984375" style="18" customWidth="1"/>
    <col min="10" max="12" width="15.6328125" style="18" customWidth="1"/>
    <col min="13" max="13" width="80.36328125" style="18" customWidth="1"/>
    <col min="14" max="14" width="21.36328125" style="18" customWidth="1"/>
    <col min="15" max="15" width="68.6328125" style="18" customWidth="1"/>
    <col min="16" max="16" width="20.6328125" style="18" customWidth="1"/>
    <col min="17" max="16384" width="23.453125" style="18"/>
  </cols>
  <sheetData>
    <row r="1" spans="1:17" s="17" customFormat="1" x14ac:dyDescent="0.35">
      <c r="A1" s="30" t="s">
        <v>23</v>
      </c>
      <c r="B1" s="24" t="s">
        <v>1</v>
      </c>
      <c r="C1" s="25" t="s">
        <v>10</v>
      </c>
      <c r="D1" s="25" t="s">
        <v>4</v>
      </c>
      <c r="E1" s="25" t="s">
        <v>9</v>
      </c>
      <c r="F1" s="25" t="s">
        <v>12</v>
      </c>
      <c r="G1" s="25" t="s">
        <v>16</v>
      </c>
      <c r="H1" s="25" t="s">
        <v>17</v>
      </c>
      <c r="I1" s="25" t="s">
        <v>2</v>
      </c>
      <c r="J1" s="25" t="s">
        <v>20</v>
      </c>
      <c r="K1" s="25" t="s">
        <v>19</v>
      </c>
      <c r="L1" s="25" t="s">
        <v>18</v>
      </c>
      <c r="M1" s="25" t="s">
        <v>21</v>
      </c>
      <c r="N1" s="25" t="s">
        <v>13</v>
      </c>
      <c r="O1" s="25" t="s">
        <v>14</v>
      </c>
      <c r="P1" s="25" t="s">
        <v>11</v>
      </c>
      <c r="Q1" s="26" t="s">
        <v>0</v>
      </c>
    </row>
    <row r="2" spans="1:17" s="11" customFormat="1" x14ac:dyDescent="0.35">
      <c r="A2" s="29" t="s">
        <v>24</v>
      </c>
      <c r="B2" s="20" t="s">
        <v>143</v>
      </c>
      <c r="C2" s="6" t="s">
        <v>155</v>
      </c>
      <c r="D2" s="6" t="s">
        <v>166</v>
      </c>
      <c r="E2" s="6" t="s">
        <v>24</v>
      </c>
      <c r="F2" s="6" t="s">
        <v>24</v>
      </c>
      <c r="G2" s="6" t="s">
        <v>24</v>
      </c>
      <c r="H2" s="6" t="s">
        <v>24</v>
      </c>
      <c r="I2" s="6" t="s">
        <v>24</v>
      </c>
      <c r="J2" s="6" t="s">
        <v>24</v>
      </c>
      <c r="K2" s="6" t="s">
        <v>24</v>
      </c>
      <c r="L2" s="6" t="s">
        <v>24</v>
      </c>
      <c r="M2" s="6" t="s">
        <v>24</v>
      </c>
      <c r="N2" s="6" t="s">
        <v>24</v>
      </c>
      <c r="O2" s="6" t="s">
        <v>24</v>
      </c>
      <c r="P2" s="6" t="s">
        <v>24</v>
      </c>
      <c r="Q2" s="6" t="s">
        <v>24</v>
      </c>
    </row>
    <row r="3" spans="1:17" s="11" customFormat="1" x14ac:dyDescent="0.35">
      <c r="A3" s="29" t="s">
        <v>31</v>
      </c>
      <c r="B3" s="20" t="s">
        <v>143</v>
      </c>
      <c r="C3" s="6" t="s">
        <v>155</v>
      </c>
      <c r="D3" s="6" t="s">
        <v>167</v>
      </c>
      <c r="E3" s="6" t="s">
        <v>31</v>
      </c>
      <c r="F3" s="6" t="s">
        <v>31</v>
      </c>
      <c r="G3" s="6" t="s">
        <v>31</v>
      </c>
      <c r="H3" s="6" t="s">
        <v>31</v>
      </c>
      <c r="I3" s="6" t="s">
        <v>31</v>
      </c>
      <c r="J3" s="6" t="s">
        <v>31</v>
      </c>
      <c r="K3" s="6" t="s">
        <v>31</v>
      </c>
      <c r="L3" s="6" t="s">
        <v>31</v>
      </c>
      <c r="M3" s="6" t="s">
        <v>31</v>
      </c>
      <c r="N3" s="6" t="s">
        <v>31</v>
      </c>
      <c r="O3" s="6" t="s">
        <v>31</v>
      </c>
      <c r="P3" s="6" t="s">
        <v>31</v>
      </c>
      <c r="Q3" s="6" t="s">
        <v>31</v>
      </c>
    </row>
    <row r="4" spans="1:17" s="11" customFormat="1" x14ac:dyDescent="0.35">
      <c r="A4" s="29" t="s">
        <v>28</v>
      </c>
      <c r="B4" s="20" t="s">
        <v>143</v>
      </c>
      <c r="C4" s="6" t="s">
        <v>155</v>
      </c>
      <c r="D4" s="6" t="s">
        <v>168</v>
      </c>
      <c r="E4" s="6" t="s">
        <v>28</v>
      </c>
      <c r="F4" s="6" t="s">
        <v>28</v>
      </c>
      <c r="G4" s="6" t="s">
        <v>28</v>
      </c>
      <c r="H4" s="6" t="s">
        <v>28</v>
      </c>
      <c r="I4" s="6" t="s">
        <v>28</v>
      </c>
      <c r="J4" s="6" t="s">
        <v>28</v>
      </c>
      <c r="K4" s="6" t="s">
        <v>28</v>
      </c>
      <c r="L4" s="6" t="s">
        <v>28</v>
      </c>
      <c r="M4" s="6" t="s">
        <v>28</v>
      </c>
      <c r="N4" s="6" t="s">
        <v>28</v>
      </c>
      <c r="O4" s="6" t="s">
        <v>28</v>
      </c>
      <c r="P4" s="6" t="s">
        <v>28</v>
      </c>
      <c r="Q4" s="6" t="s">
        <v>28</v>
      </c>
    </row>
    <row r="5" spans="1:17" s="11" customFormat="1" x14ac:dyDescent="0.35">
      <c r="A5" s="29" t="s">
        <v>29</v>
      </c>
      <c r="B5" s="21" t="s">
        <v>143</v>
      </c>
      <c r="C5" s="6" t="s">
        <v>155</v>
      </c>
      <c r="D5" s="6" t="s">
        <v>169</v>
      </c>
      <c r="E5" s="6" t="s">
        <v>29</v>
      </c>
      <c r="F5" s="6" t="s">
        <v>29</v>
      </c>
      <c r="G5" s="6" t="s">
        <v>29</v>
      </c>
      <c r="H5" s="6" t="s">
        <v>29</v>
      </c>
      <c r="I5" s="6" t="s">
        <v>29</v>
      </c>
      <c r="J5" s="6" t="s">
        <v>29</v>
      </c>
      <c r="K5" s="6" t="s">
        <v>29</v>
      </c>
      <c r="L5" s="6" t="s">
        <v>29</v>
      </c>
      <c r="M5" s="6" t="s">
        <v>29</v>
      </c>
      <c r="N5" s="6" t="s">
        <v>29</v>
      </c>
      <c r="O5" s="6" t="s">
        <v>29</v>
      </c>
      <c r="P5" s="6" t="s">
        <v>29</v>
      </c>
      <c r="Q5" s="6" t="s">
        <v>29</v>
      </c>
    </row>
    <row r="6" spans="1:17" s="11" customFormat="1" x14ac:dyDescent="0.35">
      <c r="A6" s="29" t="s">
        <v>32</v>
      </c>
      <c r="B6" s="21" t="s">
        <v>143</v>
      </c>
      <c r="C6" s="14" t="s">
        <v>156</v>
      </c>
      <c r="D6" s="6" t="s">
        <v>170</v>
      </c>
      <c r="E6" s="6" t="s">
        <v>32</v>
      </c>
      <c r="F6" s="6" t="s">
        <v>32</v>
      </c>
      <c r="G6" s="6" t="s">
        <v>32</v>
      </c>
      <c r="H6" s="6" t="s">
        <v>32</v>
      </c>
      <c r="I6" s="6" t="s">
        <v>32</v>
      </c>
      <c r="J6" s="6" t="s">
        <v>32</v>
      </c>
      <c r="K6" s="6" t="s">
        <v>32</v>
      </c>
      <c r="L6" s="6" t="s">
        <v>32</v>
      </c>
      <c r="M6" s="6" t="s">
        <v>32</v>
      </c>
      <c r="N6" s="6" t="s">
        <v>32</v>
      </c>
      <c r="O6" s="6" t="s">
        <v>32</v>
      </c>
      <c r="P6" s="6" t="s">
        <v>32</v>
      </c>
      <c r="Q6" s="6" t="s">
        <v>32</v>
      </c>
    </row>
    <row r="7" spans="1:17" s="11" customFormat="1" x14ac:dyDescent="0.35">
      <c r="A7" s="29" t="s">
        <v>26</v>
      </c>
      <c r="B7" s="21" t="s">
        <v>143</v>
      </c>
      <c r="C7" s="14" t="s">
        <v>156</v>
      </c>
      <c r="D7" s="6" t="s">
        <v>171</v>
      </c>
      <c r="E7" s="6" t="s">
        <v>26</v>
      </c>
      <c r="F7" s="6" t="s">
        <v>26</v>
      </c>
      <c r="G7" s="6" t="s">
        <v>26</v>
      </c>
      <c r="H7" s="6" t="s">
        <v>26</v>
      </c>
      <c r="I7" s="6" t="s">
        <v>26</v>
      </c>
      <c r="J7" s="6" t="s">
        <v>26</v>
      </c>
      <c r="K7" s="6" t="s">
        <v>26</v>
      </c>
      <c r="L7" s="6" t="s">
        <v>26</v>
      </c>
      <c r="M7" s="6" t="s">
        <v>26</v>
      </c>
      <c r="N7" s="6" t="s">
        <v>26</v>
      </c>
      <c r="O7" s="6" t="s">
        <v>26</v>
      </c>
      <c r="P7" s="6" t="s">
        <v>26</v>
      </c>
      <c r="Q7" s="6" t="s">
        <v>26</v>
      </c>
    </row>
    <row r="8" spans="1:17" s="11" customFormat="1" x14ac:dyDescent="0.35">
      <c r="A8" s="29" t="s">
        <v>33</v>
      </c>
      <c r="B8" s="21" t="s">
        <v>143</v>
      </c>
      <c r="C8" s="14" t="s">
        <v>155</v>
      </c>
      <c r="D8" s="6" t="s">
        <v>172</v>
      </c>
      <c r="E8" s="6" t="s">
        <v>33</v>
      </c>
      <c r="F8" s="6" t="s">
        <v>33</v>
      </c>
      <c r="G8" s="6" t="s">
        <v>33</v>
      </c>
      <c r="H8" s="6" t="s">
        <v>33</v>
      </c>
      <c r="I8" s="6" t="s">
        <v>33</v>
      </c>
      <c r="J8" s="6" t="s">
        <v>33</v>
      </c>
      <c r="K8" s="6" t="s">
        <v>33</v>
      </c>
      <c r="L8" s="6" t="s">
        <v>33</v>
      </c>
      <c r="M8" s="6" t="s">
        <v>33</v>
      </c>
      <c r="N8" s="6" t="s">
        <v>33</v>
      </c>
      <c r="O8" s="6" t="s">
        <v>33</v>
      </c>
      <c r="P8" s="6" t="s">
        <v>33</v>
      </c>
      <c r="Q8" s="6" t="s">
        <v>33</v>
      </c>
    </row>
    <row r="9" spans="1:17" s="11" customFormat="1" x14ac:dyDescent="0.35">
      <c r="A9" s="29" t="s">
        <v>34</v>
      </c>
      <c r="B9" s="21" t="s">
        <v>143</v>
      </c>
      <c r="C9" s="14" t="s">
        <v>155</v>
      </c>
      <c r="D9" s="6" t="s">
        <v>173</v>
      </c>
      <c r="E9" s="6" t="s">
        <v>34</v>
      </c>
      <c r="F9" s="6" t="s">
        <v>34</v>
      </c>
      <c r="G9" s="6" t="s">
        <v>34</v>
      </c>
      <c r="H9" s="6" t="s">
        <v>34</v>
      </c>
      <c r="I9" s="6" t="s">
        <v>34</v>
      </c>
      <c r="J9" s="6" t="s">
        <v>34</v>
      </c>
      <c r="K9" s="6" t="s">
        <v>34</v>
      </c>
      <c r="L9" s="6" t="s">
        <v>34</v>
      </c>
      <c r="M9" s="6" t="s">
        <v>34</v>
      </c>
      <c r="N9" s="6" t="s">
        <v>34</v>
      </c>
      <c r="O9" s="6" t="s">
        <v>34</v>
      </c>
      <c r="P9" s="6" t="s">
        <v>34</v>
      </c>
      <c r="Q9" s="6" t="s">
        <v>34</v>
      </c>
    </row>
    <row r="10" spans="1:17" s="11" customFormat="1" x14ac:dyDescent="0.35">
      <c r="A10" s="29" t="s">
        <v>35</v>
      </c>
      <c r="B10" s="21" t="s">
        <v>143</v>
      </c>
      <c r="C10" s="14" t="s">
        <v>15</v>
      </c>
      <c r="D10" s="6" t="s">
        <v>174</v>
      </c>
      <c r="E10" s="6" t="s">
        <v>35</v>
      </c>
      <c r="F10" s="6" t="s">
        <v>35</v>
      </c>
      <c r="G10" s="6" t="s">
        <v>35</v>
      </c>
      <c r="H10" s="6" t="s">
        <v>35</v>
      </c>
      <c r="I10" s="6" t="s">
        <v>35</v>
      </c>
      <c r="J10" s="6" t="s">
        <v>35</v>
      </c>
      <c r="K10" s="6" t="s">
        <v>35</v>
      </c>
      <c r="L10" s="6" t="s">
        <v>35</v>
      </c>
      <c r="M10" s="6" t="s">
        <v>35</v>
      </c>
      <c r="N10" s="6" t="s">
        <v>35</v>
      </c>
      <c r="O10" s="6" t="s">
        <v>35</v>
      </c>
      <c r="P10" s="6" t="s">
        <v>35</v>
      </c>
      <c r="Q10" s="6" t="s">
        <v>35</v>
      </c>
    </row>
    <row r="11" spans="1:17" s="11" customFormat="1" x14ac:dyDescent="0.35">
      <c r="A11" s="29" t="s">
        <v>36</v>
      </c>
      <c r="B11" s="21" t="s">
        <v>143</v>
      </c>
      <c r="C11" s="14" t="s">
        <v>156</v>
      </c>
      <c r="D11" s="6" t="s">
        <v>175</v>
      </c>
      <c r="E11" s="6" t="s">
        <v>36</v>
      </c>
      <c r="F11" s="6" t="s">
        <v>36</v>
      </c>
      <c r="G11" s="6" t="s">
        <v>36</v>
      </c>
      <c r="H11" s="6" t="s">
        <v>36</v>
      </c>
      <c r="I11" s="6" t="s">
        <v>36</v>
      </c>
      <c r="J11" s="6" t="s">
        <v>36</v>
      </c>
      <c r="K11" s="6" t="s">
        <v>36</v>
      </c>
      <c r="L11" s="6" t="s">
        <v>36</v>
      </c>
      <c r="M11" s="6" t="s">
        <v>36</v>
      </c>
      <c r="N11" s="6" t="s">
        <v>36</v>
      </c>
      <c r="O11" s="6" t="s">
        <v>36</v>
      </c>
      <c r="P11" s="6" t="s">
        <v>36</v>
      </c>
      <c r="Q11" s="6" t="s">
        <v>36</v>
      </c>
    </row>
    <row r="12" spans="1:17" s="11" customFormat="1" x14ac:dyDescent="0.35">
      <c r="A12" s="29" t="s">
        <v>37</v>
      </c>
      <c r="B12" s="21" t="s">
        <v>143</v>
      </c>
      <c r="C12" s="14" t="s">
        <v>156</v>
      </c>
      <c r="D12" s="6" t="s">
        <v>176</v>
      </c>
      <c r="E12" s="6" t="s">
        <v>37</v>
      </c>
      <c r="F12" s="6" t="s">
        <v>37</v>
      </c>
      <c r="G12" s="6" t="s">
        <v>37</v>
      </c>
      <c r="H12" s="6" t="s">
        <v>37</v>
      </c>
      <c r="I12" s="6" t="s">
        <v>37</v>
      </c>
      <c r="J12" s="6" t="s">
        <v>37</v>
      </c>
      <c r="K12" s="6" t="s">
        <v>37</v>
      </c>
      <c r="L12" s="6" t="s">
        <v>37</v>
      </c>
      <c r="M12" s="6" t="s">
        <v>37</v>
      </c>
      <c r="N12" s="6" t="s">
        <v>37</v>
      </c>
      <c r="O12" s="6" t="s">
        <v>37</v>
      </c>
      <c r="P12" s="6" t="s">
        <v>37</v>
      </c>
      <c r="Q12" s="6" t="s">
        <v>37</v>
      </c>
    </row>
    <row r="13" spans="1:17" s="11" customFormat="1" x14ac:dyDescent="0.35">
      <c r="A13" s="29" t="s">
        <v>38</v>
      </c>
      <c r="B13" s="21" t="s">
        <v>143</v>
      </c>
      <c r="C13" s="14" t="s">
        <v>155</v>
      </c>
      <c r="D13" s="6" t="s">
        <v>177</v>
      </c>
      <c r="E13" s="6" t="s">
        <v>38</v>
      </c>
      <c r="F13" s="6" t="s">
        <v>38</v>
      </c>
      <c r="G13" s="6" t="s">
        <v>38</v>
      </c>
      <c r="H13" s="6" t="s">
        <v>38</v>
      </c>
      <c r="I13" s="6" t="s">
        <v>38</v>
      </c>
      <c r="J13" s="6" t="s">
        <v>38</v>
      </c>
      <c r="K13" s="6" t="s">
        <v>38</v>
      </c>
      <c r="L13" s="6" t="s">
        <v>38</v>
      </c>
      <c r="M13" s="6" t="s">
        <v>38</v>
      </c>
      <c r="N13" s="6" t="s">
        <v>38</v>
      </c>
      <c r="O13" s="6" t="s">
        <v>38</v>
      </c>
      <c r="P13" s="6" t="s">
        <v>38</v>
      </c>
      <c r="Q13" s="6" t="s">
        <v>38</v>
      </c>
    </row>
    <row r="14" spans="1:17" s="11" customFormat="1" x14ac:dyDescent="0.35">
      <c r="A14" s="29" t="s">
        <v>39</v>
      </c>
      <c r="B14" s="21" t="s">
        <v>143</v>
      </c>
      <c r="C14" s="14" t="s">
        <v>155</v>
      </c>
      <c r="D14" s="6" t="s">
        <v>178</v>
      </c>
      <c r="E14" s="6" t="s">
        <v>39</v>
      </c>
      <c r="F14" s="6" t="s">
        <v>39</v>
      </c>
      <c r="G14" s="6" t="s">
        <v>39</v>
      </c>
      <c r="H14" s="6" t="s">
        <v>39</v>
      </c>
      <c r="I14" s="6" t="s">
        <v>39</v>
      </c>
      <c r="J14" s="6" t="s">
        <v>39</v>
      </c>
      <c r="K14" s="6" t="s">
        <v>39</v>
      </c>
      <c r="L14" s="6" t="s">
        <v>39</v>
      </c>
      <c r="M14" s="6" t="s">
        <v>39</v>
      </c>
      <c r="N14" s="6" t="s">
        <v>39</v>
      </c>
      <c r="O14" s="6" t="s">
        <v>39</v>
      </c>
      <c r="P14" s="6" t="s">
        <v>39</v>
      </c>
      <c r="Q14" s="6" t="s">
        <v>39</v>
      </c>
    </row>
    <row r="15" spans="1:17" s="11" customFormat="1" x14ac:dyDescent="0.35">
      <c r="A15" s="29" t="s">
        <v>40</v>
      </c>
      <c r="B15" s="21" t="s">
        <v>143</v>
      </c>
      <c r="C15" s="14" t="s">
        <v>155</v>
      </c>
      <c r="D15" s="6" t="s">
        <v>179</v>
      </c>
      <c r="E15" s="6" t="s">
        <v>40</v>
      </c>
      <c r="F15" s="6" t="s">
        <v>40</v>
      </c>
      <c r="G15" s="6" t="s">
        <v>40</v>
      </c>
      <c r="H15" s="6" t="s">
        <v>40</v>
      </c>
      <c r="I15" s="6" t="s">
        <v>40</v>
      </c>
      <c r="J15" s="6" t="s">
        <v>40</v>
      </c>
      <c r="K15" s="6" t="s">
        <v>40</v>
      </c>
      <c r="L15" s="6" t="s">
        <v>40</v>
      </c>
      <c r="M15" s="6" t="s">
        <v>40</v>
      </c>
      <c r="N15" s="6" t="s">
        <v>40</v>
      </c>
      <c r="O15" s="6" t="s">
        <v>40</v>
      </c>
      <c r="P15" s="6" t="s">
        <v>40</v>
      </c>
      <c r="Q15" s="6" t="s">
        <v>40</v>
      </c>
    </row>
    <row r="16" spans="1:17" s="11" customFormat="1" x14ac:dyDescent="0.35">
      <c r="A16" s="29" t="s">
        <v>41</v>
      </c>
      <c r="B16" s="21" t="s">
        <v>143</v>
      </c>
      <c r="C16" s="14" t="s">
        <v>155</v>
      </c>
      <c r="D16" s="6" t="s">
        <v>180</v>
      </c>
      <c r="E16" s="6" t="s">
        <v>41</v>
      </c>
      <c r="F16" s="6" t="s">
        <v>41</v>
      </c>
      <c r="G16" s="6" t="s">
        <v>41</v>
      </c>
      <c r="H16" s="6" t="s">
        <v>41</v>
      </c>
      <c r="I16" s="6" t="s">
        <v>41</v>
      </c>
      <c r="J16" s="6" t="s">
        <v>41</v>
      </c>
      <c r="K16" s="6" t="s">
        <v>41</v>
      </c>
      <c r="L16" s="6" t="s">
        <v>41</v>
      </c>
      <c r="M16" s="6" t="s">
        <v>41</v>
      </c>
      <c r="N16" s="6" t="s">
        <v>41</v>
      </c>
      <c r="O16" s="6" t="s">
        <v>41</v>
      </c>
      <c r="P16" s="6" t="s">
        <v>41</v>
      </c>
      <c r="Q16" s="6" t="s">
        <v>41</v>
      </c>
    </row>
    <row r="17" spans="1:17" s="11" customFormat="1" x14ac:dyDescent="0.35">
      <c r="A17" s="29" t="s">
        <v>42</v>
      </c>
      <c r="B17" s="21" t="s">
        <v>143</v>
      </c>
      <c r="C17" s="14" t="s">
        <v>156</v>
      </c>
      <c r="D17" s="6" t="s">
        <v>181</v>
      </c>
      <c r="E17" s="6" t="s">
        <v>42</v>
      </c>
      <c r="F17" s="6" t="s">
        <v>42</v>
      </c>
      <c r="G17" s="6" t="s">
        <v>42</v>
      </c>
      <c r="H17" s="6" t="s">
        <v>42</v>
      </c>
      <c r="I17" s="6" t="s">
        <v>42</v>
      </c>
      <c r="J17" s="6" t="s">
        <v>42</v>
      </c>
      <c r="K17" s="6" t="s">
        <v>42</v>
      </c>
      <c r="L17" s="6" t="s">
        <v>42</v>
      </c>
      <c r="M17" s="6" t="s">
        <v>42</v>
      </c>
      <c r="N17" s="6" t="s">
        <v>42</v>
      </c>
      <c r="O17" s="6" t="s">
        <v>42</v>
      </c>
      <c r="P17" s="6" t="s">
        <v>42</v>
      </c>
      <c r="Q17" s="6" t="s">
        <v>42</v>
      </c>
    </row>
    <row r="18" spans="1:17" s="11" customFormat="1" x14ac:dyDescent="0.35">
      <c r="A18" s="29" t="s">
        <v>43</v>
      </c>
      <c r="B18" s="21" t="s">
        <v>143</v>
      </c>
      <c r="C18" s="14" t="s">
        <v>156</v>
      </c>
      <c r="D18" s="6" t="s">
        <v>182</v>
      </c>
      <c r="E18" s="6" t="s">
        <v>43</v>
      </c>
      <c r="F18" s="6" t="s">
        <v>43</v>
      </c>
      <c r="G18" s="6" t="s">
        <v>43</v>
      </c>
      <c r="H18" s="6" t="s">
        <v>43</v>
      </c>
      <c r="I18" s="6" t="s">
        <v>43</v>
      </c>
      <c r="J18" s="6" t="s">
        <v>43</v>
      </c>
      <c r="K18" s="6" t="s">
        <v>43</v>
      </c>
      <c r="L18" s="6" t="s">
        <v>43</v>
      </c>
      <c r="M18" s="6" t="s">
        <v>43</v>
      </c>
      <c r="N18" s="6" t="s">
        <v>43</v>
      </c>
      <c r="O18" s="6" t="s">
        <v>43</v>
      </c>
      <c r="P18" s="6" t="s">
        <v>43</v>
      </c>
      <c r="Q18" s="6" t="s">
        <v>43</v>
      </c>
    </row>
    <row r="19" spans="1:17" s="11" customFormat="1" x14ac:dyDescent="0.35">
      <c r="A19" s="29" t="s">
        <v>44</v>
      </c>
      <c r="B19" s="21" t="s">
        <v>143</v>
      </c>
      <c r="C19" s="14" t="s">
        <v>156</v>
      </c>
      <c r="D19" s="6" t="s">
        <v>183</v>
      </c>
      <c r="E19" s="6" t="s">
        <v>44</v>
      </c>
      <c r="F19" s="6" t="s">
        <v>44</v>
      </c>
      <c r="G19" s="6" t="s">
        <v>44</v>
      </c>
      <c r="H19" s="6" t="s">
        <v>44</v>
      </c>
      <c r="I19" s="6" t="s">
        <v>44</v>
      </c>
      <c r="J19" s="6" t="s">
        <v>44</v>
      </c>
      <c r="K19" s="6" t="s">
        <v>44</v>
      </c>
      <c r="L19" s="6" t="s">
        <v>44</v>
      </c>
      <c r="M19" s="6" t="s">
        <v>44</v>
      </c>
      <c r="N19" s="6" t="s">
        <v>44</v>
      </c>
      <c r="O19" s="6" t="s">
        <v>44</v>
      </c>
      <c r="P19" s="6" t="s">
        <v>44</v>
      </c>
      <c r="Q19" s="6" t="s">
        <v>44</v>
      </c>
    </row>
    <row r="20" spans="1:17" s="11" customFormat="1" x14ac:dyDescent="0.35">
      <c r="A20" s="29" t="s">
        <v>45</v>
      </c>
      <c r="B20" s="20" t="s">
        <v>144</v>
      </c>
      <c r="C20" s="6" t="s">
        <v>156</v>
      </c>
      <c r="D20" s="6" t="s">
        <v>184</v>
      </c>
      <c r="E20" s="6" t="s">
        <v>45</v>
      </c>
      <c r="F20" s="6" t="s">
        <v>45</v>
      </c>
      <c r="G20" s="6" t="s">
        <v>45</v>
      </c>
      <c r="H20" s="6" t="s">
        <v>45</v>
      </c>
      <c r="I20" s="6" t="s">
        <v>45</v>
      </c>
      <c r="J20" s="6" t="s">
        <v>45</v>
      </c>
      <c r="K20" s="6" t="s">
        <v>45</v>
      </c>
      <c r="L20" s="6" t="s">
        <v>45</v>
      </c>
      <c r="M20" s="6" t="s">
        <v>45</v>
      </c>
      <c r="N20" s="6" t="s">
        <v>45</v>
      </c>
      <c r="O20" s="6" t="s">
        <v>45</v>
      </c>
      <c r="P20" s="6" t="s">
        <v>45</v>
      </c>
      <c r="Q20" s="6" t="s">
        <v>45</v>
      </c>
    </row>
    <row r="21" spans="1:17" s="11" customFormat="1" x14ac:dyDescent="0.35">
      <c r="A21" s="29" t="s">
        <v>46</v>
      </c>
      <c r="B21" s="20" t="s">
        <v>144</v>
      </c>
      <c r="C21" s="6" t="s">
        <v>156</v>
      </c>
      <c r="D21" s="6" t="s">
        <v>185</v>
      </c>
      <c r="E21" s="6" t="s">
        <v>46</v>
      </c>
      <c r="F21" s="6" t="s">
        <v>46</v>
      </c>
      <c r="G21" s="6" t="s">
        <v>46</v>
      </c>
      <c r="H21" s="6" t="s">
        <v>46</v>
      </c>
      <c r="I21" s="6" t="s">
        <v>46</v>
      </c>
      <c r="J21" s="6" t="s">
        <v>46</v>
      </c>
      <c r="K21" s="6" t="s">
        <v>46</v>
      </c>
      <c r="L21" s="6" t="s">
        <v>46</v>
      </c>
      <c r="M21" s="6" t="s">
        <v>46</v>
      </c>
      <c r="N21" s="6" t="s">
        <v>46</v>
      </c>
      <c r="O21" s="6" t="s">
        <v>46</v>
      </c>
      <c r="P21" s="6" t="s">
        <v>46</v>
      </c>
      <c r="Q21" s="6" t="s">
        <v>46</v>
      </c>
    </row>
    <row r="22" spans="1:17" s="11" customFormat="1" x14ac:dyDescent="0.35">
      <c r="A22" s="29" t="s">
        <v>47</v>
      </c>
      <c r="B22" s="20" t="s">
        <v>144</v>
      </c>
      <c r="C22" s="6" t="s">
        <v>158</v>
      </c>
      <c r="D22" s="6" t="s">
        <v>186</v>
      </c>
      <c r="E22" s="6" t="s">
        <v>47</v>
      </c>
      <c r="F22" s="6" t="s">
        <v>47</v>
      </c>
      <c r="G22" s="6" t="s">
        <v>47</v>
      </c>
      <c r="H22" s="6" t="s">
        <v>47</v>
      </c>
      <c r="I22" s="6" t="s">
        <v>47</v>
      </c>
      <c r="J22" s="6" t="s">
        <v>47</v>
      </c>
      <c r="K22" s="6" t="s">
        <v>47</v>
      </c>
      <c r="L22" s="6" t="s">
        <v>47</v>
      </c>
      <c r="M22" s="6" t="s">
        <v>47</v>
      </c>
      <c r="N22" s="6" t="s">
        <v>47</v>
      </c>
      <c r="O22" s="6" t="s">
        <v>47</v>
      </c>
      <c r="P22" s="6" t="s">
        <v>47</v>
      </c>
      <c r="Q22" s="6" t="s">
        <v>47</v>
      </c>
    </row>
    <row r="23" spans="1:17" s="11" customFormat="1" x14ac:dyDescent="0.35">
      <c r="A23" s="29" t="s">
        <v>48</v>
      </c>
      <c r="B23" s="20" t="s">
        <v>144</v>
      </c>
      <c r="C23" s="6" t="s">
        <v>156</v>
      </c>
      <c r="D23" s="6" t="s">
        <v>187</v>
      </c>
      <c r="E23" s="6" t="s">
        <v>48</v>
      </c>
      <c r="F23" s="6" t="s">
        <v>48</v>
      </c>
      <c r="G23" s="6" t="s">
        <v>48</v>
      </c>
      <c r="H23" s="6" t="s">
        <v>48</v>
      </c>
      <c r="I23" s="6" t="s">
        <v>48</v>
      </c>
      <c r="J23" s="6" t="s">
        <v>48</v>
      </c>
      <c r="K23" s="6" t="s">
        <v>48</v>
      </c>
      <c r="L23" s="6" t="s">
        <v>48</v>
      </c>
      <c r="M23" s="6" t="s">
        <v>48</v>
      </c>
      <c r="N23" s="6" t="s">
        <v>48</v>
      </c>
      <c r="O23" s="6" t="s">
        <v>48</v>
      </c>
      <c r="P23" s="6" t="s">
        <v>48</v>
      </c>
      <c r="Q23" s="6" t="s">
        <v>48</v>
      </c>
    </row>
    <row r="24" spans="1:17" s="11" customFormat="1" x14ac:dyDescent="0.35">
      <c r="A24" s="29" t="s">
        <v>49</v>
      </c>
      <c r="B24" s="20" t="s">
        <v>144</v>
      </c>
      <c r="C24" s="6" t="s">
        <v>156</v>
      </c>
      <c r="D24" s="6" t="s">
        <v>188</v>
      </c>
      <c r="E24" s="6" t="s">
        <v>49</v>
      </c>
      <c r="F24" s="6" t="s">
        <v>49</v>
      </c>
      <c r="G24" s="6" t="s">
        <v>49</v>
      </c>
      <c r="H24" s="6" t="s">
        <v>49</v>
      </c>
      <c r="I24" s="6" t="s">
        <v>49</v>
      </c>
      <c r="J24" s="6" t="s">
        <v>49</v>
      </c>
      <c r="K24" s="6" t="s">
        <v>49</v>
      </c>
      <c r="L24" s="6" t="s">
        <v>49</v>
      </c>
      <c r="M24" s="6" t="s">
        <v>49</v>
      </c>
      <c r="N24" s="6" t="s">
        <v>49</v>
      </c>
      <c r="O24" s="6" t="s">
        <v>49</v>
      </c>
      <c r="P24" s="6" t="s">
        <v>49</v>
      </c>
      <c r="Q24" s="6" t="s">
        <v>49</v>
      </c>
    </row>
    <row r="25" spans="1:17" s="11" customFormat="1" x14ac:dyDescent="0.35">
      <c r="A25" s="29" t="s">
        <v>50</v>
      </c>
      <c r="B25" s="20" t="s">
        <v>144</v>
      </c>
      <c r="C25" s="6" t="s">
        <v>156</v>
      </c>
      <c r="D25" s="6" t="s">
        <v>189</v>
      </c>
      <c r="E25" s="6" t="s">
        <v>50</v>
      </c>
      <c r="F25" s="6" t="s">
        <v>50</v>
      </c>
      <c r="G25" s="6" t="s">
        <v>50</v>
      </c>
      <c r="H25" s="6" t="s">
        <v>50</v>
      </c>
      <c r="I25" s="6" t="s">
        <v>50</v>
      </c>
      <c r="J25" s="6" t="s">
        <v>50</v>
      </c>
      <c r="K25" s="6" t="s">
        <v>50</v>
      </c>
      <c r="L25" s="6" t="s">
        <v>50</v>
      </c>
      <c r="M25" s="6" t="s">
        <v>50</v>
      </c>
      <c r="N25" s="6" t="s">
        <v>50</v>
      </c>
      <c r="O25" s="6" t="s">
        <v>50</v>
      </c>
      <c r="P25" s="6" t="s">
        <v>50</v>
      </c>
      <c r="Q25" s="6" t="s">
        <v>50</v>
      </c>
    </row>
    <row r="26" spans="1:17" s="11" customFormat="1" x14ac:dyDescent="0.35">
      <c r="A26" s="29" t="s">
        <v>51</v>
      </c>
      <c r="B26" s="20" t="s">
        <v>144</v>
      </c>
      <c r="C26" s="6" t="s">
        <v>156</v>
      </c>
      <c r="D26" s="6" t="s">
        <v>190</v>
      </c>
      <c r="E26" s="6" t="s">
        <v>51</v>
      </c>
      <c r="F26" s="6" t="s">
        <v>51</v>
      </c>
      <c r="G26" s="6" t="s">
        <v>51</v>
      </c>
      <c r="H26" s="6" t="s">
        <v>51</v>
      </c>
      <c r="I26" s="6" t="s">
        <v>51</v>
      </c>
      <c r="J26" s="6" t="s">
        <v>51</v>
      </c>
      <c r="K26" s="6" t="s">
        <v>51</v>
      </c>
      <c r="L26" s="6" t="s">
        <v>51</v>
      </c>
      <c r="M26" s="6" t="s">
        <v>51</v>
      </c>
      <c r="N26" s="6" t="s">
        <v>51</v>
      </c>
      <c r="O26" s="6" t="s">
        <v>51</v>
      </c>
      <c r="P26" s="6" t="s">
        <v>51</v>
      </c>
      <c r="Q26" s="6" t="s">
        <v>51</v>
      </c>
    </row>
    <row r="27" spans="1:17" s="11" customFormat="1" x14ac:dyDescent="0.35">
      <c r="A27" s="29" t="s">
        <v>52</v>
      </c>
      <c r="B27" s="20" t="s">
        <v>144</v>
      </c>
      <c r="C27" s="6" t="s">
        <v>155</v>
      </c>
      <c r="D27" s="6" t="s">
        <v>191</v>
      </c>
      <c r="E27" s="6" t="s">
        <v>52</v>
      </c>
      <c r="F27" s="6" t="s">
        <v>52</v>
      </c>
      <c r="G27" s="6" t="s">
        <v>52</v>
      </c>
      <c r="H27" s="6" t="s">
        <v>52</v>
      </c>
      <c r="I27" s="6" t="s">
        <v>52</v>
      </c>
      <c r="J27" s="6" t="s">
        <v>52</v>
      </c>
      <c r="K27" s="6" t="s">
        <v>52</v>
      </c>
      <c r="L27" s="6" t="s">
        <v>52</v>
      </c>
      <c r="M27" s="6" t="s">
        <v>52</v>
      </c>
      <c r="N27" s="6" t="s">
        <v>52</v>
      </c>
      <c r="O27" s="6" t="s">
        <v>52</v>
      </c>
      <c r="P27" s="6" t="s">
        <v>52</v>
      </c>
      <c r="Q27" s="6" t="s">
        <v>52</v>
      </c>
    </row>
    <row r="28" spans="1:17" s="11" customFormat="1" x14ac:dyDescent="0.35">
      <c r="A28" s="29" t="s">
        <v>53</v>
      </c>
      <c r="B28" s="20" t="s">
        <v>144</v>
      </c>
      <c r="C28" s="6" t="s">
        <v>155</v>
      </c>
      <c r="D28" s="6" t="s">
        <v>192</v>
      </c>
      <c r="E28" s="6" t="s">
        <v>53</v>
      </c>
      <c r="F28" s="6" t="s">
        <v>53</v>
      </c>
      <c r="G28" s="6" t="s">
        <v>53</v>
      </c>
      <c r="H28" s="6" t="s">
        <v>53</v>
      </c>
      <c r="I28" s="6" t="s">
        <v>53</v>
      </c>
      <c r="J28" s="6" t="s">
        <v>53</v>
      </c>
      <c r="K28" s="6" t="s">
        <v>53</v>
      </c>
      <c r="L28" s="6" t="s">
        <v>53</v>
      </c>
      <c r="M28" s="6" t="s">
        <v>53</v>
      </c>
      <c r="N28" s="6" t="s">
        <v>53</v>
      </c>
      <c r="O28" s="6" t="s">
        <v>53</v>
      </c>
      <c r="P28" s="6" t="s">
        <v>53</v>
      </c>
      <c r="Q28" s="6" t="s">
        <v>53</v>
      </c>
    </row>
    <row r="29" spans="1:17" s="11" customFormat="1" x14ac:dyDescent="0.35">
      <c r="A29" s="29" t="s">
        <v>54</v>
      </c>
      <c r="B29" s="20" t="s">
        <v>144</v>
      </c>
      <c r="C29" s="6" t="s">
        <v>155</v>
      </c>
      <c r="D29" s="6" t="s">
        <v>193</v>
      </c>
      <c r="E29" s="6" t="s">
        <v>54</v>
      </c>
      <c r="F29" s="6" t="s">
        <v>54</v>
      </c>
      <c r="G29" s="6" t="s">
        <v>54</v>
      </c>
      <c r="H29" s="6" t="s">
        <v>54</v>
      </c>
      <c r="I29" s="6" t="s">
        <v>54</v>
      </c>
      <c r="J29" s="6" t="s">
        <v>54</v>
      </c>
      <c r="K29" s="6" t="s">
        <v>54</v>
      </c>
      <c r="L29" s="6" t="s">
        <v>54</v>
      </c>
      <c r="M29" s="6" t="s">
        <v>54</v>
      </c>
      <c r="N29" s="6" t="s">
        <v>54</v>
      </c>
      <c r="O29" s="6" t="s">
        <v>54</v>
      </c>
      <c r="P29" s="6" t="s">
        <v>54</v>
      </c>
      <c r="Q29" s="6" t="s">
        <v>54</v>
      </c>
    </row>
    <row r="30" spans="1:17" s="11" customFormat="1" x14ac:dyDescent="0.35">
      <c r="A30" s="29" t="s">
        <v>55</v>
      </c>
      <c r="B30" s="20" t="s">
        <v>144</v>
      </c>
      <c r="C30" s="6" t="s">
        <v>155</v>
      </c>
      <c r="D30" s="6" t="s">
        <v>194</v>
      </c>
      <c r="E30" s="6" t="s">
        <v>55</v>
      </c>
      <c r="F30" s="6" t="s">
        <v>55</v>
      </c>
      <c r="G30" s="6" t="s">
        <v>55</v>
      </c>
      <c r="H30" s="6" t="s">
        <v>55</v>
      </c>
      <c r="I30" s="6" t="s">
        <v>55</v>
      </c>
      <c r="J30" s="6" t="s">
        <v>55</v>
      </c>
      <c r="K30" s="6" t="s">
        <v>55</v>
      </c>
      <c r="L30" s="6" t="s">
        <v>55</v>
      </c>
      <c r="M30" s="6" t="s">
        <v>55</v>
      </c>
      <c r="N30" s="6" t="s">
        <v>55</v>
      </c>
      <c r="O30" s="6" t="s">
        <v>55</v>
      </c>
      <c r="P30" s="6" t="s">
        <v>55</v>
      </c>
      <c r="Q30" s="6" t="s">
        <v>55</v>
      </c>
    </row>
    <row r="31" spans="1:17" s="11" customFormat="1" x14ac:dyDescent="0.35">
      <c r="A31" s="29" t="s">
        <v>56</v>
      </c>
      <c r="B31" s="20" t="s">
        <v>144</v>
      </c>
      <c r="C31" s="6" t="s">
        <v>155</v>
      </c>
      <c r="D31" s="6" t="s">
        <v>195</v>
      </c>
      <c r="E31" s="6" t="s">
        <v>56</v>
      </c>
      <c r="F31" s="6" t="s">
        <v>56</v>
      </c>
      <c r="G31" s="6" t="s">
        <v>56</v>
      </c>
      <c r="H31" s="6" t="s">
        <v>56</v>
      </c>
      <c r="I31" s="6" t="s">
        <v>56</v>
      </c>
      <c r="J31" s="6" t="s">
        <v>56</v>
      </c>
      <c r="K31" s="6" t="s">
        <v>56</v>
      </c>
      <c r="L31" s="6" t="s">
        <v>56</v>
      </c>
      <c r="M31" s="6" t="s">
        <v>56</v>
      </c>
      <c r="N31" s="6" t="s">
        <v>56</v>
      </c>
      <c r="O31" s="6" t="s">
        <v>56</v>
      </c>
      <c r="P31" s="6" t="s">
        <v>56</v>
      </c>
      <c r="Q31" s="6" t="s">
        <v>56</v>
      </c>
    </row>
    <row r="32" spans="1:17" s="11" customFormat="1" x14ac:dyDescent="0.35">
      <c r="A32" s="29" t="s">
        <v>57</v>
      </c>
      <c r="B32" s="20" t="s">
        <v>144</v>
      </c>
      <c r="C32" s="6" t="s">
        <v>155</v>
      </c>
      <c r="D32" s="6" t="s">
        <v>196</v>
      </c>
      <c r="E32" s="6" t="s">
        <v>57</v>
      </c>
      <c r="F32" s="6" t="s">
        <v>57</v>
      </c>
      <c r="G32" s="6" t="s">
        <v>57</v>
      </c>
      <c r="H32" s="6" t="s">
        <v>57</v>
      </c>
      <c r="I32" s="6" t="s">
        <v>57</v>
      </c>
      <c r="J32" s="6" t="s">
        <v>57</v>
      </c>
      <c r="K32" s="6" t="s">
        <v>57</v>
      </c>
      <c r="L32" s="6" t="s">
        <v>57</v>
      </c>
      <c r="M32" s="6" t="s">
        <v>57</v>
      </c>
      <c r="N32" s="6" t="s">
        <v>57</v>
      </c>
      <c r="O32" s="6" t="s">
        <v>57</v>
      </c>
      <c r="P32" s="6" t="s">
        <v>57</v>
      </c>
      <c r="Q32" s="6" t="s">
        <v>57</v>
      </c>
    </row>
    <row r="33" spans="1:17" s="11" customFormat="1" x14ac:dyDescent="0.35">
      <c r="A33" s="29" t="s">
        <v>58</v>
      </c>
      <c r="B33" s="20" t="s">
        <v>144</v>
      </c>
      <c r="C33" s="6" t="s">
        <v>155</v>
      </c>
      <c r="D33" s="6" t="s">
        <v>197</v>
      </c>
      <c r="E33" s="6" t="s">
        <v>58</v>
      </c>
      <c r="F33" s="6" t="s">
        <v>58</v>
      </c>
      <c r="G33" s="6" t="s">
        <v>58</v>
      </c>
      <c r="H33" s="6" t="s">
        <v>58</v>
      </c>
      <c r="I33" s="6" t="s">
        <v>58</v>
      </c>
      <c r="J33" s="6" t="s">
        <v>58</v>
      </c>
      <c r="K33" s="6" t="s">
        <v>58</v>
      </c>
      <c r="L33" s="6" t="s">
        <v>58</v>
      </c>
      <c r="M33" s="6" t="s">
        <v>58</v>
      </c>
      <c r="N33" s="6" t="s">
        <v>58</v>
      </c>
      <c r="O33" s="6" t="s">
        <v>58</v>
      </c>
      <c r="P33" s="6" t="s">
        <v>58</v>
      </c>
      <c r="Q33" s="6" t="s">
        <v>58</v>
      </c>
    </row>
    <row r="34" spans="1:17" s="11" customFormat="1" x14ac:dyDescent="0.35">
      <c r="A34" s="29" t="s">
        <v>59</v>
      </c>
      <c r="B34" s="20" t="s">
        <v>144</v>
      </c>
      <c r="C34" s="6" t="s">
        <v>155</v>
      </c>
      <c r="D34" s="6" t="s">
        <v>198</v>
      </c>
      <c r="E34" s="6" t="s">
        <v>59</v>
      </c>
      <c r="F34" s="6" t="s">
        <v>59</v>
      </c>
      <c r="G34" s="6" t="s">
        <v>59</v>
      </c>
      <c r="H34" s="6" t="s">
        <v>59</v>
      </c>
      <c r="I34" s="6" t="s">
        <v>59</v>
      </c>
      <c r="J34" s="6" t="s">
        <v>59</v>
      </c>
      <c r="K34" s="6" t="s">
        <v>59</v>
      </c>
      <c r="L34" s="6" t="s">
        <v>59</v>
      </c>
      <c r="M34" s="6" t="s">
        <v>59</v>
      </c>
      <c r="N34" s="6" t="s">
        <v>59</v>
      </c>
      <c r="O34" s="6" t="s">
        <v>59</v>
      </c>
      <c r="P34" s="6" t="s">
        <v>59</v>
      </c>
      <c r="Q34" s="6" t="s">
        <v>59</v>
      </c>
    </row>
    <row r="35" spans="1:17" s="11" customFormat="1" x14ac:dyDescent="0.35">
      <c r="A35" s="29" t="s">
        <v>60</v>
      </c>
      <c r="B35" s="20" t="s">
        <v>144</v>
      </c>
      <c r="C35" s="6" t="s">
        <v>155</v>
      </c>
      <c r="D35" s="6" t="s">
        <v>199</v>
      </c>
      <c r="E35" s="6" t="s">
        <v>60</v>
      </c>
      <c r="F35" s="6" t="s">
        <v>60</v>
      </c>
      <c r="G35" s="6" t="s">
        <v>60</v>
      </c>
      <c r="H35" s="6" t="s">
        <v>60</v>
      </c>
      <c r="I35" s="6" t="s">
        <v>60</v>
      </c>
      <c r="J35" s="6" t="s">
        <v>60</v>
      </c>
      <c r="K35" s="6" t="s">
        <v>60</v>
      </c>
      <c r="L35" s="6" t="s">
        <v>60</v>
      </c>
      <c r="M35" s="6" t="s">
        <v>60</v>
      </c>
      <c r="N35" s="6" t="s">
        <v>60</v>
      </c>
      <c r="O35" s="6" t="s">
        <v>60</v>
      </c>
      <c r="P35" s="6" t="s">
        <v>60</v>
      </c>
      <c r="Q35" s="6" t="s">
        <v>60</v>
      </c>
    </row>
    <row r="36" spans="1:17" s="11" customFormat="1" x14ac:dyDescent="0.35">
      <c r="A36" s="29" t="s">
        <v>61</v>
      </c>
      <c r="B36" s="20" t="s">
        <v>144</v>
      </c>
      <c r="C36" s="6" t="s">
        <v>155</v>
      </c>
      <c r="D36" s="6" t="s">
        <v>200</v>
      </c>
      <c r="E36" s="6" t="s">
        <v>61</v>
      </c>
      <c r="F36" s="6" t="s">
        <v>61</v>
      </c>
      <c r="G36" s="6" t="s">
        <v>61</v>
      </c>
      <c r="H36" s="6" t="s">
        <v>61</v>
      </c>
      <c r="I36" s="6" t="s">
        <v>61</v>
      </c>
      <c r="J36" s="6" t="s">
        <v>61</v>
      </c>
      <c r="K36" s="6" t="s">
        <v>61</v>
      </c>
      <c r="L36" s="6" t="s">
        <v>61</v>
      </c>
      <c r="M36" s="6" t="s">
        <v>61</v>
      </c>
      <c r="N36" s="6" t="s">
        <v>61</v>
      </c>
      <c r="O36" s="6" t="s">
        <v>61</v>
      </c>
      <c r="P36" s="6" t="s">
        <v>61</v>
      </c>
      <c r="Q36" s="6" t="s">
        <v>61</v>
      </c>
    </row>
    <row r="37" spans="1:17" s="11" customFormat="1" x14ac:dyDescent="0.35">
      <c r="A37" s="29" t="s">
        <v>62</v>
      </c>
      <c r="B37" s="20" t="s">
        <v>144</v>
      </c>
      <c r="C37" s="6" t="s">
        <v>155</v>
      </c>
      <c r="D37" s="6" t="s">
        <v>201</v>
      </c>
      <c r="E37" s="6" t="s">
        <v>62</v>
      </c>
      <c r="F37" s="6" t="s">
        <v>62</v>
      </c>
      <c r="G37" s="6" t="s">
        <v>62</v>
      </c>
      <c r="H37" s="6" t="s">
        <v>62</v>
      </c>
      <c r="I37" s="6" t="s">
        <v>62</v>
      </c>
      <c r="J37" s="6" t="s">
        <v>62</v>
      </c>
      <c r="K37" s="6" t="s">
        <v>62</v>
      </c>
      <c r="L37" s="6" t="s">
        <v>62</v>
      </c>
      <c r="M37" s="6" t="s">
        <v>62</v>
      </c>
      <c r="N37" s="6" t="s">
        <v>62</v>
      </c>
      <c r="O37" s="6" t="s">
        <v>62</v>
      </c>
      <c r="P37" s="6" t="s">
        <v>62</v>
      </c>
      <c r="Q37" s="6" t="s">
        <v>62</v>
      </c>
    </row>
    <row r="38" spans="1:17" s="11" customFormat="1" x14ac:dyDescent="0.35">
      <c r="A38" s="29" t="s">
        <v>63</v>
      </c>
      <c r="B38" s="20" t="s">
        <v>144</v>
      </c>
      <c r="C38" s="6" t="s">
        <v>156</v>
      </c>
      <c r="D38" s="6" t="s">
        <v>202</v>
      </c>
      <c r="E38" s="6" t="s">
        <v>63</v>
      </c>
      <c r="F38" s="6" t="s">
        <v>63</v>
      </c>
      <c r="G38" s="6" t="s">
        <v>63</v>
      </c>
      <c r="H38" s="6" t="s">
        <v>63</v>
      </c>
      <c r="I38" s="6" t="s">
        <v>63</v>
      </c>
      <c r="J38" s="6" t="s">
        <v>63</v>
      </c>
      <c r="K38" s="6" t="s">
        <v>63</v>
      </c>
      <c r="L38" s="6" t="s">
        <v>63</v>
      </c>
      <c r="M38" s="6" t="s">
        <v>63</v>
      </c>
      <c r="N38" s="6" t="s">
        <v>63</v>
      </c>
      <c r="O38" s="6" t="s">
        <v>63</v>
      </c>
      <c r="P38" s="6" t="s">
        <v>63</v>
      </c>
      <c r="Q38" s="6" t="s">
        <v>63</v>
      </c>
    </row>
    <row r="39" spans="1:17" s="11" customFormat="1" x14ac:dyDescent="0.35">
      <c r="A39" s="29" t="s">
        <v>64</v>
      </c>
      <c r="B39" s="20" t="s">
        <v>144</v>
      </c>
      <c r="C39" s="6" t="s">
        <v>155</v>
      </c>
      <c r="D39" s="6" t="s">
        <v>203</v>
      </c>
      <c r="E39" s="6" t="s">
        <v>64</v>
      </c>
      <c r="F39" s="6" t="s">
        <v>64</v>
      </c>
      <c r="G39" s="6" t="s">
        <v>64</v>
      </c>
      <c r="H39" s="6" t="s">
        <v>64</v>
      </c>
      <c r="I39" s="6" t="s">
        <v>64</v>
      </c>
      <c r="J39" s="6" t="s">
        <v>64</v>
      </c>
      <c r="K39" s="6" t="s">
        <v>64</v>
      </c>
      <c r="L39" s="6" t="s">
        <v>64</v>
      </c>
      <c r="M39" s="6" t="s">
        <v>64</v>
      </c>
      <c r="N39" s="6" t="s">
        <v>64</v>
      </c>
      <c r="O39" s="6" t="s">
        <v>64</v>
      </c>
      <c r="P39" s="6" t="s">
        <v>64</v>
      </c>
      <c r="Q39" s="6" t="s">
        <v>64</v>
      </c>
    </row>
    <row r="40" spans="1:17" s="11" customFormat="1" x14ac:dyDescent="0.35">
      <c r="A40" s="29" t="s">
        <v>65</v>
      </c>
      <c r="B40" s="20" t="s">
        <v>145</v>
      </c>
      <c r="C40" s="6" t="s">
        <v>156</v>
      </c>
      <c r="D40" s="6" t="s">
        <v>204</v>
      </c>
      <c r="E40" s="6" t="s">
        <v>65</v>
      </c>
      <c r="F40" s="6" t="s">
        <v>65</v>
      </c>
      <c r="G40" s="6" t="s">
        <v>65</v>
      </c>
      <c r="H40" s="6" t="s">
        <v>65</v>
      </c>
      <c r="I40" s="6" t="s">
        <v>65</v>
      </c>
      <c r="J40" s="6" t="s">
        <v>65</v>
      </c>
      <c r="K40" s="6" t="s">
        <v>65</v>
      </c>
      <c r="L40" s="6" t="s">
        <v>65</v>
      </c>
      <c r="M40" s="6" t="s">
        <v>65</v>
      </c>
      <c r="N40" s="6" t="s">
        <v>65</v>
      </c>
      <c r="O40" s="6" t="s">
        <v>65</v>
      </c>
      <c r="P40" s="6" t="s">
        <v>65</v>
      </c>
      <c r="Q40" s="6" t="s">
        <v>65</v>
      </c>
    </row>
    <row r="41" spans="1:17" s="11" customFormat="1" x14ac:dyDescent="0.35">
      <c r="A41" s="29" t="s">
        <v>25</v>
      </c>
      <c r="B41" s="20" t="s">
        <v>145</v>
      </c>
      <c r="C41" s="6" t="s">
        <v>156</v>
      </c>
      <c r="D41" s="6" t="s">
        <v>205</v>
      </c>
      <c r="E41" s="6" t="s">
        <v>25</v>
      </c>
      <c r="F41" s="6" t="s">
        <v>25</v>
      </c>
      <c r="G41" s="6" t="s">
        <v>25</v>
      </c>
      <c r="H41" s="6" t="s">
        <v>25</v>
      </c>
      <c r="I41" s="6" t="s">
        <v>25</v>
      </c>
      <c r="J41" s="6" t="s">
        <v>25</v>
      </c>
      <c r="K41" s="6" t="s">
        <v>25</v>
      </c>
      <c r="L41" s="6" t="s">
        <v>25</v>
      </c>
      <c r="M41" s="6" t="s">
        <v>25</v>
      </c>
      <c r="N41" s="6" t="s">
        <v>25</v>
      </c>
      <c r="O41" s="6" t="s">
        <v>25</v>
      </c>
      <c r="P41" s="6" t="s">
        <v>25</v>
      </c>
      <c r="Q41" s="6" t="s">
        <v>25</v>
      </c>
    </row>
    <row r="42" spans="1:17" s="11" customFormat="1" x14ac:dyDescent="0.35">
      <c r="A42" s="29" t="s">
        <v>66</v>
      </c>
      <c r="B42" s="21" t="s">
        <v>146</v>
      </c>
      <c r="C42" s="14" t="s">
        <v>156</v>
      </c>
      <c r="D42" s="6" t="s">
        <v>206</v>
      </c>
      <c r="E42" s="6" t="s">
        <v>66</v>
      </c>
      <c r="F42" s="6" t="s">
        <v>66</v>
      </c>
      <c r="G42" s="6" t="s">
        <v>66</v>
      </c>
      <c r="H42" s="6" t="s">
        <v>66</v>
      </c>
      <c r="I42" s="6" t="s">
        <v>66</v>
      </c>
      <c r="J42" s="6" t="s">
        <v>66</v>
      </c>
      <c r="K42" s="6" t="s">
        <v>66</v>
      </c>
      <c r="L42" s="6" t="s">
        <v>66</v>
      </c>
      <c r="M42" s="6" t="s">
        <v>66</v>
      </c>
      <c r="N42" s="6" t="s">
        <v>66</v>
      </c>
      <c r="O42" s="6" t="s">
        <v>66</v>
      </c>
      <c r="P42" s="6" t="s">
        <v>66</v>
      </c>
      <c r="Q42" s="6" t="s">
        <v>66</v>
      </c>
    </row>
    <row r="43" spans="1:17" s="11" customFormat="1" x14ac:dyDescent="0.35">
      <c r="A43" s="29" t="s">
        <v>67</v>
      </c>
      <c r="B43" s="21" t="s">
        <v>146</v>
      </c>
      <c r="C43" s="6" t="s">
        <v>155</v>
      </c>
      <c r="D43" s="6" t="s">
        <v>207</v>
      </c>
      <c r="E43" s="6" t="s">
        <v>67</v>
      </c>
      <c r="F43" s="6" t="s">
        <v>67</v>
      </c>
      <c r="G43" s="6" t="s">
        <v>67</v>
      </c>
      <c r="H43" s="6" t="s">
        <v>67</v>
      </c>
      <c r="I43" s="6" t="s">
        <v>67</v>
      </c>
      <c r="J43" s="6" t="s">
        <v>67</v>
      </c>
      <c r="K43" s="6" t="s">
        <v>67</v>
      </c>
      <c r="L43" s="6" t="s">
        <v>67</v>
      </c>
      <c r="M43" s="6" t="s">
        <v>67</v>
      </c>
      <c r="N43" s="6" t="s">
        <v>67</v>
      </c>
      <c r="O43" s="6" t="s">
        <v>67</v>
      </c>
      <c r="P43" s="6" t="s">
        <v>67</v>
      </c>
      <c r="Q43" s="6" t="s">
        <v>67</v>
      </c>
    </row>
    <row r="44" spans="1:17" s="11" customFormat="1" x14ac:dyDescent="0.35">
      <c r="A44" s="29" t="s">
        <v>68</v>
      </c>
      <c r="B44" s="21" t="s">
        <v>146</v>
      </c>
      <c r="C44" s="6" t="s">
        <v>155</v>
      </c>
      <c r="D44" s="6" t="s">
        <v>208</v>
      </c>
      <c r="E44" s="6" t="s">
        <v>68</v>
      </c>
      <c r="F44" s="6" t="s">
        <v>68</v>
      </c>
      <c r="G44" s="6" t="s">
        <v>68</v>
      </c>
      <c r="H44" s="6" t="s">
        <v>68</v>
      </c>
      <c r="I44" s="6" t="s">
        <v>68</v>
      </c>
      <c r="J44" s="6" t="s">
        <v>68</v>
      </c>
      <c r="K44" s="6" t="s">
        <v>68</v>
      </c>
      <c r="L44" s="6" t="s">
        <v>68</v>
      </c>
      <c r="M44" s="6" t="s">
        <v>68</v>
      </c>
      <c r="N44" s="6" t="s">
        <v>68</v>
      </c>
      <c r="O44" s="6" t="s">
        <v>68</v>
      </c>
      <c r="P44" s="6" t="s">
        <v>68</v>
      </c>
      <c r="Q44" s="6" t="s">
        <v>68</v>
      </c>
    </row>
    <row r="45" spans="1:17" s="11" customFormat="1" x14ac:dyDescent="0.35">
      <c r="A45" s="29" t="s">
        <v>69</v>
      </c>
      <c r="B45" s="21" t="s">
        <v>146</v>
      </c>
      <c r="C45" s="14" t="s">
        <v>156</v>
      </c>
      <c r="D45" s="6" t="s">
        <v>209</v>
      </c>
      <c r="E45" s="6" t="s">
        <v>69</v>
      </c>
      <c r="F45" s="6" t="s">
        <v>69</v>
      </c>
      <c r="G45" s="6" t="s">
        <v>69</v>
      </c>
      <c r="H45" s="6" t="s">
        <v>69</v>
      </c>
      <c r="I45" s="6" t="s">
        <v>69</v>
      </c>
      <c r="J45" s="6" t="s">
        <v>69</v>
      </c>
      <c r="K45" s="6" t="s">
        <v>69</v>
      </c>
      <c r="L45" s="6" t="s">
        <v>69</v>
      </c>
      <c r="M45" s="6" t="s">
        <v>69</v>
      </c>
      <c r="N45" s="6" t="s">
        <v>69</v>
      </c>
      <c r="O45" s="6" t="s">
        <v>69</v>
      </c>
      <c r="P45" s="6" t="s">
        <v>69</v>
      </c>
      <c r="Q45" s="6" t="s">
        <v>69</v>
      </c>
    </row>
    <row r="46" spans="1:17" s="11" customFormat="1" x14ac:dyDescent="0.35">
      <c r="A46" s="29" t="s">
        <v>70</v>
      </c>
      <c r="B46" s="22" t="s">
        <v>147</v>
      </c>
      <c r="C46" s="15" t="s">
        <v>155</v>
      </c>
      <c r="D46" s="6" t="s">
        <v>210</v>
      </c>
      <c r="E46" s="6" t="s">
        <v>70</v>
      </c>
      <c r="F46" s="6" t="s">
        <v>70</v>
      </c>
      <c r="G46" s="6" t="s">
        <v>70</v>
      </c>
      <c r="H46" s="6" t="s">
        <v>70</v>
      </c>
      <c r="I46" s="6" t="s">
        <v>70</v>
      </c>
      <c r="J46" s="6" t="s">
        <v>70</v>
      </c>
      <c r="K46" s="6" t="s">
        <v>70</v>
      </c>
      <c r="L46" s="6" t="s">
        <v>70</v>
      </c>
      <c r="M46" s="6" t="s">
        <v>70</v>
      </c>
      <c r="N46" s="6" t="s">
        <v>70</v>
      </c>
      <c r="O46" s="6" t="s">
        <v>70</v>
      </c>
      <c r="P46" s="6" t="s">
        <v>70</v>
      </c>
      <c r="Q46" s="6" t="s">
        <v>70</v>
      </c>
    </row>
    <row r="47" spans="1:17" s="11" customFormat="1" x14ac:dyDescent="0.35">
      <c r="A47" s="29" t="s">
        <v>71</v>
      </c>
      <c r="B47" s="22" t="s">
        <v>148</v>
      </c>
      <c r="C47" s="15" t="s">
        <v>15</v>
      </c>
      <c r="D47" s="6" t="s">
        <v>211</v>
      </c>
      <c r="E47" s="6" t="s">
        <v>71</v>
      </c>
      <c r="F47" s="6" t="s">
        <v>71</v>
      </c>
      <c r="G47" s="6" t="s">
        <v>71</v>
      </c>
      <c r="H47" s="6" t="s">
        <v>71</v>
      </c>
      <c r="I47" s="6" t="s">
        <v>71</v>
      </c>
      <c r="J47" s="6" t="s">
        <v>71</v>
      </c>
      <c r="K47" s="6" t="s">
        <v>71</v>
      </c>
      <c r="L47" s="6" t="s">
        <v>71</v>
      </c>
      <c r="M47" s="6" t="s">
        <v>71</v>
      </c>
      <c r="N47" s="6" t="s">
        <v>71</v>
      </c>
      <c r="O47" s="6" t="s">
        <v>71</v>
      </c>
      <c r="P47" s="6" t="s">
        <v>71</v>
      </c>
      <c r="Q47" s="6" t="s">
        <v>71</v>
      </c>
    </row>
    <row r="48" spans="1:17" s="11" customFormat="1" x14ac:dyDescent="0.35">
      <c r="A48" s="29" t="s">
        <v>72</v>
      </c>
      <c r="B48" s="22" t="s">
        <v>148</v>
      </c>
      <c r="C48" s="15" t="s">
        <v>15</v>
      </c>
      <c r="D48" s="6" t="s">
        <v>212</v>
      </c>
      <c r="E48" s="6" t="s">
        <v>72</v>
      </c>
      <c r="F48" s="6" t="s">
        <v>72</v>
      </c>
      <c r="G48" s="6" t="s">
        <v>72</v>
      </c>
      <c r="H48" s="6" t="s">
        <v>72</v>
      </c>
      <c r="I48" s="6" t="s">
        <v>72</v>
      </c>
      <c r="J48" s="6" t="s">
        <v>72</v>
      </c>
      <c r="K48" s="6" t="s">
        <v>72</v>
      </c>
      <c r="L48" s="6" t="s">
        <v>72</v>
      </c>
      <c r="M48" s="6" t="s">
        <v>72</v>
      </c>
      <c r="N48" s="6" t="s">
        <v>72</v>
      </c>
      <c r="O48" s="6" t="s">
        <v>72</v>
      </c>
      <c r="P48" s="6" t="s">
        <v>72</v>
      </c>
      <c r="Q48" s="6" t="s">
        <v>72</v>
      </c>
    </row>
    <row r="49" spans="1:17" s="11" customFormat="1" x14ac:dyDescent="0.35">
      <c r="A49" s="29" t="s">
        <v>73</v>
      </c>
      <c r="B49" s="22" t="s">
        <v>149</v>
      </c>
      <c r="C49" s="15" t="s">
        <v>15</v>
      </c>
      <c r="D49" s="6" t="s">
        <v>213</v>
      </c>
      <c r="E49" s="6" t="s">
        <v>73</v>
      </c>
      <c r="F49" s="6" t="s">
        <v>73</v>
      </c>
      <c r="G49" s="6" t="s">
        <v>73</v>
      </c>
      <c r="H49" s="6" t="s">
        <v>73</v>
      </c>
      <c r="I49" s="6" t="s">
        <v>73</v>
      </c>
      <c r="J49" s="6" t="s">
        <v>73</v>
      </c>
      <c r="K49" s="6" t="s">
        <v>73</v>
      </c>
      <c r="L49" s="6" t="s">
        <v>73</v>
      </c>
      <c r="M49" s="6" t="s">
        <v>73</v>
      </c>
      <c r="N49" s="6" t="s">
        <v>73</v>
      </c>
      <c r="O49" s="6" t="s">
        <v>73</v>
      </c>
      <c r="P49" s="6" t="s">
        <v>73</v>
      </c>
      <c r="Q49" s="6" t="s">
        <v>73</v>
      </c>
    </row>
    <row r="50" spans="1:17" s="11" customFormat="1" x14ac:dyDescent="0.35">
      <c r="A50" s="29" t="s">
        <v>74</v>
      </c>
      <c r="B50" s="21" t="s">
        <v>150</v>
      </c>
      <c r="C50" s="14" t="s">
        <v>156</v>
      </c>
      <c r="D50" s="6" t="s">
        <v>214</v>
      </c>
      <c r="E50" s="6" t="s">
        <v>74</v>
      </c>
      <c r="F50" s="6" t="s">
        <v>74</v>
      </c>
      <c r="G50" s="6" t="s">
        <v>74</v>
      </c>
      <c r="H50" s="6" t="s">
        <v>74</v>
      </c>
      <c r="I50" s="6" t="s">
        <v>74</v>
      </c>
      <c r="J50" s="6" t="s">
        <v>74</v>
      </c>
      <c r="K50" s="6" t="s">
        <v>74</v>
      </c>
      <c r="L50" s="6" t="s">
        <v>74</v>
      </c>
      <c r="M50" s="6" t="s">
        <v>74</v>
      </c>
      <c r="N50" s="6" t="s">
        <v>74</v>
      </c>
      <c r="O50" s="6" t="s">
        <v>74</v>
      </c>
      <c r="P50" s="6" t="s">
        <v>74</v>
      </c>
      <c r="Q50" s="6" t="s">
        <v>74</v>
      </c>
    </row>
    <row r="51" spans="1:17" s="11" customFormat="1" x14ac:dyDescent="0.35">
      <c r="A51" s="29" t="s">
        <v>75</v>
      </c>
      <c r="B51" s="21" t="s">
        <v>150</v>
      </c>
      <c r="C51" s="14" t="s">
        <v>156</v>
      </c>
      <c r="D51" s="6" t="s">
        <v>215</v>
      </c>
      <c r="E51" s="6" t="s">
        <v>75</v>
      </c>
      <c r="F51" s="6" t="s">
        <v>75</v>
      </c>
      <c r="G51" s="6" t="s">
        <v>75</v>
      </c>
      <c r="H51" s="6" t="s">
        <v>75</v>
      </c>
      <c r="I51" s="6" t="s">
        <v>75</v>
      </c>
      <c r="J51" s="6" t="s">
        <v>75</v>
      </c>
      <c r="K51" s="6" t="s">
        <v>75</v>
      </c>
      <c r="L51" s="6" t="s">
        <v>75</v>
      </c>
      <c r="M51" s="6" t="s">
        <v>75</v>
      </c>
      <c r="N51" s="6" t="s">
        <v>75</v>
      </c>
      <c r="O51" s="6" t="s">
        <v>75</v>
      </c>
      <c r="P51" s="6" t="s">
        <v>75</v>
      </c>
      <c r="Q51" s="6" t="s">
        <v>75</v>
      </c>
    </row>
    <row r="52" spans="1:17" s="11" customFormat="1" x14ac:dyDescent="0.35">
      <c r="A52" s="29" t="s">
        <v>76</v>
      </c>
      <c r="B52" s="21" t="s">
        <v>150</v>
      </c>
      <c r="C52" s="14" t="s">
        <v>156</v>
      </c>
      <c r="D52" s="6" t="s">
        <v>216</v>
      </c>
      <c r="E52" s="6" t="s">
        <v>76</v>
      </c>
      <c r="F52" s="6" t="s">
        <v>76</v>
      </c>
      <c r="G52" s="6" t="s">
        <v>76</v>
      </c>
      <c r="H52" s="6" t="s">
        <v>76</v>
      </c>
      <c r="I52" s="6" t="s">
        <v>76</v>
      </c>
      <c r="J52" s="6" t="s">
        <v>76</v>
      </c>
      <c r="K52" s="6" t="s">
        <v>76</v>
      </c>
      <c r="L52" s="6" t="s">
        <v>76</v>
      </c>
      <c r="M52" s="6" t="s">
        <v>76</v>
      </c>
      <c r="N52" s="6" t="s">
        <v>76</v>
      </c>
      <c r="O52" s="6" t="s">
        <v>76</v>
      </c>
      <c r="P52" s="6" t="s">
        <v>76</v>
      </c>
      <c r="Q52" s="6" t="s">
        <v>76</v>
      </c>
    </row>
    <row r="53" spans="1:17" s="11" customFormat="1" x14ac:dyDescent="0.35">
      <c r="A53" s="29" t="s">
        <v>77</v>
      </c>
      <c r="B53" s="21" t="s">
        <v>150</v>
      </c>
      <c r="C53" s="14" t="s">
        <v>156</v>
      </c>
      <c r="D53" s="6" t="s">
        <v>217</v>
      </c>
      <c r="E53" s="6" t="s">
        <v>77</v>
      </c>
      <c r="F53" s="6" t="s">
        <v>77</v>
      </c>
      <c r="G53" s="6" t="s">
        <v>77</v>
      </c>
      <c r="H53" s="6" t="s">
        <v>77</v>
      </c>
      <c r="I53" s="6" t="s">
        <v>77</v>
      </c>
      <c r="J53" s="6" t="s">
        <v>77</v>
      </c>
      <c r="K53" s="6" t="s">
        <v>77</v>
      </c>
      <c r="L53" s="6" t="s">
        <v>77</v>
      </c>
      <c r="M53" s="6" t="s">
        <v>77</v>
      </c>
      <c r="N53" s="6" t="s">
        <v>77</v>
      </c>
      <c r="O53" s="6" t="s">
        <v>77</v>
      </c>
      <c r="P53" s="6" t="s">
        <v>77</v>
      </c>
      <c r="Q53" s="6" t="s">
        <v>77</v>
      </c>
    </row>
    <row r="54" spans="1:17" x14ac:dyDescent="0.35">
      <c r="A54" s="29" t="s">
        <v>78</v>
      </c>
      <c r="B54" s="21" t="s">
        <v>150</v>
      </c>
      <c r="C54" s="14" t="s">
        <v>156</v>
      </c>
      <c r="D54" s="6" t="s">
        <v>218</v>
      </c>
      <c r="E54" s="6" t="s">
        <v>78</v>
      </c>
      <c r="F54" s="6" t="s">
        <v>78</v>
      </c>
      <c r="G54" s="6" t="s">
        <v>78</v>
      </c>
      <c r="H54" s="6" t="s">
        <v>78</v>
      </c>
      <c r="I54" s="6" t="s">
        <v>78</v>
      </c>
      <c r="J54" s="6" t="s">
        <v>78</v>
      </c>
      <c r="K54" s="6" t="s">
        <v>78</v>
      </c>
      <c r="L54" s="6" t="s">
        <v>78</v>
      </c>
      <c r="M54" s="6" t="s">
        <v>78</v>
      </c>
      <c r="N54" s="6" t="s">
        <v>78</v>
      </c>
      <c r="O54" s="6" t="s">
        <v>78</v>
      </c>
      <c r="P54" s="6" t="s">
        <v>78</v>
      </c>
      <c r="Q54" s="6" t="s">
        <v>78</v>
      </c>
    </row>
    <row r="55" spans="1:17" x14ac:dyDescent="0.35">
      <c r="A55" s="29" t="s">
        <v>79</v>
      </c>
      <c r="B55" s="21" t="s">
        <v>150</v>
      </c>
      <c r="C55" s="14" t="s">
        <v>156</v>
      </c>
      <c r="D55" s="6" t="s">
        <v>219</v>
      </c>
      <c r="E55" s="6" t="s">
        <v>79</v>
      </c>
      <c r="F55" s="6" t="s">
        <v>79</v>
      </c>
      <c r="G55" s="6" t="s">
        <v>79</v>
      </c>
      <c r="H55" s="6" t="s">
        <v>79</v>
      </c>
      <c r="I55" s="6" t="s">
        <v>79</v>
      </c>
      <c r="J55" s="6" t="s">
        <v>79</v>
      </c>
      <c r="K55" s="6" t="s">
        <v>79</v>
      </c>
      <c r="L55" s="6" t="s">
        <v>79</v>
      </c>
      <c r="M55" s="6" t="s">
        <v>79</v>
      </c>
      <c r="N55" s="6" t="s">
        <v>79</v>
      </c>
      <c r="O55" s="6" t="s">
        <v>79</v>
      </c>
      <c r="P55" s="6" t="s">
        <v>79</v>
      </c>
      <c r="Q55" s="6" t="s">
        <v>79</v>
      </c>
    </row>
    <row r="56" spans="1:17" x14ac:dyDescent="0.35">
      <c r="A56" s="29" t="s">
        <v>80</v>
      </c>
      <c r="B56" s="21" t="s">
        <v>150</v>
      </c>
      <c r="C56" s="14" t="s">
        <v>155</v>
      </c>
      <c r="D56" s="6" t="s">
        <v>220</v>
      </c>
      <c r="E56" s="6" t="s">
        <v>80</v>
      </c>
      <c r="F56" s="6" t="s">
        <v>80</v>
      </c>
      <c r="G56" s="6" t="s">
        <v>80</v>
      </c>
      <c r="H56" s="6" t="s">
        <v>80</v>
      </c>
      <c r="I56" s="6" t="s">
        <v>80</v>
      </c>
      <c r="J56" s="6" t="s">
        <v>80</v>
      </c>
      <c r="K56" s="6" t="s">
        <v>80</v>
      </c>
      <c r="L56" s="6" t="s">
        <v>80</v>
      </c>
      <c r="M56" s="6" t="s">
        <v>80</v>
      </c>
      <c r="N56" s="6" t="s">
        <v>80</v>
      </c>
      <c r="O56" s="6" t="s">
        <v>80</v>
      </c>
      <c r="P56" s="6" t="s">
        <v>80</v>
      </c>
      <c r="Q56" s="6" t="s">
        <v>80</v>
      </c>
    </row>
    <row r="57" spans="1:17" x14ac:dyDescent="0.35">
      <c r="A57" s="29" t="s">
        <v>81</v>
      </c>
      <c r="B57" s="21" t="s">
        <v>150</v>
      </c>
      <c r="C57" s="14" t="s">
        <v>155</v>
      </c>
      <c r="D57" s="6" t="s">
        <v>221</v>
      </c>
      <c r="E57" s="6" t="s">
        <v>81</v>
      </c>
      <c r="F57" s="6" t="s">
        <v>81</v>
      </c>
      <c r="G57" s="6" t="s">
        <v>81</v>
      </c>
      <c r="H57" s="6" t="s">
        <v>81</v>
      </c>
      <c r="I57" s="6" t="s">
        <v>81</v>
      </c>
      <c r="J57" s="6" t="s">
        <v>81</v>
      </c>
      <c r="K57" s="6" t="s">
        <v>81</v>
      </c>
      <c r="L57" s="6" t="s">
        <v>81</v>
      </c>
      <c r="M57" s="6" t="s">
        <v>81</v>
      </c>
      <c r="N57" s="6" t="s">
        <v>81</v>
      </c>
      <c r="O57" s="6" t="s">
        <v>81</v>
      </c>
      <c r="P57" s="6" t="s">
        <v>81</v>
      </c>
      <c r="Q57" s="6" t="s">
        <v>81</v>
      </c>
    </row>
    <row r="58" spans="1:17" x14ac:dyDescent="0.35">
      <c r="A58" s="29" t="s">
        <v>82</v>
      </c>
      <c r="B58" s="21" t="s">
        <v>150</v>
      </c>
      <c r="C58" s="14" t="s">
        <v>155</v>
      </c>
      <c r="D58" s="6" t="s">
        <v>222</v>
      </c>
      <c r="E58" s="6" t="s">
        <v>82</v>
      </c>
      <c r="F58" s="6" t="s">
        <v>82</v>
      </c>
      <c r="G58" s="6" t="s">
        <v>82</v>
      </c>
      <c r="H58" s="6" t="s">
        <v>82</v>
      </c>
      <c r="I58" s="6" t="s">
        <v>82</v>
      </c>
      <c r="J58" s="6" t="s">
        <v>82</v>
      </c>
      <c r="K58" s="6" t="s">
        <v>82</v>
      </c>
      <c r="L58" s="6" t="s">
        <v>82</v>
      </c>
      <c r="M58" s="6" t="s">
        <v>82</v>
      </c>
      <c r="N58" s="6" t="s">
        <v>82</v>
      </c>
      <c r="O58" s="6" t="s">
        <v>82</v>
      </c>
      <c r="P58" s="6" t="s">
        <v>82</v>
      </c>
      <c r="Q58" s="6" t="s">
        <v>82</v>
      </c>
    </row>
    <row r="59" spans="1:17" x14ac:dyDescent="0.35">
      <c r="A59" s="29" t="s">
        <v>83</v>
      </c>
      <c r="B59" s="21" t="s">
        <v>150</v>
      </c>
      <c r="C59" s="14" t="s">
        <v>155</v>
      </c>
      <c r="D59" s="6" t="s">
        <v>223</v>
      </c>
      <c r="E59" s="6" t="s">
        <v>83</v>
      </c>
      <c r="F59" s="6" t="s">
        <v>83</v>
      </c>
      <c r="G59" s="6" t="s">
        <v>83</v>
      </c>
      <c r="H59" s="6" t="s">
        <v>83</v>
      </c>
      <c r="I59" s="6" t="s">
        <v>83</v>
      </c>
      <c r="J59" s="6" t="s">
        <v>83</v>
      </c>
      <c r="K59" s="6" t="s">
        <v>83</v>
      </c>
      <c r="L59" s="6" t="s">
        <v>83</v>
      </c>
      <c r="M59" s="6" t="s">
        <v>83</v>
      </c>
      <c r="N59" s="6" t="s">
        <v>83</v>
      </c>
      <c r="O59" s="6" t="s">
        <v>83</v>
      </c>
      <c r="P59" s="6" t="s">
        <v>83</v>
      </c>
      <c r="Q59" s="6" t="s">
        <v>83</v>
      </c>
    </row>
    <row r="60" spans="1:17" x14ac:dyDescent="0.35">
      <c r="A60" s="29" t="s">
        <v>84</v>
      </c>
      <c r="B60" s="21" t="s">
        <v>150</v>
      </c>
      <c r="C60" s="14" t="s">
        <v>156</v>
      </c>
      <c r="D60" s="6" t="s">
        <v>224</v>
      </c>
      <c r="E60" s="6" t="s">
        <v>84</v>
      </c>
      <c r="F60" s="6" t="s">
        <v>84</v>
      </c>
      <c r="G60" s="6" t="s">
        <v>84</v>
      </c>
      <c r="H60" s="6" t="s">
        <v>84</v>
      </c>
      <c r="I60" s="6" t="s">
        <v>84</v>
      </c>
      <c r="J60" s="6" t="s">
        <v>84</v>
      </c>
      <c r="K60" s="6" t="s">
        <v>84</v>
      </c>
      <c r="L60" s="6" t="s">
        <v>84</v>
      </c>
      <c r="M60" s="6" t="s">
        <v>84</v>
      </c>
      <c r="N60" s="6" t="s">
        <v>84</v>
      </c>
      <c r="O60" s="6" t="s">
        <v>84</v>
      </c>
      <c r="P60" s="6" t="s">
        <v>84</v>
      </c>
      <c r="Q60" s="6" t="s">
        <v>84</v>
      </c>
    </row>
    <row r="61" spans="1:17" x14ac:dyDescent="0.35">
      <c r="A61" s="29" t="s">
        <v>85</v>
      </c>
      <c r="B61" s="22" t="s">
        <v>151</v>
      </c>
      <c r="C61" s="15" t="s">
        <v>155</v>
      </c>
      <c r="D61" s="6" t="s">
        <v>225</v>
      </c>
      <c r="E61" s="6" t="s">
        <v>85</v>
      </c>
      <c r="F61" s="6" t="s">
        <v>85</v>
      </c>
      <c r="G61" s="6" t="s">
        <v>85</v>
      </c>
      <c r="H61" s="6" t="s">
        <v>85</v>
      </c>
      <c r="I61" s="6" t="s">
        <v>85</v>
      </c>
      <c r="J61" s="6" t="s">
        <v>85</v>
      </c>
      <c r="K61" s="6" t="s">
        <v>85</v>
      </c>
      <c r="L61" s="6" t="s">
        <v>85</v>
      </c>
      <c r="M61" s="6" t="s">
        <v>85</v>
      </c>
      <c r="N61" s="6" t="s">
        <v>85</v>
      </c>
      <c r="O61" s="6" t="s">
        <v>85</v>
      </c>
      <c r="P61" s="6" t="s">
        <v>85</v>
      </c>
      <c r="Q61" s="6" t="s">
        <v>85</v>
      </c>
    </row>
    <row r="62" spans="1:17" x14ac:dyDescent="0.35">
      <c r="A62" s="29" t="s">
        <v>27</v>
      </c>
      <c r="B62" s="22" t="s">
        <v>151</v>
      </c>
      <c r="C62" s="15" t="s">
        <v>156</v>
      </c>
      <c r="D62" s="6" t="s">
        <v>226</v>
      </c>
      <c r="E62" s="6" t="s">
        <v>27</v>
      </c>
      <c r="F62" s="6" t="s">
        <v>27</v>
      </c>
      <c r="G62" s="6" t="s">
        <v>27</v>
      </c>
      <c r="H62" s="6" t="s">
        <v>27</v>
      </c>
      <c r="I62" s="6" t="s">
        <v>27</v>
      </c>
      <c r="J62" s="6" t="s">
        <v>27</v>
      </c>
      <c r="K62" s="6" t="s">
        <v>27</v>
      </c>
      <c r="L62" s="6" t="s">
        <v>27</v>
      </c>
      <c r="M62" s="6" t="s">
        <v>27</v>
      </c>
      <c r="N62" s="6" t="s">
        <v>27</v>
      </c>
      <c r="O62" s="6" t="s">
        <v>27</v>
      </c>
      <c r="P62" s="6" t="s">
        <v>27</v>
      </c>
      <c r="Q62" s="6" t="s">
        <v>27</v>
      </c>
    </row>
    <row r="63" spans="1:17" x14ac:dyDescent="0.35">
      <c r="A63" s="29" t="s">
        <v>86</v>
      </c>
      <c r="B63" s="22" t="s">
        <v>151</v>
      </c>
      <c r="C63" s="15" t="s">
        <v>156</v>
      </c>
      <c r="D63" s="6" t="s">
        <v>227</v>
      </c>
      <c r="E63" s="6" t="s">
        <v>86</v>
      </c>
      <c r="F63" s="6" t="s">
        <v>86</v>
      </c>
      <c r="G63" s="6" t="s">
        <v>86</v>
      </c>
      <c r="H63" s="6" t="s">
        <v>86</v>
      </c>
      <c r="I63" s="6" t="s">
        <v>86</v>
      </c>
      <c r="J63" s="6" t="s">
        <v>86</v>
      </c>
      <c r="K63" s="6" t="s">
        <v>86</v>
      </c>
      <c r="L63" s="6" t="s">
        <v>86</v>
      </c>
      <c r="M63" s="6" t="s">
        <v>86</v>
      </c>
      <c r="N63" s="6" t="s">
        <v>86</v>
      </c>
      <c r="O63" s="6" t="s">
        <v>86</v>
      </c>
      <c r="P63" s="6" t="s">
        <v>86</v>
      </c>
      <c r="Q63" s="6" t="s">
        <v>86</v>
      </c>
    </row>
    <row r="64" spans="1:17" x14ac:dyDescent="0.35">
      <c r="A64" s="29" t="s">
        <v>87</v>
      </c>
      <c r="B64" s="22" t="s">
        <v>151</v>
      </c>
      <c r="C64" s="15" t="s">
        <v>156</v>
      </c>
      <c r="D64" s="6" t="s">
        <v>228</v>
      </c>
      <c r="E64" s="6" t="s">
        <v>87</v>
      </c>
      <c r="F64" s="6" t="s">
        <v>87</v>
      </c>
      <c r="G64" s="6" t="s">
        <v>87</v>
      </c>
      <c r="H64" s="6" t="s">
        <v>87</v>
      </c>
      <c r="I64" s="6" t="s">
        <v>87</v>
      </c>
      <c r="J64" s="6" t="s">
        <v>87</v>
      </c>
      <c r="K64" s="6" t="s">
        <v>87</v>
      </c>
      <c r="L64" s="6" t="s">
        <v>87</v>
      </c>
      <c r="M64" s="6" t="s">
        <v>87</v>
      </c>
      <c r="N64" s="6" t="s">
        <v>87</v>
      </c>
      <c r="O64" s="6" t="s">
        <v>87</v>
      </c>
      <c r="P64" s="6" t="s">
        <v>87</v>
      </c>
      <c r="Q64" s="6" t="s">
        <v>87</v>
      </c>
    </row>
    <row r="65" spans="1:17" x14ac:dyDescent="0.35">
      <c r="A65" s="29" t="s">
        <v>88</v>
      </c>
      <c r="B65" s="22" t="s">
        <v>151</v>
      </c>
      <c r="C65" s="15" t="s">
        <v>155</v>
      </c>
      <c r="D65" s="6" t="s">
        <v>229</v>
      </c>
      <c r="E65" s="6" t="s">
        <v>88</v>
      </c>
      <c r="F65" s="6" t="s">
        <v>88</v>
      </c>
      <c r="G65" s="6" t="s">
        <v>88</v>
      </c>
      <c r="H65" s="6" t="s">
        <v>88</v>
      </c>
      <c r="I65" s="6" t="s">
        <v>88</v>
      </c>
      <c r="J65" s="6" t="s">
        <v>88</v>
      </c>
      <c r="K65" s="6" t="s">
        <v>88</v>
      </c>
      <c r="L65" s="6" t="s">
        <v>88</v>
      </c>
      <c r="M65" s="6" t="s">
        <v>88</v>
      </c>
      <c r="N65" s="6" t="s">
        <v>88</v>
      </c>
      <c r="O65" s="6" t="s">
        <v>88</v>
      </c>
      <c r="P65" s="6" t="s">
        <v>88</v>
      </c>
      <c r="Q65" s="6" t="s">
        <v>88</v>
      </c>
    </row>
    <row r="66" spans="1:17" x14ac:dyDescent="0.35">
      <c r="A66" s="29" t="s">
        <v>89</v>
      </c>
      <c r="B66" s="22" t="s">
        <v>151</v>
      </c>
      <c r="C66" s="15" t="s">
        <v>155</v>
      </c>
      <c r="D66" s="6" t="s">
        <v>230</v>
      </c>
      <c r="E66" s="6" t="s">
        <v>89</v>
      </c>
      <c r="F66" s="6" t="s">
        <v>89</v>
      </c>
      <c r="G66" s="6" t="s">
        <v>89</v>
      </c>
      <c r="H66" s="6" t="s">
        <v>89</v>
      </c>
      <c r="I66" s="6" t="s">
        <v>89</v>
      </c>
      <c r="J66" s="6" t="s">
        <v>89</v>
      </c>
      <c r="K66" s="6" t="s">
        <v>89</v>
      </c>
      <c r="L66" s="6" t="s">
        <v>89</v>
      </c>
      <c r="M66" s="6" t="s">
        <v>89</v>
      </c>
      <c r="N66" s="6" t="s">
        <v>89</v>
      </c>
      <c r="O66" s="6" t="s">
        <v>89</v>
      </c>
      <c r="P66" s="6" t="s">
        <v>89</v>
      </c>
      <c r="Q66" s="6" t="s">
        <v>89</v>
      </c>
    </row>
    <row r="67" spans="1:17" x14ac:dyDescent="0.35">
      <c r="A67" s="29" t="s">
        <v>90</v>
      </c>
      <c r="B67" s="22" t="s">
        <v>152</v>
      </c>
      <c r="C67" s="15" t="s">
        <v>156</v>
      </c>
      <c r="D67" s="6" t="s">
        <v>231</v>
      </c>
      <c r="E67" s="6" t="s">
        <v>90</v>
      </c>
      <c r="F67" s="6" t="s">
        <v>90</v>
      </c>
      <c r="G67" s="6" t="s">
        <v>90</v>
      </c>
      <c r="H67" s="6" t="s">
        <v>90</v>
      </c>
      <c r="I67" s="6" t="s">
        <v>90</v>
      </c>
      <c r="J67" s="6" t="s">
        <v>90</v>
      </c>
      <c r="K67" s="6" t="s">
        <v>90</v>
      </c>
      <c r="L67" s="6" t="s">
        <v>90</v>
      </c>
      <c r="M67" s="6" t="s">
        <v>90</v>
      </c>
      <c r="N67" s="6" t="s">
        <v>90</v>
      </c>
      <c r="O67" s="6" t="s">
        <v>90</v>
      </c>
      <c r="P67" s="6" t="s">
        <v>90</v>
      </c>
      <c r="Q67" s="6" t="s">
        <v>90</v>
      </c>
    </row>
    <row r="68" spans="1:17" x14ac:dyDescent="0.35">
      <c r="A68" s="29" t="s">
        <v>91</v>
      </c>
      <c r="B68" s="22" t="s">
        <v>152</v>
      </c>
      <c r="C68" s="15" t="s">
        <v>156</v>
      </c>
      <c r="D68" s="6" t="s">
        <v>232</v>
      </c>
      <c r="E68" s="6" t="s">
        <v>91</v>
      </c>
      <c r="F68" s="6" t="s">
        <v>91</v>
      </c>
      <c r="G68" s="6" t="s">
        <v>91</v>
      </c>
      <c r="H68" s="6" t="s">
        <v>91</v>
      </c>
      <c r="I68" s="6" t="s">
        <v>91</v>
      </c>
      <c r="J68" s="6" t="s">
        <v>91</v>
      </c>
      <c r="K68" s="6" t="s">
        <v>91</v>
      </c>
      <c r="L68" s="6" t="s">
        <v>91</v>
      </c>
      <c r="M68" s="6" t="s">
        <v>91</v>
      </c>
      <c r="N68" s="6" t="s">
        <v>91</v>
      </c>
      <c r="O68" s="6" t="s">
        <v>91</v>
      </c>
      <c r="P68" s="6" t="s">
        <v>91</v>
      </c>
      <c r="Q68" s="6" t="s">
        <v>91</v>
      </c>
    </row>
    <row r="69" spans="1:17" x14ac:dyDescent="0.35">
      <c r="A69" s="29" t="s">
        <v>92</v>
      </c>
      <c r="B69" s="22" t="s">
        <v>152</v>
      </c>
      <c r="C69" s="15" t="s">
        <v>155</v>
      </c>
      <c r="D69" s="6" t="s">
        <v>233</v>
      </c>
      <c r="E69" s="6" t="s">
        <v>92</v>
      </c>
      <c r="F69" s="6" t="s">
        <v>92</v>
      </c>
      <c r="G69" s="6" t="s">
        <v>92</v>
      </c>
      <c r="H69" s="6" t="s">
        <v>92</v>
      </c>
      <c r="I69" s="6" t="s">
        <v>92</v>
      </c>
      <c r="J69" s="6" t="s">
        <v>92</v>
      </c>
      <c r="K69" s="6" t="s">
        <v>92</v>
      </c>
      <c r="L69" s="6" t="s">
        <v>92</v>
      </c>
      <c r="M69" s="6" t="s">
        <v>92</v>
      </c>
      <c r="N69" s="6" t="s">
        <v>92</v>
      </c>
      <c r="O69" s="6" t="s">
        <v>92</v>
      </c>
      <c r="P69" s="6" t="s">
        <v>92</v>
      </c>
      <c r="Q69" s="6" t="s">
        <v>92</v>
      </c>
    </row>
    <row r="70" spans="1:17" x14ac:dyDescent="0.35">
      <c r="A70" s="29" t="s">
        <v>93</v>
      </c>
      <c r="B70" s="22" t="s">
        <v>152</v>
      </c>
      <c r="C70" s="15" t="s">
        <v>155</v>
      </c>
      <c r="D70" s="6" t="s">
        <v>234</v>
      </c>
      <c r="E70" s="6" t="s">
        <v>93</v>
      </c>
      <c r="F70" s="6" t="s">
        <v>93</v>
      </c>
      <c r="G70" s="6" t="s">
        <v>93</v>
      </c>
      <c r="H70" s="6" t="s">
        <v>93</v>
      </c>
      <c r="I70" s="6" t="s">
        <v>93</v>
      </c>
      <c r="J70" s="6" t="s">
        <v>93</v>
      </c>
      <c r="K70" s="6" t="s">
        <v>93</v>
      </c>
      <c r="L70" s="6" t="s">
        <v>93</v>
      </c>
      <c r="M70" s="6" t="s">
        <v>93</v>
      </c>
      <c r="N70" s="6" t="s">
        <v>93</v>
      </c>
      <c r="O70" s="6" t="s">
        <v>93</v>
      </c>
      <c r="P70" s="6" t="s">
        <v>93</v>
      </c>
      <c r="Q70" s="6" t="s">
        <v>93</v>
      </c>
    </row>
    <row r="71" spans="1:17" x14ac:dyDescent="0.35">
      <c r="A71" s="29" t="s">
        <v>94</v>
      </c>
      <c r="B71" s="22" t="s">
        <v>152</v>
      </c>
      <c r="C71" s="15" t="s">
        <v>155</v>
      </c>
      <c r="D71" s="6" t="s">
        <v>235</v>
      </c>
      <c r="E71" s="6" t="s">
        <v>94</v>
      </c>
      <c r="F71" s="6" t="s">
        <v>94</v>
      </c>
      <c r="G71" s="6" t="s">
        <v>94</v>
      </c>
      <c r="H71" s="6" t="s">
        <v>94</v>
      </c>
      <c r="I71" s="6" t="s">
        <v>94</v>
      </c>
      <c r="J71" s="6" t="s">
        <v>94</v>
      </c>
      <c r="K71" s="6" t="s">
        <v>94</v>
      </c>
      <c r="L71" s="6" t="s">
        <v>94</v>
      </c>
      <c r="M71" s="6" t="s">
        <v>94</v>
      </c>
      <c r="N71" s="6" t="s">
        <v>94</v>
      </c>
      <c r="O71" s="6" t="s">
        <v>94</v>
      </c>
      <c r="P71" s="6" t="s">
        <v>94</v>
      </c>
      <c r="Q71" s="6" t="s">
        <v>94</v>
      </c>
    </row>
    <row r="72" spans="1:17" x14ac:dyDescent="0.35">
      <c r="A72" s="29" t="s">
        <v>95</v>
      </c>
      <c r="B72" s="22" t="s">
        <v>152</v>
      </c>
      <c r="C72" s="13" t="s">
        <v>155</v>
      </c>
      <c r="D72" s="6" t="s">
        <v>236</v>
      </c>
      <c r="E72" s="6" t="s">
        <v>95</v>
      </c>
      <c r="F72" s="6" t="s">
        <v>95</v>
      </c>
      <c r="G72" s="6" t="s">
        <v>95</v>
      </c>
      <c r="H72" s="6" t="s">
        <v>95</v>
      </c>
      <c r="I72" s="6" t="s">
        <v>95</v>
      </c>
      <c r="J72" s="6" t="s">
        <v>95</v>
      </c>
      <c r="K72" s="6" t="s">
        <v>95</v>
      </c>
      <c r="L72" s="6" t="s">
        <v>95</v>
      </c>
      <c r="M72" s="6" t="s">
        <v>95</v>
      </c>
      <c r="N72" s="6" t="s">
        <v>95</v>
      </c>
      <c r="O72" s="6" t="s">
        <v>95</v>
      </c>
      <c r="P72" s="6" t="s">
        <v>95</v>
      </c>
      <c r="Q72" s="6" t="s">
        <v>95</v>
      </c>
    </row>
    <row r="73" spans="1:17" x14ac:dyDescent="0.35">
      <c r="A73" s="29" t="s">
        <v>96</v>
      </c>
      <c r="B73" s="22" t="s">
        <v>152</v>
      </c>
      <c r="C73" s="15" t="s">
        <v>158</v>
      </c>
      <c r="D73" s="6" t="s">
        <v>237</v>
      </c>
      <c r="E73" s="6" t="s">
        <v>96</v>
      </c>
      <c r="F73" s="6" t="s">
        <v>96</v>
      </c>
      <c r="G73" s="6" t="s">
        <v>96</v>
      </c>
      <c r="H73" s="6" t="s">
        <v>96</v>
      </c>
      <c r="I73" s="6" t="s">
        <v>96</v>
      </c>
      <c r="J73" s="6" t="s">
        <v>96</v>
      </c>
      <c r="K73" s="6" t="s">
        <v>96</v>
      </c>
      <c r="L73" s="6" t="s">
        <v>96</v>
      </c>
      <c r="M73" s="6" t="s">
        <v>96</v>
      </c>
      <c r="N73" s="6" t="s">
        <v>96</v>
      </c>
      <c r="O73" s="6" t="s">
        <v>96</v>
      </c>
      <c r="P73" s="6" t="s">
        <v>96</v>
      </c>
      <c r="Q73" s="6" t="s">
        <v>96</v>
      </c>
    </row>
    <row r="74" spans="1:17" x14ac:dyDescent="0.35">
      <c r="A74" s="29" t="s">
        <v>97</v>
      </c>
      <c r="B74" s="22" t="s">
        <v>152</v>
      </c>
      <c r="C74" s="15" t="s">
        <v>157</v>
      </c>
      <c r="D74" s="6" t="s">
        <v>238</v>
      </c>
      <c r="E74" s="6" t="s">
        <v>97</v>
      </c>
      <c r="F74" s="6" t="s">
        <v>97</v>
      </c>
      <c r="G74" s="6" t="s">
        <v>97</v>
      </c>
      <c r="H74" s="6" t="s">
        <v>97</v>
      </c>
      <c r="I74" s="6" t="s">
        <v>97</v>
      </c>
      <c r="J74" s="6" t="s">
        <v>97</v>
      </c>
      <c r="K74" s="6" t="s">
        <v>97</v>
      </c>
      <c r="L74" s="6" t="s">
        <v>97</v>
      </c>
      <c r="M74" s="6" t="s">
        <v>97</v>
      </c>
      <c r="N74" s="6" t="s">
        <v>97</v>
      </c>
      <c r="O74" s="6" t="s">
        <v>97</v>
      </c>
      <c r="P74" s="6" t="s">
        <v>97</v>
      </c>
      <c r="Q74" s="6" t="s">
        <v>97</v>
      </c>
    </row>
    <row r="75" spans="1:17" x14ac:dyDescent="0.35">
      <c r="A75" s="29" t="s">
        <v>98</v>
      </c>
      <c r="B75" s="22" t="s">
        <v>152</v>
      </c>
      <c r="C75" s="15" t="s">
        <v>156</v>
      </c>
      <c r="D75" s="6" t="s">
        <v>239</v>
      </c>
      <c r="E75" s="6" t="s">
        <v>98</v>
      </c>
      <c r="F75" s="6" t="s">
        <v>98</v>
      </c>
      <c r="G75" s="6" t="s">
        <v>98</v>
      </c>
      <c r="H75" s="6" t="s">
        <v>98</v>
      </c>
      <c r="I75" s="6" t="s">
        <v>98</v>
      </c>
      <c r="J75" s="6" t="s">
        <v>98</v>
      </c>
      <c r="K75" s="6" t="s">
        <v>98</v>
      </c>
      <c r="L75" s="6" t="s">
        <v>98</v>
      </c>
      <c r="M75" s="6" t="s">
        <v>98</v>
      </c>
      <c r="N75" s="6" t="s">
        <v>98</v>
      </c>
      <c r="O75" s="6" t="s">
        <v>98</v>
      </c>
      <c r="P75" s="6" t="s">
        <v>98</v>
      </c>
      <c r="Q75" s="6" t="s">
        <v>98</v>
      </c>
    </row>
    <row r="76" spans="1:17" x14ac:dyDescent="0.35">
      <c r="A76" s="29" t="s">
        <v>99</v>
      </c>
      <c r="B76" s="22" t="s">
        <v>152</v>
      </c>
      <c r="C76" s="15" t="s">
        <v>156</v>
      </c>
      <c r="D76" s="6" t="s">
        <v>240</v>
      </c>
      <c r="E76" s="6" t="s">
        <v>99</v>
      </c>
      <c r="F76" s="6" t="s">
        <v>99</v>
      </c>
      <c r="G76" s="6" t="s">
        <v>99</v>
      </c>
      <c r="H76" s="6" t="s">
        <v>99</v>
      </c>
      <c r="I76" s="6" t="s">
        <v>99</v>
      </c>
      <c r="J76" s="6" t="s">
        <v>99</v>
      </c>
      <c r="K76" s="6" t="s">
        <v>99</v>
      </c>
      <c r="L76" s="6" t="s">
        <v>99</v>
      </c>
      <c r="M76" s="6" t="s">
        <v>99</v>
      </c>
      <c r="N76" s="6" t="s">
        <v>99</v>
      </c>
      <c r="O76" s="6" t="s">
        <v>99</v>
      </c>
      <c r="P76" s="6" t="s">
        <v>99</v>
      </c>
      <c r="Q76" s="6" t="s">
        <v>99</v>
      </c>
    </row>
    <row r="77" spans="1:17" x14ac:dyDescent="0.35">
      <c r="A77" s="29" t="s">
        <v>100</v>
      </c>
      <c r="B77" s="22" t="s">
        <v>152</v>
      </c>
      <c r="C77" s="15" t="s">
        <v>155</v>
      </c>
      <c r="D77" s="6" t="s">
        <v>241</v>
      </c>
      <c r="E77" s="6" t="s">
        <v>100</v>
      </c>
      <c r="F77" s="6" t="s">
        <v>100</v>
      </c>
      <c r="G77" s="6" t="s">
        <v>100</v>
      </c>
      <c r="H77" s="6" t="s">
        <v>100</v>
      </c>
      <c r="I77" s="6" t="s">
        <v>100</v>
      </c>
      <c r="J77" s="6" t="s">
        <v>100</v>
      </c>
      <c r="K77" s="6" t="s">
        <v>100</v>
      </c>
      <c r="L77" s="6" t="s">
        <v>100</v>
      </c>
      <c r="M77" s="6" t="s">
        <v>100</v>
      </c>
      <c r="N77" s="6" t="s">
        <v>100</v>
      </c>
      <c r="O77" s="6" t="s">
        <v>100</v>
      </c>
      <c r="P77" s="6" t="s">
        <v>100</v>
      </c>
      <c r="Q77" s="6" t="s">
        <v>100</v>
      </c>
    </row>
    <row r="78" spans="1:17" x14ac:dyDescent="0.35">
      <c r="A78" s="29" t="s">
        <v>101</v>
      </c>
      <c r="B78" s="22" t="s">
        <v>152</v>
      </c>
      <c r="C78" s="15" t="s">
        <v>156</v>
      </c>
      <c r="D78" s="6" t="s">
        <v>242</v>
      </c>
      <c r="E78" s="6" t="s">
        <v>101</v>
      </c>
      <c r="F78" s="6" t="s">
        <v>101</v>
      </c>
      <c r="G78" s="6" t="s">
        <v>101</v>
      </c>
      <c r="H78" s="6" t="s">
        <v>101</v>
      </c>
      <c r="I78" s="6" t="s">
        <v>101</v>
      </c>
      <c r="J78" s="6" t="s">
        <v>101</v>
      </c>
      <c r="K78" s="6" t="s">
        <v>101</v>
      </c>
      <c r="L78" s="6" t="s">
        <v>101</v>
      </c>
      <c r="M78" s="6" t="s">
        <v>101</v>
      </c>
      <c r="N78" s="6" t="s">
        <v>101</v>
      </c>
      <c r="O78" s="6" t="s">
        <v>101</v>
      </c>
      <c r="P78" s="6" t="s">
        <v>101</v>
      </c>
      <c r="Q78" s="6" t="s">
        <v>101</v>
      </c>
    </row>
    <row r="79" spans="1:17" x14ac:dyDescent="0.35">
      <c r="A79" s="29" t="s">
        <v>102</v>
      </c>
      <c r="B79" s="22" t="s">
        <v>152</v>
      </c>
      <c r="C79" s="15" t="s">
        <v>156</v>
      </c>
      <c r="D79" s="6" t="s">
        <v>243</v>
      </c>
      <c r="E79" s="6" t="s">
        <v>102</v>
      </c>
      <c r="F79" s="6" t="s">
        <v>102</v>
      </c>
      <c r="G79" s="6" t="s">
        <v>102</v>
      </c>
      <c r="H79" s="6" t="s">
        <v>102</v>
      </c>
      <c r="I79" s="6" t="s">
        <v>102</v>
      </c>
      <c r="J79" s="6" t="s">
        <v>102</v>
      </c>
      <c r="K79" s="6" t="s">
        <v>102</v>
      </c>
      <c r="L79" s="6" t="s">
        <v>102</v>
      </c>
      <c r="M79" s="6" t="s">
        <v>102</v>
      </c>
      <c r="N79" s="6" t="s">
        <v>102</v>
      </c>
      <c r="O79" s="6" t="s">
        <v>102</v>
      </c>
      <c r="P79" s="6" t="s">
        <v>102</v>
      </c>
      <c r="Q79" s="6" t="s">
        <v>102</v>
      </c>
    </row>
    <row r="80" spans="1:17" x14ac:dyDescent="0.35">
      <c r="A80" s="29" t="s">
        <v>103</v>
      </c>
      <c r="B80" s="22" t="s">
        <v>152</v>
      </c>
      <c r="C80" s="15" t="s">
        <v>156</v>
      </c>
      <c r="D80" s="6" t="s">
        <v>244</v>
      </c>
      <c r="E80" s="6" t="s">
        <v>103</v>
      </c>
      <c r="F80" s="6" t="s">
        <v>103</v>
      </c>
      <c r="G80" s="6" t="s">
        <v>103</v>
      </c>
      <c r="H80" s="6" t="s">
        <v>103</v>
      </c>
      <c r="I80" s="6" t="s">
        <v>103</v>
      </c>
      <c r="J80" s="6" t="s">
        <v>103</v>
      </c>
      <c r="K80" s="6" t="s">
        <v>103</v>
      </c>
      <c r="L80" s="6" t="s">
        <v>103</v>
      </c>
      <c r="M80" s="6" t="s">
        <v>103</v>
      </c>
      <c r="N80" s="6" t="s">
        <v>103</v>
      </c>
      <c r="O80" s="6" t="s">
        <v>103</v>
      </c>
      <c r="P80" s="6" t="s">
        <v>103</v>
      </c>
      <c r="Q80" s="6" t="s">
        <v>103</v>
      </c>
    </row>
    <row r="81" spans="1:17" x14ac:dyDescent="0.35">
      <c r="A81" s="29" t="s">
        <v>22</v>
      </c>
      <c r="B81" s="22" t="s">
        <v>152</v>
      </c>
      <c r="C81" s="15" t="s">
        <v>156</v>
      </c>
      <c r="D81" s="6" t="s">
        <v>245</v>
      </c>
      <c r="E81" s="6" t="s">
        <v>22</v>
      </c>
      <c r="F81" s="6" t="s">
        <v>22</v>
      </c>
      <c r="G81" s="6" t="s">
        <v>22</v>
      </c>
      <c r="H81" s="6" t="s">
        <v>22</v>
      </c>
      <c r="I81" s="6" t="s">
        <v>22</v>
      </c>
      <c r="J81" s="6" t="s">
        <v>22</v>
      </c>
      <c r="K81" s="6" t="s">
        <v>22</v>
      </c>
      <c r="L81" s="6" t="s">
        <v>22</v>
      </c>
      <c r="M81" s="6" t="s">
        <v>22</v>
      </c>
      <c r="N81" s="6" t="s">
        <v>22</v>
      </c>
      <c r="O81" s="6" t="s">
        <v>22</v>
      </c>
      <c r="P81" s="6" t="s">
        <v>22</v>
      </c>
      <c r="Q81" s="6" t="s">
        <v>22</v>
      </c>
    </row>
    <row r="82" spans="1:17" x14ac:dyDescent="0.35">
      <c r="A82" s="29" t="s">
        <v>104</v>
      </c>
      <c r="B82" s="22" t="s">
        <v>152</v>
      </c>
      <c r="C82" s="15" t="s">
        <v>155</v>
      </c>
      <c r="D82" s="6" t="s">
        <v>246</v>
      </c>
      <c r="E82" s="6" t="s">
        <v>104</v>
      </c>
      <c r="F82" s="6" t="s">
        <v>104</v>
      </c>
      <c r="G82" s="6" t="s">
        <v>104</v>
      </c>
      <c r="H82" s="6" t="s">
        <v>104</v>
      </c>
      <c r="I82" s="6" t="s">
        <v>104</v>
      </c>
      <c r="J82" s="6" t="s">
        <v>104</v>
      </c>
      <c r="K82" s="6" t="s">
        <v>104</v>
      </c>
      <c r="L82" s="6" t="s">
        <v>104</v>
      </c>
      <c r="M82" s="6" t="s">
        <v>104</v>
      </c>
      <c r="N82" s="6" t="s">
        <v>104</v>
      </c>
      <c r="O82" s="6" t="s">
        <v>104</v>
      </c>
      <c r="P82" s="6" t="s">
        <v>104</v>
      </c>
      <c r="Q82" s="6" t="s">
        <v>104</v>
      </c>
    </row>
    <row r="83" spans="1:17" x14ac:dyDescent="0.35">
      <c r="A83" s="29" t="s">
        <v>105</v>
      </c>
      <c r="B83" s="22" t="s">
        <v>152</v>
      </c>
      <c r="C83" s="15" t="s">
        <v>159</v>
      </c>
      <c r="D83" s="6" t="s">
        <v>247</v>
      </c>
      <c r="E83" s="6" t="s">
        <v>105</v>
      </c>
      <c r="F83" s="6" t="s">
        <v>105</v>
      </c>
      <c r="G83" s="6" t="s">
        <v>105</v>
      </c>
      <c r="H83" s="6" t="s">
        <v>105</v>
      </c>
      <c r="I83" s="6" t="s">
        <v>105</v>
      </c>
      <c r="J83" s="6" t="s">
        <v>105</v>
      </c>
      <c r="K83" s="6" t="s">
        <v>105</v>
      </c>
      <c r="L83" s="6" t="s">
        <v>105</v>
      </c>
      <c r="M83" s="6" t="s">
        <v>105</v>
      </c>
      <c r="N83" s="6" t="s">
        <v>105</v>
      </c>
      <c r="O83" s="6" t="s">
        <v>105</v>
      </c>
      <c r="P83" s="6" t="s">
        <v>105</v>
      </c>
      <c r="Q83" s="6" t="s">
        <v>105</v>
      </c>
    </row>
    <row r="84" spans="1:17" x14ac:dyDescent="0.35">
      <c r="A84" s="29" t="s">
        <v>106</v>
      </c>
      <c r="B84" s="22" t="s">
        <v>152</v>
      </c>
      <c r="C84" s="13" t="s">
        <v>155</v>
      </c>
      <c r="D84" s="6" t="s">
        <v>248</v>
      </c>
      <c r="E84" s="6" t="s">
        <v>106</v>
      </c>
      <c r="F84" s="6" t="s">
        <v>106</v>
      </c>
      <c r="G84" s="6" t="s">
        <v>106</v>
      </c>
      <c r="H84" s="6" t="s">
        <v>106</v>
      </c>
      <c r="I84" s="6" t="s">
        <v>106</v>
      </c>
      <c r="J84" s="6" t="s">
        <v>106</v>
      </c>
      <c r="K84" s="6" t="s">
        <v>106</v>
      </c>
      <c r="L84" s="6" t="s">
        <v>106</v>
      </c>
      <c r="M84" s="6" t="s">
        <v>106</v>
      </c>
      <c r="N84" s="6" t="s">
        <v>106</v>
      </c>
      <c r="O84" s="6" t="s">
        <v>106</v>
      </c>
      <c r="P84" s="6" t="s">
        <v>106</v>
      </c>
      <c r="Q84" s="6" t="s">
        <v>106</v>
      </c>
    </row>
    <row r="85" spans="1:17" x14ac:dyDescent="0.35">
      <c r="A85" s="29" t="s">
        <v>107</v>
      </c>
      <c r="B85" s="22" t="s">
        <v>152</v>
      </c>
      <c r="C85" s="13" t="s">
        <v>155</v>
      </c>
      <c r="D85" s="6" t="s">
        <v>249</v>
      </c>
      <c r="E85" s="6" t="s">
        <v>107</v>
      </c>
      <c r="F85" s="6" t="s">
        <v>107</v>
      </c>
      <c r="G85" s="6" t="s">
        <v>107</v>
      </c>
      <c r="H85" s="6" t="s">
        <v>107</v>
      </c>
      <c r="I85" s="6" t="s">
        <v>107</v>
      </c>
      <c r="J85" s="6" t="s">
        <v>107</v>
      </c>
      <c r="K85" s="6" t="s">
        <v>107</v>
      </c>
      <c r="L85" s="6" t="s">
        <v>107</v>
      </c>
      <c r="M85" s="6" t="s">
        <v>107</v>
      </c>
      <c r="N85" s="6" t="s">
        <v>107</v>
      </c>
      <c r="O85" s="6" t="s">
        <v>107</v>
      </c>
      <c r="P85" s="6" t="s">
        <v>107</v>
      </c>
      <c r="Q85" s="6" t="s">
        <v>107</v>
      </c>
    </row>
    <row r="86" spans="1:17" x14ac:dyDescent="0.35">
      <c r="A86" s="29" t="s">
        <v>108</v>
      </c>
      <c r="B86" s="22" t="s">
        <v>152</v>
      </c>
      <c r="C86" s="13" t="s">
        <v>155</v>
      </c>
      <c r="D86" s="6" t="s">
        <v>250</v>
      </c>
      <c r="E86" s="6" t="s">
        <v>108</v>
      </c>
      <c r="F86" s="6" t="s">
        <v>108</v>
      </c>
      <c r="G86" s="6" t="s">
        <v>108</v>
      </c>
      <c r="H86" s="6" t="s">
        <v>108</v>
      </c>
      <c r="I86" s="6" t="s">
        <v>108</v>
      </c>
      <c r="J86" s="6" t="s">
        <v>108</v>
      </c>
      <c r="K86" s="6" t="s">
        <v>108</v>
      </c>
      <c r="L86" s="6" t="s">
        <v>108</v>
      </c>
      <c r="M86" s="6" t="s">
        <v>108</v>
      </c>
      <c r="N86" s="6" t="s">
        <v>108</v>
      </c>
      <c r="O86" s="6" t="s">
        <v>108</v>
      </c>
      <c r="P86" s="6" t="s">
        <v>108</v>
      </c>
      <c r="Q86" s="6" t="s">
        <v>108</v>
      </c>
    </row>
    <row r="87" spans="1:17" x14ac:dyDescent="0.35">
      <c r="A87" s="29" t="s">
        <v>109</v>
      </c>
      <c r="B87" s="22" t="s">
        <v>152</v>
      </c>
      <c r="C87" s="13" t="s">
        <v>155</v>
      </c>
      <c r="D87" s="6" t="s">
        <v>251</v>
      </c>
      <c r="E87" s="6" t="s">
        <v>109</v>
      </c>
      <c r="F87" s="6" t="s">
        <v>109</v>
      </c>
      <c r="G87" s="6" t="s">
        <v>109</v>
      </c>
      <c r="H87" s="6" t="s">
        <v>109</v>
      </c>
      <c r="I87" s="6" t="s">
        <v>109</v>
      </c>
      <c r="J87" s="6" t="s">
        <v>109</v>
      </c>
      <c r="K87" s="6" t="s">
        <v>109</v>
      </c>
      <c r="L87" s="6" t="s">
        <v>109</v>
      </c>
      <c r="M87" s="6" t="s">
        <v>109</v>
      </c>
      <c r="N87" s="6" t="s">
        <v>109</v>
      </c>
      <c r="O87" s="6" t="s">
        <v>109</v>
      </c>
      <c r="P87" s="6" t="s">
        <v>109</v>
      </c>
      <c r="Q87" s="6" t="s">
        <v>109</v>
      </c>
    </row>
    <row r="88" spans="1:17" x14ac:dyDescent="0.35">
      <c r="A88" s="29" t="s">
        <v>110</v>
      </c>
      <c r="B88" s="22" t="s">
        <v>152</v>
      </c>
      <c r="C88" s="13" t="s">
        <v>155</v>
      </c>
      <c r="D88" s="6" t="s">
        <v>252</v>
      </c>
      <c r="E88" s="6" t="s">
        <v>110</v>
      </c>
      <c r="F88" s="6" t="s">
        <v>110</v>
      </c>
      <c r="G88" s="6" t="s">
        <v>110</v>
      </c>
      <c r="H88" s="6" t="s">
        <v>110</v>
      </c>
      <c r="I88" s="6" t="s">
        <v>110</v>
      </c>
      <c r="J88" s="6" t="s">
        <v>110</v>
      </c>
      <c r="K88" s="6" t="s">
        <v>110</v>
      </c>
      <c r="L88" s="6" t="s">
        <v>110</v>
      </c>
      <c r="M88" s="6" t="s">
        <v>110</v>
      </c>
      <c r="N88" s="6" t="s">
        <v>110</v>
      </c>
      <c r="O88" s="6" t="s">
        <v>110</v>
      </c>
      <c r="P88" s="6" t="s">
        <v>110</v>
      </c>
      <c r="Q88" s="6" t="s">
        <v>110</v>
      </c>
    </row>
    <row r="89" spans="1:17" x14ac:dyDescent="0.35">
      <c r="A89" s="29" t="s">
        <v>111</v>
      </c>
      <c r="B89" s="22" t="s">
        <v>152</v>
      </c>
      <c r="C89" s="15" t="s">
        <v>156</v>
      </c>
      <c r="D89" s="6" t="s">
        <v>253</v>
      </c>
      <c r="E89" s="6" t="s">
        <v>111</v>
      </c>
      <c r="F89" s="6" t="s">
        <v>111</v>
      </c>
      <c r="G89" s="6" t="s">
        <v>111</v>
      </c>
      <c r="H89" s="6" t="s">
        <v>111</v>
      </c>
      <c r="I89" s="6" t="s">
        <v>111</v>
      </c>
      <c r="J89" s="6" t="s">
        <v>111</v>
      </c>
      <c r="K89" s="6" t="s">
        <v>111</v>
      </c>
      <c r="L89" s="6" t="s">
        <v>111</v>
      </c>
      <c r="M89" s="6" t="s">
        <v>111</v>
      </c>
      <c r="N89" s="6" t="s">
        <v>111</v>
      </c>
      <c r="O89" s="6" t="s">
        <v>111</v>
      </c>
      <c r="P89" s="6" t="s">
        <v>111</v>
      </c>
      <c r="Q89" s="6" t="s">
        <v>111</v>
      </c>
    </row>
    <row r="90" spans="1:17" x14ac:dyDescent="0.35">
      <c r="A90" s="29" t="s">
        <v>112</v>
      </c>
      <c r="B90" s="22" t="s">
        <v>152</v>
      </c>
      <c r="C90" s="15" t="s">
        <v>156</v>
      </c>
      <c r="D90" s="6" t="s">
        <v>254</v>
      </c>
      <c r="E90" s="6" t="s">
        <v>112</v>
      </c>
      <c r="F90" s="6" t="s">
        <v>112</v>
      </c>
      <c r="G90" s="6" t="s">
        <v>112</v>
      </c>
      <c r="H90" s="6" t="s">
        <v>112</v>
      </c>
      <c r="I90" s="6" t="s">
        <v>112</v>
      </c>
      <c r="J90" s="6" t="s">
        <v>112</v>
      </c>
      <c r="K90" s="6" t="s">
        <v>112</v>
      </c>
      <c r="L90" s="6" t="s">
        <v>112</v>
      </c>
      <c r="M90" s="6" t="s">
        <v>112</v>
      </c>
      <c r="N90" s="6" t="s">
        <v>112</v>
      </c>
      <c r="O90" s="6" t="s">
        <v>112</v>
      </c>
      <c r="P90" s="6" t="s">
        <v>112</v>
      </c>
      <c r="Q90" s="6" t="s">
        <v>112</v>
      </c>
    </row>
    <row r="91" spans="1:17" x14ac:dyDescent="0.35">
      <c r="A91" s="29" t="s">
        <v>113</v>
      </c>
      <c r="B91" s="22" t="s">
        <v>152</v>
      </c>
      <c r="C91" s="15" t="s">
        <v>156</v>
      </c>
      <c r="D91" s="6" t="s">
        <v>255</v>
      </c>
      <c r="E91" s="6" t="s">
        <v>113</v>
      </c>
      <c r="F91" s="6" t="s">
        <v>113</v>
      </c>
      <c r="G91" s="6" t="s">
        <v>113</v>
      </c>
      <c r="H91" s="6" t="s">
        <v>113</v>
      </c>
      <c r="I91" s="6" t="s">
        <v>113</v>
      </c>
      <c r="J91" s="6" t="s">
        <v>113</v>
      </c>
      <c r="K91" s="6" t="s">
        <v>113</v>
      </c>
      <c r="L91" s="6" t="s">
        <v>113</v>
      </c>
      <c r="M91" s="6" t="s">
        <v>113</v>
      </c>
      <c r="N91" s="6" t="s">
        <v>113</v>
      </c>
      <c r="O91" s="6" t="s">
        <v>113</v>
      </c>
      <c r="P91" s="6" t="s">
        <v>113</v>
      </c>
      <c r="Q91" s="6" t="s">
        <v>113</v>
      </c>
    </row>
    <row r="92" spans="1:17" s="11" customFormat="1" x14ac:dyDescent="0.35">
      <c r="A92" s="29" t="s">
        <v>114</v>
      </c>
      <c r="B92" s="22" t="s">
        <v>152</v>
      </c>
      <c r="C92" s="15" t="s">
        <v>158</v>
      </c>
      <c r="D92" s="6" t="s">
        <v>256</v>
      </c>
      <c r="E92" s="6" t="s">
        <v>114</v>
      </c>
      <c r="F92" s="6" t="s">
        <v>114</v>
      </c>
      <c r="G92" s="6" t="s">
        <v>114</v>
      </c>
      <c r="H92" s="6" t="s">
        <v>114</v>
      </c>
      <c r="I92" s="6" t="s">
        <v>114</v>
      </c>
      <c r="J92" s="6" t="s">
        <v>114</v>
      </c>
      <c r="K92" s="6" t="s">
        <v>114</v>
      </c>
      <c r="L92" s="6" t="s">
        <v>114</v>
      </c>
      <c r="M92" s="6" t="s">
        <v>114</v>
      </c>
      <c r="N92" s="6" t="s">
        <v>114</v>
      </c>
      <c r="O92" s="6" t="s">
        <v>114</v>
      </c>
      <c r="P92" s="6" t="s">
        <v>114</v>
      </c>
      <c r="Q92" s="6" t="s">
        <v>114</v>
      </c>
    </row>
    <row r="93" spans="1:17" s="11" customFormat="1" x14ac:dyDescent="0.35">
      <c r="A93" s="29" t="s">
        <v>115</v>
      </c>
      <c r="B93" s="22" t="s">
        <v>152</v>
      </c>
      <c r="C93" s="15" t="s">
        <v>158</v>
      </c>
      <c r="D93" s="6" t="s">
        <v>257</v>
      </c>
      <c r="E93" s="6" t="s">
        <v>115</v>
      </c>
      <c r="F93" s="6" t="s">
        <v>115</v>
      </c>
      <c r="G93" s="6" t="s">
        <v>115</v>
      </c>
      <c r="H93" s="6" t="s">
        <v>115</v>
      </c>
      <c r="I93" s="6" t="s">
        <v>115</v>
      </c>
      <c r="J93" s="6" t="s">
        <v>115</v>
      </c>
      <c r="K93" s="6" t="s">
        <v>115</v>
      </c>
      <c r="L93" s="6" t="s">
        <v>115</v>
      </c>
      <c r="M93" s="6" t="s">
        <v>115</v>
      </c>
      <c r="N93" s="6" t="s">
        <v>115</v>
      </c>
      <c r="O93" s="6" t="s">
        <v>115</v>
      </c>
      <c r="P93" s="6" t="s">
        <v>115</v>
      </c>
      <c r="Q93" s="6" t="s">
        <v>115</v>
      </c>
    </row>
    <row r="94" spans="1:17" s="11" customFormat="1" x14ac:dyDescent="0.35">
      <c r="A94" s="29" t="s">
        <v>116</v>
      </c>
      <c r="B94" s="22" t="s">
        <v>152</v>
      </c>
      <c r="C94" s="13" t="s">
        <v>155</v>
      </c>
      <c r="D94" s="6" t="s">
        <v>258</v>
      </c>
      <c r="E94" s="6" t="s">
        <v>116</v>
      </c>
      <c r="F94" s="6" t="s">
        <v>116</v>
      </c>
      <c r="G94" s="6" t="s">
        <v>116</v>
      </c>
      <c r="H94" s="6" t="s">
        <v>116</v>
      </c>
      <c r="I94" s="6" t="s">
        <v>116</v>
      </c>
      <c r="J94" s="6" t="s">
        <v>116</v>
      </c>
      <c r="K94" s="6" t="s">
        <v>116</v>
      </c>
      <c r="L94" s="6" t="s">
        <v>116</v>
      </c>
      <c r="M94" s="6" t="s">
        <v>116</v>
      </c>
      <c r="N94" s="6" t="s">
        <v>116</v>
      </c>
      <c r="O94" s="6" t="s">
        <v>116</v>
      </c>
      <c r="P94" s="6" t="s">
        <v>116</v>
      </c>
      <c r="Q94" s="6" t="s">
        <v>116</v>
      </c>
    </row>
    <row r="95" spans="1:17" s="11" customFormat="1" x14ac:dyDescent="0.35">
      <c r="A95" s="29" t="s">
        <v>117</v>
      </c>
      <c r="B95" s="22" t="s">
        <v>152</v>
      </c>
      <c r="C95" s="15" t="s">
        <v>156</v>
      </c>
      <c r="D95" s="6" t="s">
        <v>259</v>
      </c>
      <c r="E95" s="6" t="s">
        <v>117</v>
      </c>
      <c r="F95" s="6" t="s">
        <v>117</v>
      </c>
      <c r="G95" s="6" t="s">
        <v>117</v>
      </c>
      <c r="H95" s="6" t="s">
        <v>117</v>
      </c>
      <c r="I95" s="6" t="s">
        <v>117</v>
      </c>
      <c r="J95" s="6" t="s">
        <v>117</v>
      </c>
      <c r="K95" s="6" t="s">
        <v>117</v>
      </c>
      <c r="L95" s="6" t="s">
        <v>117</v>
      </c>
      <c r="M95" s="6" t="s">
        <v>117</v>
      </c>
      <c r="N95" s="6" t="s">
        <v>117</v>
      </c>
      <c r="O95" s="6" t="s">
        <v>117</v>
      </c>
      <c r="P95" s="6" t="s">
        <v>117</v>
      </c>
      <c r="Q95" s="6" t="s">
        <v>117</v>
      </c>
    </row>
    <row r="96" spans="1:17" s="11" customFormat="1" x14ac:dyDescent="0.35">
      <c r="A96" s="29" t="s">
        <v>118</v>
      </c>
      <c r="B96" s="22" t="s">
        <v>152</v>
      </c>
      <c r="C96" s="15" t="s">
        <v>15</v>
      </c>
      <c r="D96" s="6" t="s">
        <v>260</v>
      </c>
      <c r="E96" s="6" t="s">
        <v>118</v>
      </c>
      <c r="F96" s="6" t="s">
        <v>118</v>
      </c>
      <c r="G96" s="6" t="s">
        <v>118</v>
      </c>
      <c r="H96" s="6" t="s">
        <v>118</v>
      </c>
      <c r="I96" s="6" t="s">
        <v>118</v>
      </c>
      <c r="J96" s="6" t="s">
        <v>118</v>
      </c>
      <c r="K96" s="6" t="s">
        <v>118</v>
      </c>
      <c r="L96" s="6" t="s">
        <v>118</v>
      </c>
      <c r="M96" s="6" t="s">
        <v>118</v>
      </c>
      <c r="N96" s="6" t="s">
        <v>118</v>
      </c>
      <c r="O96" s="6" t="s">
        <v>118</v>
      </c>
      <c r="P96" s="6" t="s">
        <v>118</v>
      </c>
      <c r="Q96" s="6" t="s">
        <v>118</v>
      </c>
    </row>
    <row r="97" spans="1:17" s="11" customFormat="1" x14ac:dyDescent="0.35">
      <c r="A97" s="29" t="s">
        <v>119</v>
      </c>
      <c r="B97" s="22" t="s">
        <v>152</v>
      </c>
      <c r="C97" s="15" t="s">
        <v>15</v>
      </c>
      <c r="D97" s="6" t="s">
        <v>261</v>
      </c>
      <c r="E97" s="6" t="s">
        <v>119</v>
      </c>
      <c r="F97" s="6" t="s">
        <v>119</v>
      </c>
      <c r="G97" s="6" t="s">
        <v>119</v>
      </c>
      <c r="H97" s="6" t="s">
        <v>119</v>
      </c>
      <c r="I97" s="6" t="s">
        <v>119</v>
      </c>
      <c r="J97" s="6" t="s">
        <v>119</v>
      </c>
      <c r="K97" s="6" t="s">
        <v>119</v>
      </c>
      <c r="L97" s="6" t="s">
        <v>119</v>
      </c>
      <c r="M97" s="6" t="s">
        <v>119</v>
      </c>
      <c r="N97" s="6" t="s">
        <v>119</v>
      </c>
      <c r="O97" s="6" t="s">
        <v>119</v>
      </c>
      <c r="P97" s="6" t="s">
        <v>119</v>
      </c>
      <c r="Q97" s="6" t="s">
        <v>119</v>
      </c>
    </row>
    <row r="98" spans="1:17" s="11" customFormat="1" x14ac:dyDescent="0.35">
      <c r="A98" s="29" t="s">
        <v>120</v>
      </c>
      <c r="B98" s="22" t="s">
        <v>152</v>
      </c>
      <c r="C98" s="15" t="s">
        <v>15</v>
      </c>
      <c r="D98" s="6" t="s">
        <v>262</v>
      </c>
      <c r="E98" s="6" t="s">
        <v>120</v>
      </c>
      <c r="F98" s="6" t="s">
        <v>120</v>
      </c>
      <c r="G98" s="6" t="s">
        <v>120</v>
      </c>
      <c r="H98" s="6" t="s">
        <v>120</v>
      </c>
      <c r="I98" s="6" t="s">
        <v>120</v>
      </c>
      <c r="J98" s="6" t="s">
        <v>120</v>
      </c>
      <c r="K98" s="6" t="s">
        <v>120</v>
      </c>
      <c r="L98" s="6" t="s">
        <v>120</v>
      </c>
      <c r="M98" s="6" t="s">
        <v>120</v>
      </c>
      <c r="N98" s="6" t="s">
        <v>120</v>
      </c>
      <c r="O98" s="6" t="s">
        <v>120</v>
      </c>
      <c r="P98" s="6" t="s">
        <v>120</v>
      </c>
      <c r="Q98" s="6" t="s">
        <v>120</v>
      </c>
    </row>
    <row r="99" spans="1:17" x14ac:dyDescent="0.35">
      <c r="A99" s="29" t="s">
        <v>121</v>
      </c>
      <c r="B99" s="22" t="s">
        <v>152</v>
      </c>
      <c r="C99" s="15" t="s">
        <v>160</v>
      </c>
      <c r="D99" s="6" t="s">
        <v>263</v>
      </c>
      <c r="E99" s="6" t="s">
        <v>121</v>
      </c>
      <c r="F99" s="6" t="s">
        <v>121</v>
      </c>
      <c r="G99" s="6" t="s">
        <v>121</v>
      </c>
      <c r="H99" s="6" t="s">
        <v>121</v>
      </c>
      <c r="I99" s="6" t="s">
        <v>121</v>
      </c>
      <c r="J99" s="6" t="s">
        <v>121</v>
      </c>
      <c r="K99" s="6" t="s">
        <v>121</v>
      </c>
      <c r="L99" s="6" t="s">
        <v>121</v>
      </c>
      <c r="M99" s="6" t="s">
        <v>121</v>
      </c>
      <c r="N99" s="6" t="s">
        <v>121</v>
      </c>
      <c r="O99" s="6" t="s">
        <v>121</v>
      </c>
      <c r="P99" s="6" t="s">
        <v>121</v>
      </c>
      <c r="Q99" s="6" t="s">
        <v>121</v>
      </c>
    </row>
    <row r="100" spans="1:17" x14ac:dyDescent="0.35">
      <c r="A100" s="29" t="s">
        <v>122</v>
      </c>
      <c r="B100" s="22" t="s">
        <v>152</v>
      </c>
      <c r="C100" s="13" t="s">
        <v>155</v>
      </c>
      <c r="D100" s="6" t="s">
        <v>264</v>
      </c>
      <c r="E100" s="6" t="s">
        <v>122</v>
      </c>
      <c r="F100" s="6" t="s">
        <v>122</v>
      </c>
      <c r="G100" s="6" t="s">
        <v>122</v>
      </c>
      <c r="H100" s="6" t="s">
        <v>122</v>
      </c>
      <c r="I100" s="6" t="s">
        <v>122</v>
      </c>
      <c r="J100" s="6" t="s">
        <v>122</v>
      </c>
      <c r="K100" s="6" t="s">
        <v>122</v>
      </c>
      <c r="L100" s="6" t="s">
        <v>122</v>
      </c>
      <c r="M100" s="6" t="s">
        <v>122</v>
      </c>
      <c r="N100" s="6" t="s">
        <v>122</v>
      </c>
      <c r="O100" s="6" t="s">
        <v>122</v>
      </c>
      <c r="P100" s="6" t="s">
        <v>122</v>
      </c>
      <c r="Q100" s="6" t="s">
        <v>122</v>
      </c>
    </row>
    <row r="101" spans="1:17" x14ac:dyDescent="0.35">
      <c r="A101" s="29" t="s">
        <v>123</v>
      </c>
      <c r="B101" s="22" t="s">
        <v>152</v>
      </c>
      <c r="C101" s="13" t="s">
        <v>155</v>
      </c>
      <c r="D101" s="6" t="s">
        <v>265</v>
      </c>
      <c r="E101" s="6" t="s">
        <v>123</v>
      </c>
      <c r="F101" s="6" t="s">
        <v>123</v>
      </c>
      <c r="G101" s="6" t="s">
        <v>123</v>
      </c>
      <c r="H101" s="6" t="s">
        <v>123</v>
      </c>
      <c r="I101" s="6" t="s">
        <v>123</v>
      </c>
      <c r="J101" s="6" t="s">
        <v>123</v>
      </c>
      <c r="K101" s="6" t="s">
        <v>123</v>
      </c>
      <c r="L101" s="6" t="s">
        <v>123</v>
      </c>
      <c r="M101" s="6" t="s">
        <v>123</v>
      </c>
      <c r="N101" s="6" t="s">
        <v>123</v>
      </c>
      <c r="O101" s="6" t="s">
        <v>123</v>
      </c>
      <c r="P101" s="6" t="s">
        <v>123</v>
      </c>
      <c r="Q101" s="6" t="s">
        <v>123</v>
      </c>
    </row>
    <row r="102" spans="1:17" x14ac:dyDescent="0.35">
      <c r="A102" s="29" t="s">
        <v>124</v>
      </c>
      <c r="B102" s="22" t="s">
        <v>152</v>
      </c>
      <c r="C102" s="15" t="s">
        <v>156</v>
      </c>
      <c r="D102" s="6" t="s">
        <v>266</v>
      </c>
      <c r="E102" s="6" t="s">
        <v>124</v>
      </c>
      <c r="F102" s="6" t="s">
        <v>124</v>
      </c>
      <c r="G102" s="6" t="s">
        <v>124</v>
      </c>
      <c r="H102" s="6" t="s">
        <v>124</v>
      </c>
      <c r="I102" s="6" t="s">
        <v>124</v>
      </c>
      <c r="J102" s="6" t="s">
        <v>124</v>
      </c>
      <c r="K102" s="6" t="s">
        <v>124</v>
      </c>
      <c r="L102" s="6" t="s">
        <v>124</v>
      </c>
      <c r="M102" s="6" t="s">
        <v>124</v>
      </c>
      <c r="N102" s="6" t="s">
        <v>124</v>
      </c>
      <c r="O102" s="6" t="s">
        <v>124</v>
      </c>
      <c r="P102" s="6" t="s">
        <v>124</v>
      </c>
      <c r="Q102" s="6" t="s">
        <v>124</v>
      </c>
    </row>
    <row r="103" spans="1:17" x14ac:dyDescent="0.35">
      <c r="A103" s="29" t="s">
        <v>125</v>
      </c>
      <c r="B103" s="22" t="s">
        <v>152</v>
      </c>
      <c r="C103" s="15" t="s">
        <v>156</v>
      </c>
      <c r="D103" s="6" t="s">
        <v>267</v>
      </c>
      <c r="E103" s="6" t="s">
        <v>125</v>
      </c>
      <c r="F103" s="6" t="s">
        <v>125</v>
      </c>
      <c r="G103" s="6" t="s">
        <v>125</v>
      </c>
      <c r="H103" s="6" t="s">
        <v>125</v>
      </c>
      <c r="I103" s="6" t="s">
        <v>125</v>
      </c>
      <c r="J103" s="6" t="s">
        <v>125</v>
      </c>
      <c r="K103" s="6" t="s">
        <v>125</v>
      </c>
      <c r="L103" s="6" t="s">
        <v>125</v>
      </c>
      <c r="M103" s="6" t="s">
        <v>125</v>
      </c>
      <c r="N103" s="6" t="s">
        <v>125</v>
      </c>
      <c r="O103" s="6" t="s">
        <v>125</v>
      </c>
      <c r="P103" s="6" t="s">
        <v>125</v>
      </c>
      <c r="Q103" s="6" t="s">
        <v>125</v>
      </c>
    </row>
    <row r="104" spans="1:17" x14ac:dyDescent="0.35">
      <c r="A104" s="29" t="s">
        <v>126</v>
      </c>
      <c r="B104" s="22" t="s">
        <v>152</v>
      </c>
      <c r="C104" s="15" t="s">
        <v>156</v>
      </c>
      <c r="D104" s="6" t="s">
        <v>268</v>
      </c>
      <c r="E104" s="6" t="s">
        <v>126</v>
      </c>
      <c r="F104" s="6" t="s">
        <v>126</v>
      </c>
      <c r="G104" s="6" t="s">
        <v>126</v>
      </c>
      <c r="H104" s="6" t="s">
        <v>126</v>
      </c>
      <c r="I104" s="6" t="s">
        <v>126</v>
      </c>
      <c r="J104" s="6" t="s">
        <v>126</v>
      </c>
      <c r="K104" s="6" t="s">
        <v>126</v>
      </c>
      <c r="L104" s="6" t="s">
        <v>126</v>
      </c>
      <c r="M104" s="6" t="s">
        <v>126</v>
      </c>
      <c r="N104" s="6" t="s">
        <v>126</v>
      </c>
      <c r="O104" s="6" t="s">
        <v>126</v>
      </c>
      <c r="P104" s="6" t="s">
        <v>126</v>
      </c>
      <c r="Q104" s="6" t="s">
        <v>126</v>
      </c>
    </row>
    <row r="105" spans="1:17" x14ac:dyDescent="0.35">
      <c r="A105" s="29" t="s">
        <v>127</v>
      </c>
      <c r="B105" s="22" t="s">
        <v>152</v>
      </c>
      <c r="C105" s="13" t="s">
        <v>155</v>
      </c>
      <c r="D105" s="6" t="s">
        <v>269</v>
      </c>
      <c r="E105" s="6" t="s">
        <v>127</v>
      </c>
      <c r="F105" s="6" t="s">
        <v>127</v>
      </c>
      <c r="G105" s="6" t="s">
        <v>127</v>
      </c>
      <c r="H105" s="6" t="s">
        <v>127</v>
      </c>
      <c r="I105" s="6" t="s">
        <v>127</v>
      </c>
      <c r="J105" s="6" t="s">
        <v>127</v>
      </c>
      <c r="K105" s="6" t="s">
        <v>127</v>
      </c>
      <c r="L105" s="6" t="s">
        <v>127</v>
      </c>
      <c r="M105" s="6" t="s">
        <v>127</v>
      </c>
      <c r="N105" s="6" t="s">
        <v>127</v>
      </c>
      <c r="O105" s="6" t="s">
        <v>127</v>
      </c>
      <c r="P105" s="6" t="s">
        <v>127</v>
      </c>
      <c r="Q105" s="6" t="s">
        <v>127</v>
      </c>
    </row>
    <row r="106" spans="1:17" x14ac:dyDescent="0.35">
      <c r="A106" s="29" t="s">
        <v>30</v>
      </c>
      <c r="B106" s="22" t="s">
        <v>152</v>
      </c>
      <c r="C106" s="13" t="s">
        <v>155</v>
      </c>
      <c r="D106" s="6" t="s">
        <v>270</v>
      </c>
      <c r="E106" s="6" t="s">
        <v>30</v>
      </c>
      <c r="F106" s="6" t="s">
        <v>30</v>
      </c>
      <c r="G106" s="6" t="s">
        <v>30</v>
      </c>
      <c r="H106" s="6" t="s">
        <v>30</v>
      </c>
      <c r="I106" s="6" t="s">
        <v>30</v>
      </c>
      <c r="J106" s="6" t="s">
        <v>30</v>
      </c>
      <c r="K106" s="6" t="s">
        <v>30</v>
      </c>
      <c r="L106" s="6" t="s">
        <v>30</v>
      </c>
      <c r="M106" s="6" t="s">
        <v>30</v>
      </c>
      <c r="N106" s="6" t="s">
        <v>30</v>
      </c>
      <c r="O106" s="6" t="s">
        <v>30</v>
      </c>
      <c r="P106" s="6" t="s">
        <v>30</v>
      </c>
      <c r="Q106" s="6" t="s">
        <v>30</v>
      </c>
    </row>
    <row r="107" spans="1:17" x14ac:dyDescent="0.35">
      <c r="A107" s="29" t="s">
        <v>128</v>
      </c>
      <c r="B107" s="22" t="s">
        <v>152</v>
      </c>
      <c r="C107" s="15" t="s">
        <v>161</v>
      </c>
      <c r="D107" s="6" t="s">
        <v>271</v>
      </c>
      <c r="E107" s="6" t="s">
        <v>128</v>
      </c>
      <c r="F107" s="6" t="s">
        <v>128</v>
      </c>
      <c r="G107" s="6" t="s">
        <v>128</v>
      </c>
      <c r="H107" s="6" t="s">
        <v>128</v>
      </c>
      <c r="I107" s="6" t="s">
        <v>128</v>
      </c>
      <c r="J107" s="6" t="s">
        <v>128</v>
      </c>
      <c r="K107" s="6" t="s">
        <v>128</v>
      </c>
      <c r="L107" s="6" t="s">
        <v>128</v>
      </c>
      <c r="M107" s="6" t="s">
        <v>128</v>
      </c>
      <c r="N107" s="6" t="s">
        <v>128</v>
      </c>
      <c r="O107" s="6" t="s">
        <v>128</v>
      </c>
      <c r="P107" s="6" t="s">
        <v>128</v>
      </c>
      <c r="Q107" s="6" t="s">
        <v>128</v>
      </c>
    </row>
    <row r="108" spans="1:17" x14ac:dyDescent="0.35">
      <c r="A108" s="29" t="s">
        <v>129</v>
      </c>
      <c r="B108" s="22" t="s">
        <v>152</v>
      </c>
      <c r="C108" s="15" t="s">
        <v>162</v>
      </c>
      <c r="D108" s="6" t="s">
        <v>272</v>
      </c>
      <c r="E108" s="6" t="s">
        <v>129</v>
      </c>
      <c r="F108" s="6" t="s">
        <v>129</v>
      </c>
      <c r="G108" s="6" t="s">
        <v>129</v>
      </c>
      <c r="H108" s="6" t="s">
        <v>129</v>
      </c>
      <c r="I108" s="6" t="s">
        <v>129</v>
      </c>
      <c r="J108" s="6" t="s">
        <v>129</v>
      </c>
      <c r="K108" s="6" t="s">
        <v>129</v>
      </c>
      <c r="L108" s="6" t="s">
        <v>129</v>
      </c>
      <c r="M108" s="6" t="s">
        <v>129</v>
      </c>
      <c r="N108" s="6" t="s">
        <v>129</v>
      </c>
      <c r="O108" s="6" t="s">
        <v>129</v>
      </c>
      <c r="P108" s="6" t="s">
        <v>129</v>
      </c>
      <c r="Q108" s="6" t="s">
        <v>129</v>
      </c>
    </row>
    <row r="109" spans="1:17" x14ac:dyDescent="0.35">
      <c r="A109" s="29" t="s">
        <v>130</v>
      </c>
      <c r="B109" s="22" t="s">
        <v>152</v>
      </c>
      <c r="C109" s="15" t="s">
        <v>163</v>
      </c>
      <c r="D109" s="6" t="s">
        <v>273</v>
      </c>
      <c r="E109" s="6" t="s">
        <v>130</v>
      </c>
      <c r="F109" s="6" t="s">
        <v>130</v>
      </c>
      <c r="G109" s="6" t="s">
        <v>130</v>
      </c>
      <c r="H109" s="6" t="s">
        <v>130</v>
      </c>
      <c r="I109" s="6" t="s">
        <v>130</v>
      </c>
      <c r="J109" s="6" t="s">
        <v>130</v>
      </c>
      <c r="K109" s="6" t="s">
        <v>130</v>
      </c>
      <c r="L109" s="6" t="s">
        <v>130</v>
      </c>
      <c r="M109" s="6" t="s">
        <v>130</v>
      </c>
      <c r="N109" s="6" t="s">
        <v>130</v>
      </c>
      <c r="O109" s="6" t="s">
        <v>130</v>
      </c>
      <c r="P109" s="6" t="s">
        <v>130</v>
      </c>
      <c r="Q109" s="6" t="s">
        <v>130</v>
      </c>
    </row>
    <row r="110" spans="1:17" x14ac:dyDescent="0.35">
      <c r="A110" s="29" t="s">
        <v>131</v>
      </c>
      <c r="B110" s="22" t="s">
        <v>152</v>
      </c>
      <c r="C110" s="15" t="s">
        <v>164</v>
      </c>
      <c r="D110" s="6" t="s">
        <v>274</v>
      </c>
      <c r="E110" s="6" t="s">
        <v>131</v>
      </c>
      <c r="F110" s="6" t="s">
        <v>131</v>
      </c>
      <c r="G110" s="6" t="s">
        <v>131</v>
      </c>
      <c r="H110" s="6" t="s">
        <v>131</v>
      </c>
      <c r="I110" s="6" t="s">
        <v>131</v>
      </c>
      <c r="J110" s="6" t="s">
        <v>131</v>
      </c>
      <c r="K110" s="6" t="s">
        <v>131</v>
      </c>
      <c r="L110" s="6" t="s">
        <v>131</v>
      </c>
      <c r="M110" s="6" t="s">
        <v>131</v>
      </c>
      <c r="N110" s="6" t="s">
        <v>131</v>
      </c>
      <c r="O110" s="6" t="s">
        <v>131</v>
      </c>
      <c r="P110" s="6" t="s">
        <v>131</v>
      </c>
      <c r="Q110" s="6" t="s">
        <v>131</v>
      </c>
    </row>
    <row r="111" spans="1:17" x14ac:dyDescent="0.35">
      <c r="A111" s="29" t="s">
        <v>132</v>
      </c>
      <c r="B111" s="23" t="s">
        <v>153</v>
      </c>
      <c r="C111" s="19" t="s">
        <v>15</v>
      </c>
      <c r="D111" s="6" t="s">
        <v>275</v>
      </c>
      <c r="E111" s="6" t="s">
        <v>132</v>
      </c>
      <c r="F111" s="6" t="s">
        <v>132</v>
      </c>
      <c r="G111" s="6" t="s">
        <v>132</v>
      </c>
      <c r="H111" s="6" t="s">
        <v>132</v>
      </c>
      <c r="I111" s="6" t="s">
        <v>132</v>
      </c>
      <c r="J111" s="6" t="s">
        <v>132</v>
      </c>
      <c r="K111" s="6" t="s">
        <v>132</v>
      </c>
      <c r="L111" s="6" t="s">
        <v>132</v>
      </c>
      <c r="M111" s="6" t="s">
        <v>132</v>
      </c>
      <c r="N111" s="6" t="s">
        <v>132</v>
      </c>
      <c r="O111" s="6" t="s">
        <v>132</v>
      </c>
      <c r="P111" s="6" t="s">
        <v>132</v>
      </c>
      <c r="Q111" s="6" t="s">
        <v>132</v>
      </c>
    </row>
    <row r="112" spans="1:17" s="11" customFormat="1" x14ac:dyDescent="0.35">
      <c r="A112" s="29" t="s">
        <v>133</v>
      </c>
      <c r="B112" s="21" t="s">
        <v>153</v>
      </c>
      <c r="C112" s="14" t="s">
        <v>15</v>
      </c>
      <c r="D112" s="6" t="s">
        <v>276</v>
      </c>
      <c r="E112" s="6" t="s">
        <v>133</v>
      </c>
      <c r="F112" s="6" t="s">
        <v>133</v>
      </c>
      <c r="G112" s="6" t="s">
        <v>133</v>
      </c>
      <c r="H112" s="6" t="s">
        <v>133</v>
      </c>
      <c r="I112" s="6" t="s">
        <v>133</v>
      </c>
      <c r="J112" s="6" t="s">
        <v>133</v>
      </c>
      <c r="K112" s="6" t="s">
        <v>133</v>
      </c>
      <c r="L112" s="6" t="s">
        <v>133</v>
      </c>
      <c r="M112" s="6" t="s">
        <v>133</v>
      </c>
      <c r="N112" s="6" t="s">
        <v>133</v>
      </c>
      <c r="O112" s="6" t="s">
        <v>133</v>
      </c>
      <c r="P112" s="6" t="s">
        <v>133</v>
      </c>
      <c r="Q112" s="6" t="s">
        <v>133</v>
      </c>
    </row>
    <row r="113" spans="1:17" s="11" customFormat="1" x14ac:dyDescent="0.35">
      <c r="A113" s="29" t="s">
        <v>134</v>
      </c>
      <c r="B113" s="21" t="s">
        <v>153</v>
      </c>
      <c r="C113" s="14" t="s">
        <v>15</v>
      </c>
      <c r="D113" s="6" t="s">
        <v>277</v>
      </c>
      <c r="E113" s="6" t="s">
        <v>134</v>
      </c>
      <c r="F113" s="6" t="s">
        <v>134</v>
      </c>
      <c r="G113" s="6" t="s">
        <v>134</v>
      </c>
      <c r="H113" s="6" t="s">
        <v>134</v>
      </c>
      <c r="I113" s="6" t="s">
        <v>134</v>
      </c>
      <c r="J113" s="6" t="s">
        <v>134</v>
      </c>
      <c r="K113" s="6" t="s">
        <v>134</v>
      </c>
      <c r="L113" s="6" t="s">
        <v>134</v>
      </c>
      <c r="M113" s="6" t="s">
        <v>134</v>
      </c>
      <c r="N113" s="6" t="s">
        <v>134</v>
      </c>
      <c r="O113" s="6" t="s">
        <v>134</v>
      </c>
      <c r="P113" s="6" t="s">
        <v>134</v>
      </c>
      <c r="Q113" s="6" t="s">
        <v>134</v>
      </c>
    </row>
    <row r="114" spans="1:17" s="11" customFormat="1" x14ac:dyDescent="0.35">
      <c r="A114" s="29" t="s">
        <v>135</v>
      </c>
      <c r="B114" s="21" t="s">
        <v>153</v>
      </c>
      <c r="C114" s="14" t="s">
        <v>155</v>
      </c>
      <c r="D114" s="6" t="s">
        <v>278</v>
      </c>
      <c r="E114" s="6" t="s">
        <v>135</v>
      </c>
      <c r="F114" s="6" t="s">
        <v>135</v>
      </c>
      <c r="G114" s="6" t="s">
        <v>135</v>
      </c>
      <c r="H114" s="6" t="s">
        <v>135</v>
      </c>
      <c r="I114" s="6" t="s">
        <v>135</v>
      </c>
      <c r="J114" s="6" t="s">
        <v>135</v>
      </c>
      <c r="K114" s="6" t="s">
        <v>135</v>
      </c>
      <c r="L114" s="6" t="s">
        <v>135</v>
      </c>
      <c r="M114" s="6" t="s">
        <v>135</v>
      </c>
      <c r="N114" s="6" t="s">
        <v>135</v>
      </c>
      <c r="O114" s="6" t="s">
        <v>135</v>
      </c>
      <c r="P114" s="6" t="s">
        <v>135</v>
      </c>
      <c r="Q114" s="6" t="s">
        <v>135</v>
      </c>
    </row>
    <row r="115" spans="1:17" s="11" customFormat="1" x14ac:dyDescent="0.35">
      <c r="A115" s="29" t="s">
        <v>136</v>
      </c>
      <c r="B115" s="22" t="s">
        <v>153</v>
      </c>
      <c r="C115" s="15" t="s">
        <v>156</v>
      </c>
      <c r="D115" s="6" t="s">
        <v>279</v>
      </c>
      <c r="E115" s="6" t="s">
        <v>136</v>
      </c>
      <c r="F115" s="6" t="s">
        <v>136</v>
      </c>
      <c r="G115" s="6" t="s">
        <v>136</v>
      </c>
      <c r="H115" s="6" t="s">
        <v>136</v>
      </c>
      <c r="I115" s="6" t="s">
        <v>136</v>
      </c>
      <c r="J115" s="6" t="s">
        <v>136</v>
      </c>
      <c r="K115" s="6" t="s">
        <v>136</v>
      </c>
      <c r="L115" s="6" t="s">
        <v>136</v>
      </c>
      <c r="M115" s="6" t="s">
        <v>136</v>
      </c>
      <c r="N115" s="6" t="s">
        <v>136</v>
      </c>
      <c r="O115" s="6" t="s">
        <v>136</v>
      </c>
      <c r="P115" s="6" t="s">
        <v>136</v>
      </c>
      <c r="Q115" s="6" t="s">
        <v>136</v>
      </c>
    </row>
    <row r="116" spans="1:17" s="11" customFormat="1" x14ac:dyDescent="0.35">
      <c r="A116" s="29" t="s">
        <v>137</v>
      </c>
      <c r="B116" s="21" t="s">
        <v>153</v>
      </c>
      <c r="C116" s="14" t="s">
        <v>155</v>
      </c>
      <c r="D116" s="6" t="s">
        <v>280</v>
      </c>
      <c r="E116" s="6" t="s">
        <v>137</v>
      </c>
      <c r="F116" s="6" t="s">
        <v>137</v>
      </c>
      <c r="G116" s="6" t="s">
        <v>137</v>
      </c>
      <c r="H116" s="6" t="s">
        <v>137</v>
      </c>
      <c r="I116" s="6" t="s">
        <v>137</v>
      </c>
      <c r="J116" s="6" t="s">
        <v>137</v>
      </c>
      <c r="K116" s="6" t="s">
        <v>137</v>
      </c>
      <c r="L116" s="6" t="s">
        <v>137</v>
      </c>
      <c r="M116" s="6" t="s">
        <v>137</v>
      </c>
      <c r="N116" s="6" t="s">
        <v>137</v>
      </c>
      <c r="O116" s="6" t="s">
        <v>137</v>
      </c>
      <c r="P116" s="6" t="s">
        <v>137</v>
      </c>
      <c r="Q116" s="6" t="s">
        <v>137</v>
      </c>
    </row>
    <row r="117" spans="1:17" s="11" customFormat="1" x14ac:dyDescent="0.35">
      <c r="A117" s="29" t="s">
        <v>138</v>
      </c>
      <c r="B117" s="21" t="s">
        <v>153</v>
      </c>
      <c r="C117" s="14" t="s">
        <v>155</v>
      </c>
      <c r="D117" s="6" t="s">
        <v>281</v>
      </c>
      <c r="E117" s="6" t="s">
        <v>138</v>
      </c>
      <c r="F117" s="6" t="s">
        <v>138</v>
      </c>
      <c r="G117" s="6" t="s">
        <v>138</v>
      </c>
      <c r="H117" s="6" t="s">
        <v>138</v>
      </c>
      <c r="I117" s="6" t="s">
        <v>138</v>
      </c>
      <c r="J117" s="6" t="s">
        <v>138</v>
      </c>
      <c r="K117" s="6" t="s">
        <v>138</v>
      </c>
      <c r="L117" s="6" t="s">
        <v>138</v>
      </c>
      <c r="M117" s="6" t="s">
        <v>138</v>
      </c>
      <c r="N117" s="6" t="s">
        <v>138</v>
      </c>
      <c r="O117" s="6" t="s">
        <v>138</v>
      </c>
      <c r="P117" s="6" t="s">
        <v>138</v>
      </c>
      <c r="Q117" s="6" t="s">
        <v>138</v>
      </c>
    </row>
    <row r="118" spans="1:17" x14ac:dyDescent="0.35">
      <c r="A118" s="29" t="s">
        <v>139</v>
      </c>
      <c r="B118" s="21" t="s">
        <v>153</v>
      </c>
      <c r="C118" s="14" t="s">
        <v>15</v>
      </c>
      <c r="D118" s="6" t="s">
        <v>282</v>
      </c>
      <c r="E118" s="6" t="s">
        <v>139</v>
      </c>
      <c r="F118" s="6" t="s">
        <v>139</v>
      </c>
      <c r="G118" s="6" t="s">
        <v>139</v>
      </c>
      <c r="H118" s="6" t="s">
        <v>139</v>
      </c>
      <c r="I118" s="6" t="s">
        <v>139</v>
      </c>
      <c r="J118" s="6" t="s">
        <v>139</v>
      </c>
      <c r="K118" s="6" t="s">
        <v>139</v>
      </c>
      <c r="L118" s="6" t="s">
        <v>139</v>
      </c>
      <c r="M118" s="6" t="s">
        <v>139</v>
      </c>
      <c r="N118" s="6" t="s">
        <v>139</v>
      </c>
      <c r="O118" s="6" t="s">
        <v>139</v>
      </c>
      <c r="P118" s="6" t="s">
        <v>139</v>
      </c>
      <c r="Q118" s="6" t="s">
        <v>139</v>
      </c>
    </row>
    <row r="119" spans="1:17" x14ac:dyDescent="0.35">
      <c r="A119" s="29" t="s">
        <v>140</v>
      </c>
      <c r="B119" s="21" t="s">
        <v>154</v>
      </c>
      <c r="C119" s="14" t="s">
        <v>165</v>
      </c>
      <c r="D119" s="6" t="s">
        <v>283</v>
      </c>
      <c r="E119" s="6" t="s">
        <v>140</v>
      </c>
      <c r="F119" s="6" t="s">
        <v>140</v>
      </c>
      <c r="G119" s="6" t="s">
        <v>140</v>
      </c>
      <c r="H119" s="6" t="s">
        <v>140</v>
      </c>
      <c r="I119" s="6" t="s">
        <v>140</v>
      </c>
      <c r="J119" s="6" t="s">
        <v>140</v>
      </c>
      <c r="K119" s="6" t="s">
        <v>140</v>
      </c>
      <c r="L119" s="6" t="s">
        <v>140</v>
      </c>
      <c r="M119" s="6" t="s">
        <v>140</v>
      </c>
      <c r="N119" s="6" t="s">
        <v>140</v>
      </c>
      <c r="O119" s="6" t="s">
        <v>140</v>
      </c>
      <c r="P119" s="6" t="s">
        <v>140</v>
      </c>
      <c r="Q119" s="6" t="s">
        <v>140</v>
      </c>
    </row>
    <row r="120" spans="1:17" x14ac:dyDescent="0.35">
      <c r="A120" s="29" t="s">
        <v>141</v>
      </c>
      <c r="B120" s="22" t="s">
        <v>154</v>
      </c>
      <c r="C120" s="15"/>
      <c r="D120" s="6" t="s">
        <v>284</v>
      </c>
      <c r="E120" s="6" t="s">
        <v>141</v>
      </c>
      <c r="F120" s="6" t="s">
        <v>141</v>
      </c>
      <c r="G120" s="6" t="s">
        <v>141</v>
      </c>
      <c r="H120" s="6" t="s">
        <v>141</v>
      </c>
      <c r="I120" s="6" t="s">
        <v>141</v>
      </c>
      <c r="J120" s="6" t="s">
        <v>141</v>
      </c>
      <c r="K120" s="6" t="s">
        <v>141</v>
      </c>
      <c r="L120" s="6" t="s">
        <v>141</v>
      </c>
      <c r="M120" s="6" t="s">
        <v>141</v>
      </c>
      <c r="N120" s="6" t="s">
        <v>141</v>
      </c>
      <c r="O120" s="6" t="s">
        <v>141</v>
      </c>
      <c r="P120" s="6" t="s">
        <v>141</v>
      </c>
      <c r="Q120" s="6" t="s">
        <v>141</v>
      </c>
    </row>
    <row r="121" spans="1:17" x14ac:dyDescent="0.35">
      <c r="A121" s="29" t="s">
        <v>142</v>
      </c>
      <c r="B121" s="27" t="s">
        <v>154</v>
      </c>
      <c r="C121" s="28"/>
      <c r="D121" s="6" t="s">
        <v>285</v>
      </c>
      <c r="E121" s="6" t="s">
        <v>142</v>
      </c>
      <c r="F121" s="6" t="s">
        <v>142</v>
      </c>
      <c r="G121" s="6" t="s">
        <v>142</v>
      </c>
      <c r="H121" s="6" t="s">
        <v>142</v>
      </c>
      <c r="I121" s="6" t="s">
        <v>142</v>
      </c>
      <c r="J121" s="6" t="s">
        <v>142</v>
      </c>
      <c r="K121" s="6" t="s">
        <v>142</v>
      </c>
      <c r="L121" s="6" t="s">
        <v>142</v>
      </c>
      <c r="M121" s="6" t="s">
        <v>142</v>
      </c>
      <c r="N121" s="6" t="s">
        <v>142</v>
      </c>
      <c r="O121" s="6" t="s">
        <v>142</v>
      </c>
      <c r="P121" s="6" t="s">
        <v>142</v>
      </c>
      <c r="Q121" s="6" t="s">
        <v>142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P124"/>
  <sheetViews>
    <sheetView workbookViewId="0"/>
  </sheetViews>
  <sheetFormatPr baseColWidth="10" defaultRowHeight="14.5" x14ac:dyDescent="0.35"/>
  <cols>
    <col min="1" max="1" width="5.453125" customWidth="1"/>
    <col min="2" max="2" width="12.6328125" customWidth="1"/>
    <col min="3" max="3" width="5.08984375" customWidth="1"/>
    <col min="4" max="5" width="5.453125" style="33" customWidth="1"/>
    <col min="6" max="6" width="12.6328125" customWidth="1"/>
    <col min="7" max="7" width="7.08984375" bestFit="1" customWidth="1"/>
    <col min="8" max="8" width="5.08984375" bestFit="1" customWidth="1"/>
    <col min="9" max="12" width="5.453125" style="33" customWidth="1"/>
    <col min="13" max="13" width="12.6328125" customWidth="1"/>
    <col min="14" max="14" width="7.08984375" bestFit="1" customWidth="1"/>
    <col min="15" max="15" width="11.453125" bestFit="1" customWidth="1"/>
    <col min="16" max="16" width="5.08984375" bestFit="1" customWidth="1"/>
  </cols>
  <sheetData>
    <row r="1" spans="2:16" x14ac:dyDescent="0.35">
      <c r="D1" s="33" t="str">
        <f>Choix_Company_1</f>
        <v>C2</v>
      </c>
      <c r="E1" s="33">
        <f>MATCH(D1,F:F,0)</f>
        <v>26</v>
      </c>
      <c r="I1" s="33" t="str">
        <f>Choix_Company_1</f>
        <v>C2</v>
      </c>
      <c r="J1" s="33">
        <f>MATCH(I1,M:M,0)</f>
        <v>84</v>
      </c>
      <c r="K1" s="33" t="str">
        <f>Choix_Type_1</f>
        <v>T1/T2</v>
      </c>
      <c r="L1" s="33">
        <f ca="1">MATCH(K1,OFFSET(N1,J1-1,,J2-J1+1),0)+J1-1</f>
        <v>96</v>
      </c>
    </row>
    <row r="2" spans="2:16" x14ac:dyDescent="0.35">
      <c r="E2" s="33">
        <f>MATCH(D1,F:F,1)</f>
        <v>28</v>
      </c>
      <c r="J2" s="33">
        <f>MATCH(I1,M:M,1)</f>
        <v>103</v>
      </c>
      <c r="L2" s="33">
        <f ca="1">MATCH(K1,OFFSET(N1,J1-1,,J2-J1+1),1)+J1-1</f>
        <v>96</v>
      </c>
    </row>
    <row r="3" spans="2:16" x14ac:dyDescent="0.35">
      <c r="B3" s="31" t="s">
        <v>286</v>
      </c>
      <c r="F3" s="31" t="s">
        <v>286</v>
      </c>
      <c r="M3" s="31" t="s">
        <v>286</v>
      </c>
    </row>
    <row r="4" spans="2:16" x14ac:dyDescent="0.35">
      <c r="B4" s="31" t="s">
        <v>1</v>
      </c>
      <c r="C4" t="s">
        <v>287</v>
      </c>
      <c r="F4" s="31" t="s">
        <v>1</v>
      </c>
      <c r="G4" s="31" t="s">
        <v>10</v>
      </c>
      <c r="H4" t="s">
        <v>287</v>
      </c>
      <c r="M4" s="31" t="s">
        <v>1</v>
      </c>
      <c r="N4" s="31" t="s">
        <v>10</v>
      </c>
      <c r="O4" s="31" t="s">
        <v>4</v>
      </c>
      <c r="P4" t="s">
        <v>287</v>
      </c>
    </row>
    <row r="5" spans="2:16" x14ac:dyDescent="0.35">
      <c r="B5" t="s">
        <v>143</v>
      </c>
      <c r="C5" s="32">
        <v>18</v>
      </c>
      <c r="F5" t="s">
        <v>143</v>
      </c>
      <c r="G5" t="s">
        <v>15</v>
      </c>
      <c r="H5" s="32">
        <v>1</v>
      </c>
      <c r="I5" s="34"/>
      <c r="J5" s="34"/>
      <c r="K5" s="34"/>
      <c r="M5" t="s">
        <v>143</v>
      </c>
      <c r="N5" t="s">
        <v>15</v>
      </c>
      <c r="O5" t="s">
        <v>174</v>
      </c>
      <c r="P5" s="32">
        <v>1</v>
      </c>
    </row>
    <row r="6" spans="2:16" x14ac:dyDescent="0.35">
      <c r="B6" t="s">
        <v>151</v>
      </c>
      <c r="C6" s="32">
        <v>6</v>
      </c>
      <c r="F6" t="s">
        <v>143</v>
      </c>
      <c r="G6" t="s">
        <v>155</v>
      </c>
      <c r="H6" s="32">
        <v>10</v>
      </c>
      <c r="I6" s="34"/>
      <c r="J6" s="34"/>
      <c r="K6" s="34"/>
      <c r="M6" t="s">
        <v>143</v>
      </c>
      <c r="N6" t="s">
        <v>155</v>
      </c>
      <c r="O6" t="s">
        <v>166</v>
      </c>
      <c r="P6" s="32">
        <v>1</v>
      </c>
    </row>
    <row r="7" spans="2:16" x14ac:dyDescent="0.35">
      <c r="B7" t="s">
        <v>152</v>
      </c>
      <c r="C7" s="32">
        <v>44</v>
      </c>
      <c r="F7" t="s">
        <v>143</v>
      </c>
      <c r="G7" t="s">
        <v>156</v>
      </c>
      <c r="H7" s="32">
        <v>7</v>
      </c>
      <c r="I7" s="34"/>
      <c r="J7" s="34"/>
      <c r="K7" s="34"/>
      <c r="M7" t="s">
        <v>143</v>
      </c>
      <c r="N7" t="s">
        <v>155</v>
      </c>
      <c r="O7" t="s">
        <v>177</v>
      </c>
      <c r="P7" s="32">
        <v>1</v>
      </c>
    </row>
    <row r="8" spans="2:16" x14ac:dyDescent="0.35">
      <c r="B8" t="s">
        <v>153</v>
      </c>
      <c r="C8" s="32">
        <v>8</v>
      </c>
      <c r="F8" t="s">
        <v>151</v>
      </c>
      <c r="G8" t="s">
        <v>155</v>
      </c>
      <c r="H8" s="32">
        <v>3</v>
      </c>
      <c r="I8" s="34"/>
      <c r="J8" s="34"/>
      <c r="K8" s="34"/>
      <c r="M8" t="s">
        <v>143</v>
      </c>
      <c r="N8" t="s">
        <v>155</v>
      </c>
      <c r="O8" t="s">
        <v>178</v>
      </c>
      <c r="P8" s="32">
        <v>1</v>
      </c>
    </row>
    <row r="9" spans="2:16" x14ac:dyDescent="0.35">
      <c r="B9" t="s">
        <v>154</v>
      </c>
      <c r="C9" s="32">
        <v>3</v>
      </c>
      <c r="F9" t="s">
        <v>151</v>
      </c>
      <c r="G9" t="s">
        <v>156</v>
      </c>
      <c r="H9" s="32">
        <v>3</v>
      </c>
      <c r="I9" s="34"/>
      <c r="J9" s="34"/>
      <c r="K9" s="34"/>
      <c r="M9" t="s">
        <v>143</v>
      </c>
      <c r="N9" t="s">
        <v>155</v>
      </c>
      <c r="O9" t="s">
        <v>179</v>
      </c>
      <c r="P9" s="32">
        <v>1</v>
      </c>
    </row>
    <row r="10" spans="2:16" x14ac:dyDescent="0.35">
      <c r="B10" t="s">
        <v>144</v>
      </c>
      <c r="C10" s="32">
        <v>20</v>
      </c>
      <c r="F10" t="s">
        <v>152</v>
      </c>
      <c r="G10" t="s">
        <v>15</v>
      </c>
      <c r="H10" s="32">
        <v>3</v>
      </c>
      <c r="I10" s="34"/>
      <c r="J10" s="34"/>
      <c r="K10" s="34"/>
      <c r="M10" t="s">
        <v>143</v>
      </c>
      <c r="N10" t="s">
        <v>155</v>
      </c>
      <c r="O10" t="s">
        <v>180</v>
      </c>
      <c r="P10" s="32">
        <v>1</v>
      </c>
    </row>
    <row r="11" spans="2:16" x14ac:dyDescent="0.35">
      <c r="B11" t="s">
        <v>145</v>
      </c>
      <c r="C11" s="32">
        <v>2</v>
      </c>
      <c r="F11" t="s">
        <v>152</v>
      </c>
      <c r="G11" t="s">
        <v>155</v>
      </c>
      <c r="H11" s="32">
        <v>16</v>
      </c>
      <c r="I11" s="34"/>
      <c r="J11" s="34"/>
      <c r="K11" s="34"/>
      <c r="M11" t="s">
        <v>143</v>
      </c>
      <c r="N11" t="s">
        <v>155</v>
      </c>
      <c r="O11" t="s">
        <v>167</v>
      </c>
      <c r="P11" s="32">
        <v>1</v>
      </c>
    </row>
    <row r="12" spans="2:16" x14ac:dyDescent="0.35">
      <c r="B12" t="s">
        <v>146</v>
      </c>
      <c r="C12" s="32">
        <v>4</v>
      </c>
      <c r="F12" t="s">
        <v>152</v>
      </c>
      <c r="G12" t="s">
        <v>158</v>
      </c>
      <c r="H12" s="32">
        <v>3</v>
      </c>
      <c r="I12" s="34"/>
      <c r="J12" s="34"/>
      <c r="K12" s="34"/>
      <c r="M12" t="s">
        <v>143</v>
      </c>
      <c r="N12" t="s">
        <v>155</v>
      </c>
      <c r="O12" t="s">
        <v>168</v>
      </c>
      <c r="P12" s="32">
        <v>1</v>
      </c>
    </row>
    <row r="13" spans="2:16" x14ac:dyDescent="0.35">
      <c r="B13" t="s">
        <v>147</v>
      </c>
      <c r="C13" s="32">
        <v>1</v>
      </c>
      <c r="F13" t="s">
        <v>152</v>
      </c>
      <c r="G13" t="s">
        <v>156</v>
      </c>
      <c r="H13" s="32">
        <v>15</v>
      </c>
      <c r="I13" s="34"/>
      <c r="J13" s="34"/>
      <c r="K13" s="34"/>
      <c r="M13" t="s">
        <v>143</v>
      </c>
      <c r="N13" t="s">
        <v>155</v>
      </c>
      <c r="O13" t="s">
        <v>169</v>
      </c>
      <c r="P13" s="32">
        <v>1</v>
      </c>
    </row>
    <row r="14" spans="2:16" x14ac:dyDescent="0.35">
      <c r="B14" t="s">
        <v>148</v>
      </c>
      <c r="C14" s="32">
        <v>2</v>
      </c>
      <c r="F14" t="s">
        <v>152</v>
      </c>
      <c r="G14" t="s">
        <v>159</v>
      </c>
      <c r="H14" s="32">
        <v>1</v>
      </c>
      <c r="I14" s="34"/>
      <c r="J14" s="34"/>
      <c r="K14" s="34"/>
      <c r="M14" t="s">
        <v>143</v>
      </c>
      <c r="N14" t="s">
        <v>155</v>
      </c>
      <c r="O14" t="s">
        <v>172</v>
      </c>
      <c r="P14" s="32">
        <v>1</v>
      </c>
    </row>
    <row r="15" spans="2:16" x14ac:dyDescent="0.35">
      <c r="B15" t="s">
        <v>149</v>
      </c>
      <c r="C15" s="32">
        <v>1</v>
      </c>
      <c r="F15" t="s">
        <v>152</v>
      </c>
      <c r="G15" t="s">
        <v>157</v>
      </c>
      <c r="H15" s="32">
        <v>1</v>
      </c>
      <c r="I15" s="34"/>
      <c r="J15" s="34"/>
      <c r="K15" s="34"/>
      <c r="M15" t="s">
        <v>143</v>
      </c>
      <c r="N15" t="s">
        <v>155</v>
      </c>
      <c r="O15" t="s">
        <v>173</v>
      </c>
      <c r="P15" s="32">
        <v>1</v>
      </c>
    </row>
    <row r="16" spans="2:16" x14ac:dyDescent="0.35">
      <c r="B16" t="s">
        <v>150</v>
      </c>
      <c r="C16" s="32">
        <v>11</v>
      </c>
      <c r="F16" t="s">
        <v>152</v>
      </c>
      <c r="G16" t="s">
        <v>160</v>
      </c>
      <c r="H16" s="32">
        <v>1</v>
      </c>
      <c r="I16" s="34"/>
      <c r="J16" s="34"/>
      <c r="K16" s="34"/>
      <c r="M16" t="s">
        <v>143</v>
      </c>
      <c r="N16" t="s">
        <v>156</v>
      </c>
      <c r="O16" t="s">
        <v>175</v>
      </c>
      <c r="P16" s="32">
        <v>1</v>
      </c>
    </row>
    <row r="17" spans="6:16" x14ac:dyDescent="0.35">
      <c r="F17" t="s">
        <v>152</v>
      </c>
      <c r="G17" t="s">
        <v>161</v>
      </c>
      <c r="H17" s="32">
        <v>1</v>
      </c>
      <c r="I17" s="34"/>
      <c r="J17" s="34"/>
      <c r="K17" s="34"/>
      <c r="M17" t="s">
        <v>143</v>
      </c>
      <c r="N17" t="s">
        <v>156</v>
      </c>
      <c r="O17" t="s">
        <v>176</v>
      </c>
      <c r="P17" s="32">
        <v>1</v>
      </c>
    </row>
    <row r="18" spans="6:16" x14ac:dyDescent="0.35">
      <c r="F18" t="s">
        <v>152</v>
      </c>
      <c r="G18" t="s">
        <v>162</v>
      </c>
      <c r="H18" s="32">
        <v>1</v>
      </c>
      <c r="I18" s="34"/>
      <c r="J18" s="34"/>
      <c r="K18" s="34"/>
      <c r="M18" t="s">
        <v>143</v>
      </c>
      <c r="N18" t="s">
        <v>156</v>
      </c>
      <c r="O18" t="s">
        <v>181</v>
      </c>
      <c r="P18" s="32">
        <v>1</v>
      </c>
    </row>
    <row r="19" spans="6:16" x14ac:dyDescent="0.35">
      <c r="F19" t="s">
        <v>152</v>
      </c>
      <c r="G19" t="s">
        <v>163</v>
      </c>
      <c r="H19" s="32">
        <v>1</v>
      </c>
      <c r="I19" s="34"/>
      <c r="J19" s="34"/>
      <c r="K19" s="34"/>
      <c r="M19" t="s">
        <v>143</v>
      </c>
      <c r="N19" t="s">
        <v>156</v>
      </c>
      <c r="O19" t="s">
        <v>182</v>
      </c>
      <c r="P19" s="32">
        <v>1</v>
      </c>
    </row>
    <row r="20" spans="6:16" x14ac:dyDescent="0.35">
      <c r="F20" t="s">
        <v>152</v>
      </c>
      <c r="G20" t="s">
        <v>164</v>
      </c>
      <c r="H20" s="32">
        <v>1</v>
      </c>
      <c r="I20" s="34"/>
      <c r="J20" s="34"/>
      <c r="K20" s="34"/>
      <c r="M20" t="s">
        <v>143</v>
      </c>
      <c r="N20" t="s">
        <v>156</v>
      </c>
      <c r="O20" t="s">
        <v>183</v>
      </c>
      <c r="P20" s="32">
        <v>1</v>
      </c>
    </row>
    <row r="21" spans="6:16" x14ac:dyDescent="0.35">
      <c r="F21" t="s">
        <v>153</v>
      </c>
      <c r="G21" t="s">
        <v>15</v>
      </c>
      <c r="H21" s="32">
        <v>4</v>
      </c>
      <c r="I21" s="34"/>
      <c r="J21" s="34"/>
      <c r="K21" s="34"/>
      <c r="M21" t="s">
        <v>143</v>
      </c>
      <c r="N21" t="s">
        <v>156</v>
      </c>
      <c r="O21" t="s">
        <v>170</v>
      </c>
      <c r="P21" s="32">
        <v>1</v>
      </c>
    </row>
    <row r="22" spans="6:16" x14ac:dyDescent="0.35">
      <c r="F22" t="s">
        <v>153</v>
      </c>
      <c r="G22" t="s">
        <v>155</v>
      </c>
      <c r="H22" s="32">
        <v>3</v>
      </c>
      <c r="I22" s="34"/>
      <c r="J22" s="34"/>
      <c r="K22" s="34"/>
      <c r="M22" t="s">
        <v>143</v>
      </c>
      <c r="N22" t="s">
        <v>156</v>
      </c>
      <c r="O22" t="s">
        <v>171</v>
      </c>
      <c r="P22" s="32">
        <v>1</v>
      </c>
    </row>
    <row r="23" spans="6:16" x14ac:dyDescent="0.35">
      <c r="F23" t="s">
        <v>153</v>
      </c>
      <c r="G23" t="s">
        <v>156</v>
      </c>
      <c r="H23" s="32">
        <v>1</v>
      </c>
      <c r="I23" s="34"/>
      <c r="J23" s="34"/>
      <c r="K23" s="34"/>
      <c r="M23" t="s">
        <v>151</v>
      </c>
      <c r="N23" t="s">
        <v>155</v>
      </c>
      <c r="O23" t="s">
        <v>225</v>
      </c>
      <c r="P23" s="32">
        <v>1</v>
      </c>
    </row>
    <row r="24" spans="6:16" x14ac:dyDescent="0.35">
      <c r="F24" t="s">
        <v>154</v>
      </c>
      <c r="G24" t="s">
        <v>165</v>
      </c>
      <c r="H24" s="32">
        <v>1</v>
      </c>
      <c r="I24" s="34"/>
      <c r="J24" s="34"/>
      <c r="K24" s="34"/>
      <c r="M24" t="s">
        <v>151</v>
      </c>
      <c r="N24" t="s">
        <v>155</v>
      </c>
      <c r="O24" t="s">
        <v>229</v>
      </c>
      <c r="P24" s="32">
        <v>1</v>
      </c>
    </row>
    <row r="25" spans="6:16" x14ac:dyDescent="0.35">
      <c r="F25" t="s">
        <v>154</v>
      </c>
      <c r="G25" t="s">
        <v>288</v>
      </c>
      <c r="H25" s="32">
        <v>2</v>
      </c>
      <c r="I25" s="34"/>
      <c r="J25" s="34"/>
      <c r="K25" s="34"/>
      <c r="M25" t="s">
        <v>151</v>
      </c>
      <c r="N25" t="s">
        <v>155</v>
      </c>
      <c r="O25" t="s">
        <v>230</v>
      </c>
      <c r="P25" s="32">
        <v>1</v>
      </c>
    </row>
    <row r="26" spans="6:16" x14ac:dyDescent="0.35">
      <c r="F26" t="s">
        <v>144</v>
      </c>
      <c r="G26" t="s">
        <v>155</v>
      </c>
      <c r="H26" s="32">
        <v>12</v>
      </c>
      <c r="I26" s="34"/>
      <c r="J26" s="34"/>
      <c r="K26" s="34"/>
      <c r="M26" t="s">
        <v>151</v>
      </c>
      <c r="N26" t="s">
        <v>156</v>
      </c>
      <c r="O26" t="s">
        <v>226</v>
      </c>
      <c r="P26" s="32">
        <v>1</v>
      </c>
    </row>
    <row r="27" spans="6:16" x14ac:dyDescent="0.35">
      <c r="F27" t="s">
        <v>144</v>
      </c>
      <c r="G27" t="s">
        <v>158</v>
      </c>
      <c r="H27" s="32">
        <v>1</v>
      </c>
      <c r="I27" s="34"/>
      <c r="J27" s="34"/>
      <c r="K27" s="34"/>
      <c r="M27" t="s">
        <v>151</v>
      </c>
      <c r="N27" t="s">
        <v>156</v>
      </c>
      <c r="O27" t="s">
        <v>227</v>
      </c>
      <c r="P27" s="32">
        <v>1</v>
      </c>
    </row>
    <row r="28" spans="6:16" x14ac:dyDescent="0.35">
      <c r="F28" t="s">
        <v>144</v>
      </c>
      <c r="G28" t="s">
        <v>156</v>
      </c>
      <c r="H28" s="32">
        <v>7</v>
      </c>
      <c r="I28" s="34"/>
      <c r="J28" s="34"/>
      <c r="K28" s="34"/>
      <c r="M28" t="s">
        <v>151</v>
      </c>
      <c r="N28" t="s">
        <v>156</v>
      </c>
      <c r="O28" t="s">
        <v>228</v>
      </c>
      <c r="P28" s="32">
        <v>1</v>
      </c>
    </row>
    <row r="29" spans="6:16" x14ac:dyDescent="0.35">
      <c r="F29" t="s">
        <v>145</v>
      </c>
      <c r="G29" t="s">
        <v>156</v>
      </c>
      <c r="H29" s="32">
        <v>2</v>
      </c>
      <c r="I29" s="34"/>
      <c r="J29" s="34"/>
      <c r="K29" s="34"/>
      <c r="M29" t="s">
        <v>152</v>
      </c>
      <c r="N29" t="s">
        <v>15</v>
      </c>
      <c r="O29" t="s">
        <v>260</v>
      </c>
      <c r="P29" s="32">
        <v>1</v>
      </c>
    </row>
    <row r="30" spans="6:16" x14ac:dyDescent="0.35">
      <c r="F30" t="s">
        <v>146</v>
      </c>
      <c r="G30" t="s">
        <v>155</v>
      </c>
      <c r="H30" s="32">
        <v>2</v>
      </c>
      <c r="I30" s="34"/>
      <c r="J30" s="34"/>
      <c r="K30" s="34"/>
      <c r="M30" t="s">
        <v>152</v>
      </c>
      <c r="N30" t="s">
        <v>15</v>
      </c>
      <c r="O30" t="s">
        <v>261</v>
      </c>
      <c r="P30" s="32">
        <v>1</v>
      </c>
    </row>
    <row r="31" spans="6:16" x14ac:dyDescent="0.35">
      <c r="F31" t="s">
        <v>146</v>
      </c>
      <c r="G31" t="s">
        <v>156</v>
      </c>
      <c r="H31" s="32">
        <v>2</v>
      </c>
      <c r="I31" s="34"/>
      <c r="J31" s="34"/>
      <c r="K31" s="34"/>
      <c r="M31" t="s">
        <v>152</v>
      </c>
      <c r="N31" t="s">
        <v>15</v>
      </c>
      <c r="O31" t="s">
        <v>262</v>
      </c>
      <c r="P31" s="32">
        <v>1</v>
      </c>
    </row>
    <row r="32" spans="6:16" x14ac:dyDescent="0.35">
      <c r="F32" t="s">
        <v>147</v>
      </c>
      <c r="G32" t="s">
        <v>155</v>
      </c>
      <c r="H32" s="32">
        <v>1</v>
      </c>
      <c r="I32" s="34"/>
      <c r="J32" s="34"/>
      <c r="K32" s="34"/>
      <c r="M32" t="s">
        <v>152</v>
      </c>
      <c r="N32" t="s">
        <v>155</v>
      </c>
      <c r="O32" t="s">
        <v>265</v>
      </c>
      <c r="P32" s="32">
        <v>1</v>
      </c>
    </row>
    <row r="33" spans="6:16" x14ac:dyDescent="0.35">
      <c r="F33" t="s">
        <v>148</v>
      </c>
      <c r="G33" t="s">
        <v>15</v>
      </c>
      <c r="H33" s="32">
        <v>2</v>
      </c>
      <c r="I33" s="34"/>
      <c r="J33" s="34"/>
      <c r="K33" s="34"/>
      <c r="M33" t="s">
        <v>152</v>
      </c>
      <c r="N33" t="s">
        <v>155</v>
      </c>
      <c r="O33" t="s">
        <v>269</v>
      </c>
      <c r="P33" s="32">
        <v>1</v>
      </c>
    </row>
    <row r="34" spans="6:16" x14ac:dyDescent="0.35">
      <c r="F34" t="s">
        <v>149</v>
      </c>
      <c r="G34" t="s">
        <v>15</v>
      </c>
      <c r="H34" s="32">
        <v>1</v>
      </c>
      <c r="I34" s="34"/>
      <c r="J34" s="34"/>
      <c r="K34" s="34"/>
      <c r="M34" t="s">
        <v>152</v>
      </c>
      <c r="N34" t="s">
        <v>155</v>
      </c>
      <c r="O34" t="s">
        <v>270</v>
      </c>
      <c r="P34" s="32">
        <v>1</v>
      </c>
    </row>
    <row r="35" spans="6:16" x14ac:dyDescent="0.35">
      <c r="F35" t="s">
        <v>150</v>
      </c>
      <c r="G35" t="s">
        <v>155</v>
      </c>
      <c r="H35" s="32">
        <v>4</v>
      </c>
      <c r="I35" s="34"/>
      <c r="J35" s="34"/>
      <c r="K35" s="34"/>
      <c r="M35" t="s">
        <v>152</v>
      </c>
      <c r="N35" t="s">
        <v>155</v>
      </c>
      <c r="O35" t="s">
        <v>233</v>
      </c>
      <c r="P35" s="32">
        <v>1</v>
      </c>
    </row>
    <row r="36" spans="6:16" x14ac:dyDescent="0.35">
      <c r="F36" t="s">
        <v>150</v>
      </c>
      <c r="G36" t="s">
        <v>156</v>
      </c>
      <c r="H36" s="32">
        <v>7</v>
      </c>
      <c r="I36" s="34"/>
      <c r="J36" s="34"/>
      <c r="K36" s="34"/>
      <c r="M36" t="s">
        <v>152</v>
      </c>
      <c r="N36" t="s">
        <v>155</v>
      </c>
      <c r="O36" t="s">
        <v>234</v>
      </c>
      <c r="P36" s="32">
        <v>1</v>
      </c>
    </row>
    <row r="37" spans="6:16" x14ac:dyDescent="0.35">
      <c r="M37" t="s">
        <v>152</v>
      </c>
      <c r="N37" t="s">
        <v>155</v>
      </c>
      <c r="O37" t="s">
        <v>235</v>
      </c>
      <c r="P37" s="32">
        <v>1</v>
      </c>
    </row>
    <row r="38" spans="6:16" x14ac:dyDescent="0.35">
      <c r="M38" t="s">
        <v>152</v>
      </c>
      <c r="N38" t="s">
        <v>155</v>
      </c>
      <c r="O38" t="s">
        <v>236</v>
      </c>
      <c r="P38" s="32">
        <v>1</v>
      </c>
    </row>
    <row r="39" spans="6:16" x14ac:dyDescent="0.35">
      <c r="M39" t="s">
        <v>152</v>
      </c>
      <c r="N39" t="s">
        <v>155</v>
      </c>
      <c r="O39" t="s">
        <v>241</v>
      </c>
      <c r="P39" s="32">
        <v>1</v>
      </c>
    </row>
    <row r="40" spans="6:16" x14ac:dyDescent="0.35">
      <c r="M40" t="s">
        <v>152</v>
      </c>
      <c r="N40" t="s">
        <v>155</v>
      </c>
      <c r="O40" t="s">
        <v>246</v>
      </c>
      <c r="P40" s="32">
        <v>1</v>
      </c>
    </row>
    <row r="41" spans="6:16" x14ac:dyDescent="0.35">
      <c r="M41" t="s">
        <v>152</v>
      </c>
      <c r="N41" t="s">
        <v>155</v>
      </c>
      <c r="O41" t="s">
        <v>248</v>
      </c>
      <c r="P41" s="32">
        <v>1</v>
      </c>
    </row>
    <row r="42" spans="6:16" x14ac:dyDescent="0.35">
      <c r="M42" t="s">
        <v>152</v>
      </c>
      <c r="N42" t="s">
        <v>155</v>
      </c>
      <c r="O42" t="s">
        <v>249</v>
      </c>
      <c r="P42" s="32">
        <v>1</v>
      </c>
    </row>
    <row r="43" spans="6:16" x14ac:dyDescent="0.35">
      <c r="M43" t="s">
        <v>152</v>
      </c>
      <c r="N43" t="s">
        <v>155</v>
      </c>
      <c r="O43" t="s">
        <v>250</v>
      </c>
      <c r="P43" s="32">
        <v>1</v>
      </c>
    </row>
    <row r="44" spans="6:16" x14ac:dyDescent="0.35">
      <c r="M44" t="s">
        <v>152</v>
      </c>
      <c r="N44" t="s">
        <v>155</v>
      </c>
      <c r="O44" t="s">
        <v>251</v>
      </c>
      <c r="P44" s="32">
        <v>1</v>
      </c>
    </row>
    <row r="45" spans="6:16" x14ac:dyDescent="0.35">
      <c r="M45" t="s">
        <v>152</v>
      </c>
      <c r="N45" t="s">
        <v>155</v>
      </c>
      <c r="O45" t="s">
        <v>252</v>
      </c>
      <c r="P45" s="32">
        <v>1</v>
      </c>
    </row>
    <row r="46" spans="6:16" x14ac:dyDescent="0.35">
      <c r="M46" t="s">
        <v>152</v>
      </c>
      <c r="N46" t="s">
        <v>155</v>
      </c>
      <c r="O46" t="s">
        <v>258</v>
      </c>
      <c r="P46" s="32">
        <v>1</v>
      </c>
    </row>
    <row r="47" spans="6:16" x14ac:dyDescent="0.35">
      <c r="M47" t="s">
        <v>152</v>
      </c>
      <c r="N47" t="s">
        <v>155</v>
      </c>
      <c r="O47" t="s">
        <v>264</v>
      </c>
      <c r="P47" s="32">
        <v>1</v>
      </c>
    </row>
    <row r="48" spans="6:16" x14ac:dyDescent="0.35">
      <c r="M48" t="s">
        <v>152</v>
      </c>
      <c r="N48" t="s">
        <v>158</v>
      </c>
      <c r="O48" t="s">
        <v>237</v>
      </c>
      <c r="P48" s="32">
        <v>1</v>
      </c>
    </row>
    <row r="49" spans="13:16" x14ac:dyDescent="0.35">
      <c r="M49" t="s">
        <v>152</v>
      </c>
      <c r="N49" t="s">
        <v>158</v>
      </c>
      <c r="O49" t="s">
        <v>256</v>
      </c>
      <c r="P49" s="32">
        <v>1</v>
      </c>
    </row>
    <row r="50" spans="13:16" x14ac:dyDescent="0.35">
      <c r="M50" t="s">
        <v>152</v>
      </c>
      <c r="N50" t="s">
        <v>158</v>
      </c>
      <c r="O50" t="s">
        <v>257</v>
      </c>
      <c r="P50" s="32">
        <v>1</v>
      </c>
    </row>
    <row r="51" spans="13:16" x14ac:dyDescent="0.35">
      <c r="M51" t="s">
        <v>152</v>
      </c>
      <c r="N51" t="s">
        <v>156</v>
      </c>
      <c r="O51" t="s">
        <v>266</v>
      </c>
      <c r="P51" s="32">
        <v>1</v>
      </c>
    </row>
    <row r="52" spans="13:16" x14ac:dyDescent="0.35">
      <c r="M52" t="s">
        <v>152</v>
      </c>
      <c r="N52" t="s">
        <v>156</v>
      </c>
      <c r="O52" t="s">
        <v>267</v>
      </c>
      <c r="P52" s="32">
        <v>1</v>
      </c>
    </row>
    <row r="53" spans="13:16" x14ac:dyDescent="0.35">
      <c r="M53" t="s">
        <v>152</v>
      </c>
      <c r="N53" t="s">
        <v>156</v>
      </c>
      <c r="O53" t="s">
        <v>268</v>
      </c>
      <c r="P53" s="32">
        <v>1</v>
      </c>
    </row>
    <row r="54" spans="13:16" x14ac:dyDescent="0.35">
      <c r="M54" t="s">
        <v>152</v>
      </c>
      <c r="N54" t="s">
        <v>156</v>
      </c>
      <c r="O54" t="s">
        <v>231</v>
      </c>
      <c r="P54" s="32">
        <v>1</v>
      </c>
    </row>
    <row r="55" spans="13:16" x14ac:dyDescent="0.35">
      <c r="M55" t="s">
        <v>152</v>
      </c>
      <c r="N55" t="s">
        <v>156</v>
      </c>
      <c r="O55" t="s">
        <v>232</v>
      </c>
      <c r="P55" s="32">
        <v>1</v>
      </c>
    </row>
    <row r="56" spans="13:16" x14ac:dyDescent="0.35">
      <c r="M56" t="s">
        <v>152</v>
      </c>
      <c r="N56" t="s">
        <v>156</v>
      </c>
      <c r="O56" t="s">
        <v>239</v>
      </c>
      <c r="P56" s="32">
        <v>1</v>
      </c>
    </row>
    <row r="57" spans="13:16" x14ac:dyDescent="0.35">
      <c r="M57" t="s">
        <v>152</v>
      </c>
      <c r="N57" t="s">
        <v>156</v>
      </c>
      <c r="O57" t="s">
        <v>240</v>
      </c>
      <c r="P57" s="32">
        <v>1</v>
      </c>
    </row>
    <row r="58" spans="13:16" x14ac:dyDescent="0.35">
      <c r="M58" t="s">
        <v>152</v>
      </c>
      <c r="N58" t="s">
        <v>156</v>
      </c>
      <c r="O58" t="s">
        <v>242</v>
      </c>
      <c r="P58" s="32">
        <v>1</v>
      </c>
    </row>
    <row r="59" spans="13:16" x14ac:dyDescent="0.35">
      <c r="M59" t="s">
        <v>152</v>
      </c>
      <c r="N59" t="s">
        <v>156</v>
      </c>
      <c r="O59" t="s">
        <v>243</v>
      </c>
      <c r="P59" s="32">
        <v>1</v>
      </c>
    </row>
    <row r="60" spans="13:16" x14ac:dyDescent="0.35">
      <c r="M60" t="s">
        <v>152</v>
      </c>
      <c r="N60" t="s">
        <v>156</v>
      </c>
      <c r="O60" t="s">
        <v>244</v>
      </c>
      <c r="P60" s="32">
        <v>1</v>
      </c>
    </row>
    <row r="61" spans="13:16" x14ac:dyDescent="0.35">
      <c r="M61" t="s">
        <v>152</v>
      </c>
      <c r="N61" t="s">
        <v>156</v>
      </c>
      <c r="O61" t="s">
        <v>245</v>
      </c>
      <c r="P61" s="32">
        <v>1</v>
      </c>
    </row>
    <row r="62" spans="13:16" x14ac:dyDescent="0.35">
      <c r="M62" t="s">
        <v>152</v>
      </c>
      <c r="N62" t="s">
        <v>156</v>
      </c>
      <c r="O62" t="s">
        <v>253</v>
      </c>
      <c r="P62" s="32">
        <v>1</v>
      </c>
    </row>
    <row r="63" spans="13:16" x14ac:dyDescent="0.35">
      <c r="M63" t="s">
        <v>152</v>
      </c>
      <c r="N63" t="s">
        <v>156</v>
      </c>
      <c r="O63" t="s">
        <v>254</v>
      </c>
      <c r="P63" s="32">
        <v>1</v>
      </c>
    </row>
    <row r="64" spans="13:16" x14ac:dyDescent="0.35">
      <c r="M64" t="s">
        <v>152</v>
      </c>
      <c r="N64" t="s">
        <v>156</v>
      </c>
      <c r="O64" t="s">
        <v>255</v>
      </c>
      <c r="P64" s="32">
        <v>1</v>
      </c>
    </row>
    <row r="65" spans="13:16" x14ac:dyDescent="0.35">
      <c r="M65" t="s">
        <v>152</v>
      </c>
      <c r="N65" t="s">
        <v>156</v>
      </c>
      <c r="O65" t="s">
        <v>259</v>
      </c>
      <c r="P65" s="32">
        <v>1</v>
      </c>
    </row>
    <row r="66" spans="13:16" x14ac:dyDescent="0.35">
      <c r="M66" t="s">
        <v>152</v>
      </c>
      <c r="N66" t="s">
        <v>159</v>
      </c>
      <c r="O66" t="s">
        <v>247</v>
      </c>
      <c r="P66" s="32">
        <v>1</v>
      </c>
    </row>
    <row r="67" spans="13:16" x14ac:dyDescent="0.35">
      <c r="M67" t="s">
        <v>152</v>
      </c>
      <c r="N67" t="s">
        <v>157</v>
      </c>
      <c r="O67" t="s">
        <v>238</v>
      </c>
      <c r="P67" s="32">
        <v>1</v>
      </c>
    </row>
    <row r="68" spans="13:16" x14ac:dyDescent="0.35">
      <c r="M68" t="s">
        <v>152</v>
      </c>
      <c r="N68" t="s">
        <v>160</v>
      </c>
      <c r="O68" t="s">
        <v>263</v>
      </c>
      <c r="P68" s="32">
        <v>1</v>
      </c>
    </row>
    <row r="69" spans="13:16" x14ac:dyDescent="0.35">
      <c r="M69" t="s">
        <v>152</v>
      </c>
      <c r="N69" t="s">
        <v>161</v>
      </c>
      <c r="O69" t="s">
        <v>271</v>
      </c>
      <c r="P69" s="32">
        <v>1</v>
      </c>
    </row>
    <row r="70" spans="13:16" x14ac:dyDescent="0.35">
      <c r="M70" t="s">
        <v>152</v>
      </c>
      <c r="N70" t="s">
        <v>162</v>
      </c>
      <c r="O70" t="s">
        <v>272</v>
      </c>
      <c r="P70" s="32">
        <v>1</v>
      </c>
    </row>
    <row r="71" spans="13:16" x14ac:dyDescent="0.35">
      <c r="M71" t="s">
        <v>152</v>
      </c>
      <c r="N71" t="s">
        <v>163</v>
      </c>
      <c r="O71" t="s">
        <v>273</v>
      </c>
      <c r="P71" s="32">
        <v>1</v>
      </c>
    </row>
    <row r="72" spans="13:16" x14ac:dyDescent="0.35">
      <c r="M72" t="s">
        <v>152</v>
      </c>
      <c r="N72" t="s">
        <v>164</v>
      </c>
      <c r="O72" t="s">
        <v>274</v>
      </c>
      <c r="P72" s="32">
        <v>1</v>
      </c>
    </row>
    <row r="73" spans="13:16" x14ac:dyDescent="0.35">
      <c r="M73" t="s">
        <v>153</v>
      </c>
      <c r="N73" t="s">
        <v>15</v>
      </c>
      <c r="O73" t="s">
        <v>275</v>
      </c>
      <c r="P73" s="32">
        <v>1</v>
      </c>
    </row>
    <row r="74" spans="13:16" x14ac:dyDescent="0.35">
      <c r="M74" t="s">
        <v>153</v>
      </c>
      <c r="N74" t="s">
        <v>15</v>
      </c>
      <c r="O74" t="s">
        <v>276</v>
      </c>
      <c r="P74" s="32">
        <v>1</v>
      </c>
    </row>
    <row r="75" spans="13:16" x14ac:dyDescent="0.35">
      <c r="M75" t="s">
        <v>153</v>
      </c>
      <c r="N75" t="s">
        <v>15</v>
      </c>
      <c r="O75" t="s">
        <v>277</v>
      </c>
      <c r="P75" s="32">
        <v>1</v>
      </c>
    </row>
    <row r="76" spans="13:16" x14ac:dyDescent="0.35">
      <c r="M76" t="s">
        <v>153</v>
      </c>
      <c r="N76" t="s">
        <v>15</v>
      </c>
      <c r="O76" t="s">
        <v>282</v>
      </c>
      <c r="P76" s="32">
        <v>1</v>
      </c>
    </row>
    <row r="77" spans="13:16" x14ac:dyDescent="0.35">
      <c r="M77" t="s">
        <v>153</v>
      </c>
      <c r="N77" t="s">
        <v>155</v>
      </c>
      <c r="O77" t="s">
        <v>278</v>
      </c>
      <c r="P77" s="32">
        <v>1</v>
      </c>
    </row>
    <row r="78" spans="13:16" x14ac:dyDescent="0.35">
      <c r="M78" t="s">
        <v>153</v>
      </c>
      <c r="N78" t="s">
        <v>155</v>
      </c>
      <c r="O78" t="s">
        <v>280</v>
      </c>
      <c r="P78" s="32">
        <v>1</v>
      </c>
    </row>
    <row r="79" spans="13:16" x14ac:dyDescent="0.35">
      <c r="M79" t="s">
        <v>153</v>
      </c>
      <c r="N79" t="s">
        <v>155</v>
      </c>
      <c r="O79" t="s">
        <v>281</v>
      </c>
      <c r="P79" s="32">
        <v>1</v>
      </c>
    </row>
    <row r="80" spans="13:16" x14ac:dyDescent="0.35">
      <c r="M80" t="s">
        <v>153</v>
      </c>
      <c r="N80" t="s">
        <v>156</v>
      </c>
      <c r="O80" t="s">
        <v>279</v>
      </c>
      <c r="P80" s="32">
        <v>1</v>
      </c>
    </row>
    <row r="81" spans="13:16" x14ac:dyDescent="0.35">
      <c r="M81" t="s">
        <v>154</v>
      </c>
      <c r="N81" t="s">
        <v>165</v>
      </c>
      <c r="O81" t="s">
        <v>283</v>
      </c>
      <c r="P81" s="32">
        <v>1</v>
      </c>
    </row>
    <row r="82" spans="13:16" x14ac:dyDescent="0.35">
      <c r="M82" t="s">
        <v>154</v>
      </c>
      <c r="N82" t="s">
        <v>288</v>
      </c>
      <c r="O82" t="s">
        <v>284</v>
      </c>
      <c r="P82" s="32">
        <v>1</v>
      </c>
    </row>
    <row r="83" spans="13:16" x14ac:dyDescent="0.35">
      <c r="M83" t="s">
        <v>154</v>
      </c>
      <c r="N83" t="s">
        <v>288</v>
      </c>
      <c r="O83" t="s">
        <v>285</v>
      </c>
      <c r="P83" s="32">
        <v>1</v>
      </c>
    </row>
    <row r="84" spans="13:16" x14ac:dyDescent="0.35">
      <c r="M84" t="s">
        <v>144</v>
      </c>
      <c r="N84" t="s">
        <v>155</v>
      </c>
      <c r="O84" t="s">
        <v>191</v>
      </c>
      <c r="P84" s="32">
        <v>1</v>
      </c>
    </row>
    <row r="85" spans="13:16" x14ac:dyDescent="0.35">
      <c r="M85" t="s">
        <v>144</v>
      </c>
      <c r="N85" t="s">
        <v>155</v>
      </c>
      <c r="O85" t="s">
        <v>192</v>
      </c>
      <c r="P85" s="32">
        <v>1</v>
      </c>
    </row>
    <row r="86" spans="13:16" x14ac:dyDescent="0.35">
      <c r="M86" t="s">
        <v>144</v>
      </c>
      <c r="N86" t="s">
        <v>155</v>
      </c>
      <c r="O86" t="s">
        <v>193</v>
      </c>
      <c r="P86" s="32">
        <v>1</v>
      </c>
    </row>
    <row r="87" spans="13:16" x14ac:dyDescent="0.35">
      <c r="M87" t="s">
        <v>144</v>
      </c>
      <c r="N87" t="s">
        <v>155</v>
      </c>
      <c r="O87" t="s">
        <v>194</v>
      </c>
      <c r="P87" s="32">
        <v>1</v>
      </c>
    </row>
    <row r="88" spans="13:16" x14ac:dyDescent="0.35">
      <c r="M88" t="s">
        <v>144</v>
      </c>
      <c r="N88" t="s">
        <v>155</v>
      </c>
      <c r="O88" t="s">
        <v>195</v>
      </c>
      <c r="P88" s="32">
        <v>1</v>
      </c>
    </row>
    <row r="89" spans="13:16" x14ac:dyDescent="0.35">
      <c r="M89" t="s">
        <v>144</v>
      </c>
      <c r="N89" t="s">
        <v>155</v>
      </c>
      <c r="O89" t="s">
        <v>196</v>
      </c>
      <c r="P89" s="32">
        <v>1</v>
      </c>
    </row>
    <row r="90" spans="13:16" x14ac:dyDescent="0.35">
      <c r="M90" t="s">
        <v>144</v>
      </c>
      <c r="N90" t="s">
        <v>155</v>
      </c>
      <c r="O90" t="s">
        <v>197</v>
      </c>
      <c r="P90" s="32">
        <v>1</v>
      </c>
    </row>
    <row r="91" spans="13:16" x14ac:dyDescent="0.35">
      <c r="M91" t="s">
        <v>144</v>
      </c>
      <c r="N91" t="s">
        <v>155</v>
      </c>
      <c r="O91" t="s">
        <v>198</v>
      </c>
      <c r="P91" s="32">
        <v>1</v>
      </c>
    </row>
    <row r="92" spans="13:16" x14ac:dyDescent="0.35">
      <c r="M92" t="s">
        <v>144</v>
      </c>
      <c r="N92" t="s">
        <v>155</v>
      </c>
      <c r="O92" t="s">
        <v>199</v>
      </c>
      <c r="P92" s="32">
        <v>1</v>
      </c>
    </row>
    <row r="93" spans="13:16" x14ac:dyDescent="0.35">
      <c r="M93" t="s">
        <v>144</v>
      </c>
      <c r="N93" t="s">
        <v>155</v>
      </c>
      <c r="O93" t="s">
        <v>200</v>
      </c>
      <c r="P93" s="32">
        <v>1</v>
      </c>
    </row>
    <row r="94" spans="13:16" x14ac:dyDescent="0.35">
      <c r="M94" t="s">
        <v>144</v>
      </c>
      <c r="N94" t="s">
        <v>155</v>
      </c>
      <c r="O94" t="s">
        <v>201</v>
      </c>
      <c r="P94" s="32">
        <v>1</v>
      </c>
    </row>
    <row r="95" spans="13:16" x14ac:dyDescent="0.35">
      <c r="M95" t="s">
        <v>144</v>
      </c>
      <c r="N95" t="s">
        <v>155</v>
      </c>
      <c r="O95" t="s">
        <v>203</v>
      </c>
      <c r="P95" s="32">
        <v>1</v>
      </c>
    </row>
    <row r="96" spans="13:16" x14ac:dyDescent="0.35">
      <c r="M96" t="s">
        <v>144</v>
      </c>
      <c r="N96" t="s">
        <v>158</v>
      </c>
      <c r="O96" t="s">
        <v>186</v>
      </c>
      <c r="P96" s="32">
        <v>1</v>
      </c>
    </row>
    <row r="97" spans="13:16" x14ac:dyDescent="0.35">
      <c r="M97" t="s">
        <v>144</v>
      </c>
      <c r="N97" t="s">
        <v>156</v>
      </c>
      <c r="O97" t="s">
        <v>184</v>
      </c>
      <c r="P97" s="32">
        <v>1</v>
      </c>
    </row>
    <row r="98" spans="13:16" x14ac:dyDescent="0.35">
      <c r="M98" t="s">
        <v>144</v>
      </c>
      <c r="N98" t="s">
        <v>156</v>
      </c>
      <c r="O98" t="s">
        <v>185</v>
      </c>
      <c r="P98" s="32">
        <v>1</v>
      </c>
    </row>
    <row r="99" spans="13:16" x14ac:dyDescent="0.35">
      <c r="M99" t="s">
        <v>144</v>
      </c>
      <c r="N99" t="s">
        <v>156</v>
      </c>
      <c r="O99" t="s">
        <v>187</v>
      </c>
      <c r="P99" s="32">
        <v>1</v>
      </c>
    </row>
    <row r="100" spans="13:16" x14ac:dyDescent="0.35">
      <c r="M100" t="s">
        <v>144</v>
      </c>
      <c r="N100" t="s">
        <v>156</v>
      </c>
      <c r="O100" t="s">
        <v>188</v>
      </c>
      <c r="P100" s="32">
        <v>1</v>
      </c>
    </row>
    <row r="101" spans="13:16" x14ac:dyDescent="0.35">
      <c r="M101" t="s">
        <v>144</v>
      </c>
      <c r="N101" t="s">
        <v>156</v>
      </c>
      <c r="O101" t="s">
        <v>189</v>
      </c>
      <c r="P101" s="32">
        <v>1</v>
      </c>
    </row>
    <row r="102" spans="13:16" x14ac:dyDescent="0.35">
      <c r="M102" t="s">
        <v>144</v>
      </c>
      <c r="N102" t="s">
        <v>156</v>
      </c>
      <c r="O102" t="s">
        <v>190</v>
      </c>
      <c r="P102" s="32">
        <v>1</v>
      </c>
    </row>
    <row r="103" spans="13:16" x14ac:dyDescent="0.35">
      <c r="M103" t="s">
        <v>144</v>
      </c>
      <c r="N103" t="s">
        <v>156</v>
      </c>
      <c r="O103" t="s">
        <v>202</v>
      </c>
      <c r="P103" s="32">
        <v>1</v>
      </c>
    </row>
    <row r="104" spans="13:16" x14ac:dyDescent="0.35">
      <c r="M104" t="s">
        <v>145</v>
      </c>
      <c r="N104" t="s">
        <v>156</v>
      </c>
      <c r="O104" t="s">
        <v>204</v>
      </c>
      <c r="P104" s="32">
        <v>1</v>
      </c>
    </row>
    <row r="105" spans="13:16" x14ac:dyDescent="0.35">
      <c r="M105" t="s">
        <v>145</v>
      </c>
      <c r="N105" t="s">
        <v>156</v>
      </c>
      <c r="O105" t="s">
        <v>205</v>
      </c>
      <c r="P105" s="32">
        <v>1</v>
      </c>
    </row>
    <row r="106" spans="13:16" x14ac:dyDescent="0.35">
      <c r="M106" t="s">
        <v>146</v>
      </c>
      <c r="N106" t="s">
        <v>155</v>
      </c>
      <c r="O106" t="s">
        <v>207</v>
      </c>
      <c r="P106" s="32">
        <v>1</v>
      </c>
    </row>
    <row r="107" spans="13:16" x14ac:dyDescent="0.35">
      <c r="M107" t="s">
        <v>146</v>
      </c>
      <c r="N107" t="s">
        <v>155</v>
      </c>
      <c r="O107" t="s">
        <v>208</v>
      </c>
      <c r="P107" s="32">
        <v>1</v>
      </c>
    </row>
    <row r="108" spans="13:16" x14ac:dyDescent="0.35">
      <c r="M108" t="s">
        <v>146</v>
      </c>
      <c r="N108" t="s">
        <v>156</v>
      </c>
      <c r="O108" t="s">
        <v>206</v>
      </c>
      <c r="P108" s="32">
        <v>1</v>
      </c>
    </row>
    <row r="109" spans="13:16" x14ac:dyDescent="0.35">
      <c r="M109" t="s">
        <v>146</v>
      </c>
      <c r="N109" t="s">
        <v>156</v>
      </c>
      <c r="O109" t="s">
        <v>209</v>
      </c>
      <c r="P109" s="32">
        <v>1</v>
      </c>
    </row>
    <row r="110" spans="13:16" x14ac:dyDescent="0.35">
      <c r="M110" t="s">
        <v>147</v>
      </c>
      <c r="N110" t="s">
        <v>155</v>
      </c>
      <c r="O110" t="s">
        <v>210</v>
      </c>
      <c r="P110" s="32">
        <v>1</v>
      </c>
    </row>
    <row r="111" spans="13:16" x14ac:dyDescent="0.35">
      <c r="M111" t="s">
        <v>148</v>
      </c>
      <c r="N111" t="s">
        <v>15</v>
      </c>
      <c r="O111" t="s">
        <v>211</v>
      </c>
      <c r="P111" s="32">
        <v>1</v>
      </c>
    </row>
    <row r="112" spans="13:16" x14ac:dyDescent="0.35">
      <c r="M112" t="s">
        <v>148</v>
      </c>
      <c r="N112" t="s">
        <v>15</v>
      </c>
      <c r="O112" t="s">
        <v>212</v>
      </c>
      <c r="P112" s="32">
        <v>1</v>
      </c>
    </row>
    <row r="113" spans="13:16" x14ac:dyDescent="0.35">
      <c r="M113" t="s">
        <v>149</v>
      </c>
      <c r="N113" t="s">
        <v>15</v>
      </c>
      <c r="O113" t="s">
        <v>213</v>
      </c>
      <c r="P113" s="32">
        <v>1</v>
      </c>
    </row>
    <row r="114" spans="13:16" x14ac:dyDescent="0.35">
      <c r="M114" t="s">
        <v>150</v>
      </c>
      <c r="N114" t="s">
        <v>155</v>
      </c>
      <c r="O114" t="s">
        <v>220</v>
      </c>
      <c r="P114" s="32">
        <v>1</v>
      </c>
    </row>
    <row r="115" spans="13:16" x14ac:dyDescent="0.35">
      <c r="M115" t="s">
        <v>150</v>
      </c>
      <c r="N115" t="s">
        <v>155</v>
      </c>
      <c r="O115" t="s">
        <v>221</v>
      </c>
      <c r="P115" s="32">
        <v>1</v>
      </c>
    </row>
    <row r="116" spans="13:16" x14ac:dyDescent="0.35">
      <c r="M116" t="s">
        <v>150</v>
      </c>
      <c r="N116" t="s">
        <v>155</v>
      </c>
      <c r="O116" t="s">
        <v>222</v>
      </c>
      <c r="P116" s="32">
        <v>1</v>
      </c>
    </row>
    <row r="117" spans="13:16" x14ac:dyDescent="0.35">
      <c r="M117" t="s">
        <v>150</v>
      </c>
      <c r="N117" t="s">
        <v>155</v>
      </c>
      <c r="O117" t="s">
        <v>223</v>
      </c>
      <c r="P117" s="32">
        <v>1</v>
      </c>
    </row>
    <row r="118" spans="13:16" x14ac:dyDescent="0.35">
      <c r="M118" t="s">
        <v>150</v>
      </c>
      <c r="N118" t="s">
        <v>156</v>
      </c>
      <c r="O118" t="s">
        <v>214</v>
      </c>
      <c r="P118" s="32">
        <v>1</v>
      </c>
    </row>
    <row r="119" spans="13:16" x14ac:dyDescent="0.35">
      <c r="M119" t="s">
        <v>150</v>
      </c>
      <c r="N119" t="s">
        <v>156</v>
      </c>
      <c r="O119" t="s">
        <v>215</v>
      </c>
      <c r="P119" s="32">
        <v>1</v>
      </c>
    </row>
    <row r="120" spans="13:16" x14ac:dyDescent="0.35">
      <c r="M120" t="s">
        <v>150</v>
      </c>
      <c r="N120" t="s">
        <v>156</v>
      </c>
      <c r="O120" t="s">
        <v>216</v>
      </c>
      <c r="P120" s="32">
        <v>1</v>
      </c>
    </row>
    <row r="121" spans="13:16" x14ac:dyDescent="0.35">
      <c r="M121" t="s">
        <v>150</v>
      </c>
      <c r="N121" t="s">
        <v>156</v>
      </c>
      <c r="O121" t="s">
        <v>217</v>
      </c>
      <c r="P121" s="32">
        <v>1</v>
      </c>
    </row>
    <row r="122" spans="13:16" x14ac:dyDescent="0.35">
      <c r="M122" t="s">
        <v>150</v>
      </c>
      <c r="N122" t="s">
        <v>156</v>
      </c>
      <c r="O122" t="s">
        <v>218</v>
      </c>
      <c r="P122" s="32">
        <v>1</v>
      </c>
    </row>
    <row r="123" spans="13:16" x14ac:dyDescent="0.35">
      <c r="M123" t="s">
        <v>150</v>
      </c>
      <c r="N123" t="s">
        <v>156</v>
      </c>
      <c r="O123" t="s">
        <v>219</v>
      </c>
      <c r="P123" s="32">
        <v>1</v>
      </c>
    </row>
    <row r="124" spans="13:16" x14ac:dyDescent="0.35">
      <c r="M124" t="s">
        <v>150</v>
      </c>
      <c r="N124" t="s">
        <v>156</v>
      </c>
      <c r="O124" t="s">
        <v>224</v>
      </c>
      <c r="P124" s="32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"/>
  <sheetViews>
    <sheetView zoomScale="80" zoomScaleNormal="80" workbookViewId="0">
      <selection activeCell="A33" sqref="A33"/>
    </sheetView>
  </sheetViews>
  <sheetFormatPr baseColWidth="10" defaultColWidth="11.453125" defaultRowHeight="14.5" x14ac:dyDescent="0.35"/>
  <cols>
    <col min="1" max="3" width="30.6328125" style="4" customWidth="1"/>
    <col min="4" max="4" width="8" style="4" bestFit="1" customWidth="1"/>
    <col min="5" max="16384" width="11.453125" style="4"/>
  </cols>
  <sheetData>
    <row r="1" spans="1:4" x14ac:dyDescent="0.35">
      <c r="A1" s="3" t="s">
        <v>3</v>
      </c>
      <c r="B1" s="3" t="s">
        <v>6</v>
      </c>
      <c r="C1" s="3" t="s">
        <v>7</v>
      </c>
    </row>
    <row r="2" spans="1:4" x14ac:dyDescent="0.35">
      <c r="A2" s="4" t="e">
        <f ca="1">INDEX(Company,MIN(IF(Company&lt;&gt;"",IF(COUNTIF(A$1:A1,Company)=0,ROW(INDIRECT("1:"&amp;ROWS(Company))),ROWS(Company)))))</f>
        <v>#NAME?</v>
      </c>
      <c r="B2" s="4" t="e">
        <f t="array" aca="1" ref="B2" ca="1">INDEX(Class,MIN(IF(Company=Choix_Company_1,IF(COUNTIF(B$1:B1,Class)=0,ROW(INDIRECT("1:"&amp;ROWS(Class))),ROWS(Class)))))</f>
        <v>#NAME?</v>
      </c>
      <c r="C2" s="4" t="e">
        <f t="array" aca="1" ref="C2" ca="1">INDEX(Class,MIN(IF(Company=Choix_Company_2,IF(COUNTIF(C$1:C1,Class)=0,ROW(INDIRECT("1:"&amp;ROWS(Class))),ROWS(Class)))))</f>
        <v>#NAME?</v>
      </c>
      <c r="D2" s="5"/>
    </row>
    <row r="3" spans="1:4" x14ac:dyDescent="0.35">
      <c r="A3" s="4" t="e">
        <f t="array" aca="1" ref="A3" ca="1">INDEX(Company,MIN(IF(Company&lt;&gt;"",IF(COUNTIF(A$1:A2,Company)=0,ROW(INDIRECT("1:"&amp;ROWS(Company))),ROWS(Company)))))</f>
        <v>#NAME?</v>
      </c>
      <c r="B3" s="4" t="e">
        <f t="array" aca="1" ref="B3" ca="1">INDEX(Class,MIN(IF(Company=Choix_Company_1,IF(COUNTIF(B$1:B2,Class)=0,ROW(INDIRECT("1:"&amp;ROWS(Class))),ROWS(Class)))))</f>
        <v>#NAME?</v>
      </c>
      <c r="C3" s="4" t="e">
        <f t="array" aca="1" ref="C3" ca="1">INDEX(Class,MIN(IF(Company=Choix_Company_2,IF(COUNTIF(C$1:C2,Class)=0,ROW(INDIRECT("1:"&amp;ROWS(Class))),ROWS(Class)))))</f>
        <v>#NAME?</v>
      </c>
    </row>
    <row r="4" spans="1:4" x14ac:dyDescent="0.35">
      <c r="A4" s="4" t="e">
        <f t="array" aca="1" ref="A4" ca="1">INDEX(Company,MIN(IF(Company&lt;&gt;"",IF(COUNTIF(A$1:A3,Company)=0,ROW(INDIRECT("1:"&amp;ROWS(Company))),ROWS(Company)))))</f>
        <v>#NAME?</v>
      </c>
      <c r="B4" s="4" t="e">
        <f t="array" aca="1" ref="B4" ca="1">INDEX(Class,MIN(IF(Company=Choix_Company_1,IF(COUNTIF(B$1:B3,Class)=0,ROW(INDIRECT("1:"&amp;ROWS(Class))),ROWS(Class)))))</f>
        <v>#NAME?</v>
      </c>
      <c r="C4" s="4" t="e">
        <f t="array" aca="1" ref="C4" ca="1">INDEX(Class,MIN(IF(Company=Choix_Company_2,IF(COUNTIF(C$1:C3,Class)=0,ROW(INDIRECT("1:"&amp;ROWS(Class))),ROWS(Class)))))</f>
        <v>#NAME?</v>
      </c>
    </row>
    <row r="5" spans="1:4" x14ac:dyDescent="0.35">
      <c r="A5" s="4" t="e">
        <f t="array" aca="1" ref="A5" ca="1">INDEX(Company,MIN(IF(Company&lt;&gt;"",IF(COUNTIF(A$1:A4,Company)=0,ROW(INDIRECT("1:"&amp;ROWS(Company))),ROWS(Company)))))</f>
        <v>#NAME?</v>
      </c>
      <c r="B5" s="4" t="e">
        <f t="array" aca="1" ref="B5" ca="1">INDEX(Class,MIN(IF(Company=Choix_Company_1,IF(COUNTIF(B$1:B4,Class)=0,ROW(INDIRECT("1:"&amp;ROWS(Class))),ROWS(Class)))))</f>
        <v>#NAME?</v>
      </c>
      <c r="C5" s="4" t="e">
        <f t="array" aca="1" ref="C5" ca="1">INDEX(Class,MIN(IF(Company=Choix_Company_2,IF(COUNTIF(C$1:C4,Class)=0,ROW(INDIRECT("1:"&amp;ROWS(Class))),ROWS(Class)))))</f>
        <v>#NAME?</v>
      </c>
    </row>
    <row r="6" spans="1:4" x14ac:dyDescent="0.35">
      <c r="A6" s="4" t="e">
        <f t="array" aca="1" ref="A6" ca="1">INDEX(Company,MIN(IF(Company&lt;&gt;"",IF(COUNTIF(A$1:A5,Company)=0,ROW(INDIRECT("1:"&amp;ROWS(Company))),ROWS(Company)))))</f>
        <v>#NAME?</v>
      </c>
      <c r="B6" s="4" t="e">
        <f t="array" aca="1" ref="B6" ca="1">INDEX(Class,MIN(IF(Company=Choix_Company_1,IF(COUNTIF(B$1:B5,Class)=0,ROW(INDIRECT("1:"&amp;ROWS(Class))),ROWS(Class)))))</f>
        <v>#NAME?</v>
      </c>
      <c r="C6" s="4" t="e">
        <f t="array" aca="1" ref="C6" ca="1">INDEX(Class,MIN(IF(Company=Choix_Company_2,IF(COUNTIF(C$1:C5,Class)=0,ROW(INDIRECT("1:"&amp;ROWS(Class))),ROWS(Class)))))</f>
        <v>#NAME?</v>
      </c>
    </row>
    <row r="7" spans="1:4" x14ac:dyDescent="0.35">
      <c r="A7" s="4" t="e">
        <f t="array" aca="1" ref="A7" ca="1">INDEX(Company,MIN(IF(Company&lt;&gt;"",IF(COUNTIF(A$1:A6,Company)=0,ROW(INDIRECT("1:"&amp;ROWS(Company))),ROWS(Company)))))</f>
        <v>#NAME?</v>
      </c>
      <c r="B7" s="4" t="e">
        <f t="array" aca="1" ref="B7" ca="1">INDEX(Class,MIN(IF(Company=Choix_Company_1,IF(COUNTIF(B$1:B6,Class)=0,ROW(INDIRECT("1:"&amp;ROWS(Class))),ROWS(Class)))))</f>
        <v>#NAME?</v>
      </c>
      <c r="C7" s="4" t="e">
        <f t="array" aca="1" ref="C7" ca="1">INDEX(Class,MIN(IF(Company=Choix_Company_2,IF(COUNTIF(C$1:C6,Class)=0,ROW(INDIRECT("1:"&amp;ROWS(Class))),ROWS(Class)))))</f>
        <v>#NAME?</v>
      </c>
    </row>
    <row r="8" spans="1:4" x14ac:dyDescent="0.35">
      <c r="A8" s="4" t="e">
        <f t="array" aca="1" ref="A8" ca="1">INDEX(Company,MIN(IF(Company&lt;&gt;"",IF(COUNTIF(A$1:A7,Company)=0,ROW(INDIRECT("1:"&amp;ROWS(Company))),ROWS(Company)))))</f>
        <v>#NAME?</v>
      </c>
      <c r="B8" s="4" t="e">
        <f t="array" aca="1" ref="B8" ca="1">INDEX(Class,MIN(IF(Company=Choix_Company_1,IF(COUNTIF(B$1:B7,Class)=0,ROW(INDIRECT("1:"&amp;ROWS(Class))),ROWS(Class)))))</f>
        <v>#NAME?</v>
      </c>
      <c r="C8" s="4" t="e">
        <f t="array" aca="1" ref="C8" ca="1">INDEX(Class,MIN(IF(Company=Choix_Company_2,IF(COUNTIF(C$1:C7,Class)=0,ROW(INDIRECT("1:"&amp;ROWS(Class))),ROWS(Class)))))</f>
        <v>#NAME?</v>
      </c>
    </row>
    <row r="9" spans="1:4" x14ac:dyDescent="0.35">
      <c r="A9" s="4" t="e">
        <f t="array" aca="1" ref="A9" ca="1">INDEX(Company,MIN(IF(Company&lt;&gt;"",IF(COUNTIF(A$1:A8,Company)=0,ROW(INDIRECT("1:"&amp;ROWS(Company))),ROWS(Company)))))</f>
        <v>#NAME?</v>
      </c>
      <c r="B9" s="4" t="e">
        <f t="array" aca="1" ref="B9" ca="1">INDEX(Class,MIN(IF(Company=Choix_Company_1,IF(COUNTIF(B$1:B8,Class)=0,ROW(INDIRECT("1:"&amp;ROWS(Class))),ROWS(Class)))))</f>
        <v>#NAME?</v>
      </c>
      <c r="C9" s="4" t="e">
        <f t="array" aca="1" ref="C9" ca="1">INDEX(Class,MIN(IF(Company=Choix_Company_2,IF(COUNTIF(C$1:C8,Class)=0,ROW(INDIRECT("1:"&amp;ROWS(Class))),ROWS(Class)))))</f>
        <v>#NAME?</v>
      </c>
    </row>
    <row r="10" spans="1:4" x14ac:dyDescent="0.35">
      <c r="A10" s="4" t="e">
        <f t="array" aca="1" ref="A10" ca="1">INDEX(Company,MIN(IF(Company&lt;&gt;"",IF(COUNTIF(A$1:A9,Company)=0,ROW(INDIRECT("1:"&amp;ROWS(Company))),ROWS(Company)))))</f>
        <v>#NAME?</v>
      </c>
      <c r="B10" s="4" t="e">
        <f t="array" aca="1" ref="B10" ca="1">INDEX(Class,MIN(IF(Company=Choix_Company_1,IF(COUNTIF(B$1:B9,Class)=0,ROW(INDIRECT("1:"&amp;ROWS(Class))),ROWS(Class)))))</f>
        <v>#NAME?</v>
      </c>
      <c r="C10" s="4" t="e">
        <f t="array" aca="1" ref="C10" ca="1">INDEX(Class,MIN(IF(Company=Choix_Company_2,IF(COUNTIF(C$1:C9,Class)=0,ROW(INDIRECT("1:"&amp;ROWS(Class))),ROWS(Class)))))</f>
        <v>#NAME?</v>
      </c>
    </row>
    <row r="11" spans="1:4" x14ac:dyDescent="0.35">
      <c r="A11" s="4" t="e">
        <f t="array" aca="1" ref="A11" ca="1">INDEX(Company,MIN(IF(Company&lt;&gt;"",IF(COUNTIF(A$1:A10,Company)=0,ROW(INDIRECT("1:"&amp;ROWS(Company))),ROWS(Company)))))</f>
        <v>#NAME?</v>
      </c>
    </row>
    <row r="12" spans="1:4" x14ac:dyDescent="0.35">
      <c r="A12" s="4" t="e">
        <f t="array" aca="1" ref="A12" ca="1">INDEX(Company,MIN(IF(Company&lt;&gt;"",IF(COUNTIF(A$1:A11,Company)=0,ROW(INDIRECT("1:"&amp;ROWS(Company))),ROWS(Company)))))</f>
        <v>#NAME?</v>
      </c>
    </row>
    <row r="13" spans="1:4" x14ac:dyDescent="0.35">
      <c r="A13" s="4" t="e">
        <f t="array" aca="1" ref="A13" ca="1">INDEX(Company,MIN(IF(Company&lt;&gt;"",IF(COUNTIF(A$1:A12,Company)=0,ROW(INDIRECT("1:"&amp;ROWS(Company))),ROWS(Company)))))</f>
        <v>#NAME?</v>
      </c>
    </row>
    <row r="14" spans="1:4" x14ac:dyDescent="0.35">
      <c r="A14" s="4" t="e">
        <f t="array" aca="1" ref="A14" ca="1">INDEX(Company,MIN(IF(Company&lt;&gt;"",IF(COUNTIF(A$1:A13,Company)=0,ROW(INDIRECT("1:"&amp;ROWS(Company))),ROWS(Company)))))</f>
        <v>#NAME?</v>
      </c>
    </row>
    <row r="15" spans="1:4" x14ac:dyDescent="0.35">
      <c r="A15" s="4" t="e">
        <f t="array" aca="1" ref="A15" ca="1">INDEX(Company,MIN(IF(Company&lt;&gt;"",IF(COUNTIF(A$1:A14,Company)=0,ROW(INDIRECT("1:"&amp;ROWS(Company))),ROWS(Company)))))</f>
        <v>#NAME?</v>
      </c>
    </row>
    <row r="16" spans="1:4" x14ac:dyDescent="0.35">
      <c r="A16" s="4" t="e">
        <f t="array" aca="1" ref="A16" ca="1">INDEX(Company,MIN(IF(Company&lt;&gt;"",IF(COUNTIF(A$1:A15,Company)=0,ROW(INDIRECT("1:"&amp;ROWS(Company))),ROWS(Company)))))</f>
        <v>#NAME?</v>
      </c>
    </row>
    <row r="17" spans="1:1" x14ac:dyDescent="0.35">
      <c r="A17" s="4" t="e">
        <f t="array" aca="1" ref="A17" ca="1">INDEX(Company,MIN(IF(Company&lt;&gt;"",IF(COUNTIF(A$1:A16,Company)=0,ROW(INDIRECT("1:"&amp;ROWS(Company))),ROWS(Company)))))</f>
        <v>#NAME?</v>
      </c>
    </row>
    <row r="18" spans="1:1" x14ac:dyDescent="0.35">
      <c r="A18" s="4" t="e">
        <f t="array" aca="1" ref="A18" ca="1">INDEX(Company,MIN(IF(Company&lt;&gt;"",IF(COUNTIF(A$1:A17,Company)=0,ROW(INDIRECT("1:"&amp;ROWS(Company))),ROWS(Company)))))</f>
        <v>#NAME?</v>
      </c>
    </row>
    <row r="19" spans="1:1" x14ac:dyDescent="0.35">
      <c r="A19" s="4" t="e">
        <f t="array" aca="1" ref="A19" ca="1">INDEX(Company,MIN(IF(Company&lt;&gt;"",IF(COUNTIF(A$1:A18,Company)=0,ROW(INDIRECT("1:"&amp;ROWS(Company))),ROWS(Company)))))</f>
        <v>#NAME?</v>
      </c>
    </row>
    <row r="20" spans="1:1" x14ac:dyDescent="0.35">
      <c r="A20" s="4" t="e">
        <f t="array" aca="1" ref="A20" ca="1">INDEX(Company,MIN(IF(Company&lt;&gt;"",IF(COUNTIF(A$1:A19,Company)=0,ROW(INDIRECT("1:"&amp;ROWS(Company))),ROWS(Company)))))</f>
        <v>#NAME?</v>
      </c>
    </row>
    <row r="21" spans="1:1" x14ac:dyDescent="0.35">
      <c r="A21" s="4" t="e">
        <f t="array" aca="1" ref="A21" ca="1">INDEX(Company,MIN(IF(Company&lt;&gt;"",IF(COUNTIF(A$1:A20,Company)=0,ROW(INDIRECT("1:"&amp;ROWS(Company))),ROWS(Company)))))</f>
        <v>#NAME?</v>
      </c>
    </row>
    <row r="22" spans="1:1" x14ac:dyDescent="0.35">
      <c r="A22" s="4" t="e">
        <f t="array" aca="1" ref="A22" ca="1">INDEX(Company,MIN(IF(Company&lt;&gt;"",IF(COUNTIF(A$1:A21,Company)=0,ROW(INDIRECT("1:"&amp;ROWS(Company))),ROWS(Company)))))</f>
        <v>#NAME?</v>
      </c>
    </row>
    <row r="23" spans="1:1" x14ac:dyDescent="0.35">
      <c r="A23" s="4" t="e">
        <f t="array" aca="1" ref="A23" ca="1">INDEX(Company,MIN(IF(Company&lt;&gt;"",IF(COUNTIF(A$1:A22,Company)=0,ROW(INDIRECT("1:"&amp;ROWS(Company))),ROWS(Company)))))</f>
        <v>#NAME?</v>
      </c>
    </row>
    <row r="24" spans="1:1" x14ac:dyDescent="0.35">
      <c r="A24" s="4" t="e">
        <f t="array" aca="1" ref="A24" ca="1">INDEX(Company,MIN(IF(Company&lt;&gt;"",IF(COUNTIF(A$1:A23,Company)=0,ROW(INDIRECT("1:"&amp;ROWS(Company))),ROWS(Company)))))</f>
        <v>#NAME?</v>
      </c>
    </row>
    <row r="25" spans="1:1" x14ac:dyDescent="0.35">
      <c r="A25" s="4" t="e">
        <f t="array" aca="1" ref="A25" ca="1">INDEX(Company,MIN(IF(Company&lt;&gt;"",IF(COUNTIF(A$1:A24,Company)=0,ROW(INDIRECT("1:"&amp;ROWS(Company))),ROWS(Company)))))</f>
        <v>#NAME?</v>
      </c>
    </row>
    <row r="26" spans="1:1" x14ac:dyDescent="0.35">
      <c r="A26" s="4" t="e">
        <f t="array" aca="1" ref="A26" ca="1">INDEX(Company,MIN(IF(Company&lt;&gt;"",IF(COUNTIF(A$1:A25,Company)=0,ROW(INDIRECT("1:"&amp;ROWS(Company))),ROWS(Company)))))</f>
        <v>#NAME?</v>
      </c>
    </row>
    <row r="27" spans="1:1" x14ac:dyDescent="0.35">
      <c r="A27" s="4" t="e">
        <f t="array" aca="1" ref="A27" ca="1">INDEX(Company,MIN(IF(Company&lt;&gt;"",IF(COUNTIF(A$1:A26,Company)=0,ROW(INDIRECT("1:"&amp;ROWS(Company))),ROWS(Company)))))</f>
        <v>#NAME?</v>
      </c>
    </row>
    <row r="28" spans="1:1" x14ac:dyDescent="0.35">
      <c r="A28" s="4" t="e">
        <f t="array" aca="1" ref="A28" ca="1">INDEX(Company,MIN(IF(Company&lt;&gt;"",IF(COUNTIF(A$1:A27,Company)=0,ROW(INDIRECT("1:"&amp;ROWS(Company))),ROWS(Company)))))</f>
        <v>#NAME?</v>
      </c>
    </row>
    <row r="29" spans="1:1" x14ac:dyDescent="0.35">
      <c r="A29" s="4" t="e">
        <f t="array" aca="1" ref="A29" ca="1">INDEX(Company,MIN(IF(Company&lt;&gt;"",IF(COUNTIF(A$1:A28,Company)=0,ROW(INDIRECT("1:"&amp;ROWS(Company))),ROWS(Company)))))</f>
        <v>#NAME?</v>
      </c>
    </row>
    <row r="30" spans="1:1" x14ac:dyDescent="0.35">
      <c r="A30" s="4" t="e">
        <f t="array" aca="1" ref="A30" ca="1">INDEX(Company,MIN(IF(Company&lt;&gt;"",IF(COUNTIF(A$1:A29,Company)=0,ROW(INDIRECT("1:"&amp;ROWS(Company))),ROWS(Company)))))</f>
        <v>#NAME?</v>
      </c>
    </row>
    <row r="31" spans="1:1" x14ac:dyDescent="0.35">
      <c r="A31" s="4" t="e">
        <f t="array" aca="1" ref="A31" ca="1">INDEX(Company,MIN(IF(Company&lt;&gt;"",IF(COUNTIF(A$1:A30,Company)=0,ROW(INDIRECT("1:"&amp;ROWS(Company))),ROWS(Company)))))</f>
        <v>#NAME?</v>
      </c>
    </row>
    <row r="32" spans="1:1" x14ac:dyDescent="0.35">
      <c r="A32" s="4" t="e">
        <f t="array" aca="1" ref="A32" ca="1">INDEX(Company,MIN(IF(Company&lt;&gt;"",IF(COUNTIF(A$1:A31,Company)=0,ROW(INDIRECT("1:"&amp;ROWS(Company))),ROWS(Company)))))</f>
        <v>#NAME?</v>
      </c>
    </row>
    <row r="33" spans="1:1" x14ac:dyDescent="0.35">
      <c r="A33" s="4" t="e">
        <f t="array" aca="1" ref="A33" ca="1">INDEX(Company,MIN(IF(Company&lt;&gt;"",IF(COUNTIF(A$1:A32,Company)=0,ROW(INDIRECT("1:"&amp;ROWS(Company))),ROWS(Company)))))</f>
        <v>#NAME?</v>
      </c>
    </row>
    <row r="34" spans="1:1" x14ac:dyDescent="0.35">
      <c r="A34" s="4" t="e">
        <f t="array" aca="1" ref="A34" ca="1">INDEX(Company,MIN(IF(Company&lt;&gt;"",IF(COUNTIF(A$1:A33,Company)=0,ROW(INDIRECT("1:"&amp;ROWS(Company))),ROWS(Company)))))</f>
        <v>#NAME?</v>
      </c>
    </row>
    <row r="35" spans="1:1" x14ac:dyDescent="0.35">
      <c r="A35" s="4" t="e">
        <f t="array" aca="1" ref="A35" ca="1">INDEX(Company,MIN(IF(Company&lt;&gt;"",IF(COUNTIF(A$1:A34,Company)=0,ROW(INDIRECT("1:"&amp;ROWS(Company))),ROWS(Company)))))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Home</vt:lpstr>
      <vt:lpstr>Database</vt:lpstr>
      <vt:lpstr>construction</vt:lpstr>
      <vt:lpstr>Temp_Database</vt:lpstr>
      <vt:lpstr>Choix_Company_1</vt:lpstr>
      <vt:lpstr>Choix_Ref_1</vt:lpstr>
      <vt:lpstr>Choix_Type_1</vt:lpstr>
    </vt:vector>
  </TitlesOfParts>
  <Company>Sethness Roquette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Michel</cp:lastModifiedBy>
  <cp:lastPrinted>2014-08-12T08:10:27Z</cp:lastPrinted>
  <dcterms:created xsi:type="dcterms:W3CDTF">2009-07-22T06:55:37Z</dcterms:created>
  <dcterms:modified xsi:type="dcterms:W3CDTF">2020-11-20T05:34:17Z</dcterms:modified>
</cp:coreProperties>
</file>