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DD DU 2020" sheetId="1" r:id="rId1"/>
    <sheet name="liste" sheetId="2" r:id="rId2"/>
    <sheet name="grille" sheetId="3" r:id="rId3"/>
  </sheets>
  <definedNames>
    <definedName name="choix">INDIRECT('BDD DU 2020'!XFB1&amp;"."&amp;'BDD DU 2020'!XFD1&amp;"[choix]")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" i="1" l="1"/>
  <c r="O6" i="1"/>
  <c r="H6" i="1"/>
  <c r="Q5" i="1"/>
  <c r="O5" i="1"/>
  <c r="H5" i="1"/>
</calcChain>
</file>

<file path=xl/sharedStrings.xml><?xml version="1.0" encoding="utf-8"?>
<sst xmlns="http://schemas.openxmlformats.org/spreadsheetml/2006/main" count="128" uniqueCount="90">
  <si>
    <t xml:space="preserve"> </t>
  </si>
  <si>
    <t>RISQUE</t>
  </si>
  <si>
    <t>ÉVALUATION DU RISQUE</t>
  </si>
  <si>
    <t>Unité de travail</t>
  </si>
  <si>
    <t>Poste de travail</t>
  </si>
  <si>
    <t>Tâche</t>
  </si>
  <si>
    <t>Action</t>
  </si>
  <si>
    <t>Situation de danger</t>
  </si>
  <si>
    <t>Type de risque associé au poste</t>
  </si>
  <si>
    <t>Gravité</t>
  </si>
  <si>
    <t>Note 1</t>
  </si>
  <si>
    <t>Conséquences</t>
  </si>
  <si>
    <t>Symptômes</t>
  </si>
  <si>
    <t>Fréquence d'exposition</t>
  </si>
  <si>
    <t>Note 2</t>
  </si>
  <si>
    <t>Durée de la situation de danger</t>
  </si>
  <si>
    <t>Note 3</t>
  </si>
  <si>
    <t>NOTE RISQ.</t>
  </si>
  <si>
    <t>Historique Accident</t>
  </si>
  <si>
    <t>Note 4</t>
  </si>
  <si>
    <t xml:space="preserve">SIEGE SOCIAL </t>
  </si>
  <si>
    <t>SIEGE SOCIAL</t>
  </si>
  <si>
    <t>GENERAL SIEGE SOCIAL</t>
  </si>
  <si>
    <t xml:space="preserve">GENERAL SIEGE SOCIAL </t>
  </si>
  <si>
    <t xml:space="preserve">Présence au travail </t>
  </si>
  <si>
    <t>Impression de documents en-cours</t>
  </si>
  <si>
    <t xml:space="preserve">Evaporation de produits toxiques </t>
  </si>
  <si>
    <t xml:space="preserve">7- PRODUITS CHIMIQUES, ÉMISSIONS, DÉCHETS DANGEREUX </t>
  </si>
  <si>
    <t>G_1</t>
  </si>
  <si>
    <t>Organisme</t>
  </si>
  <si>
    <t>Maux de ventre et autre symptomes passagés</t>
  </si>
  <si>
    <t>COURANT
(1 à 5 fois/jour)</t>
  </si>
  <si>
    <t>&lt;5min</t>
  </si>
  <si>
    <t>Non</t>
  </si>
  <si>
    <t xml:space="preserve">Bruits altérants la concentration </t>
  </si>
  <si>
    <t>11- BRUIT : surdité, perturbation de la perception</t>
  </si>
  <si>
    <t>G_3</t>
  </si>
  <si>
    <t>Fatigue</t>
  </si>
  <si>
    <t>Maux de tête chronique</t>
  </si>
  <si>
    <t>param1</t>
  </si>
  <si>
    <t>param2</t>
  </si>
  <si>
    <t>G_10</t>
  </si>
  <si>
    <t>Dommages_corporels</t>
  </si>
  <si>
    <t>G_8</t>
  </si>
  <si>
    <t>G_5</t>
  </si>
  <si>
    <t>choix</t>
  </si>
  <si>
    <t>Décès</t>
  </si>
  <si>
    <t>NA</t>
  </si>
  <si>
    <t>Brûlure au 3ème degré</t>
  </si>
  <si>
    <t>Perte totale de la vue (cataracte)</t>
  </si>
  <si>
    <t>Surdité total / trouble cardiovasculaire / stress</t>
  </si>
  <si>
    <t>Amputation d'un membre</t>
  </si>
  <si>
    <t>Cancer dû aux rayonnements UV</t>
  </si>
  <si>
    <t>RPS, dépression</t>
  </si>
  <si>
    <t>Brûlure irreversible provoquant des lésions musculaires et ou nerveuses du à l'électricité</t>
  </si>
  <si>
    <t>Cancer dû aux rayonnements électromagnétique</t>
  </si>
  <si>
    <t>Perte d'un ou deux yeux / perte de la vue</t>
  </si>
  <si>
    <t>Effets irréversibles sur l'organisme</t>
  </si>
  <si>
    <t>Dommages/traumatisme irréversibles (membre écrasée, fracture avec conséquences irréversibles)</t>
  </si>
  <si>
    <t>TMS entraînant une incapacité à travailler à son poste</t>
  </si>
  <si>
    <t>Lésions graves entraînant une opération chirurgicale d'urgence</t>
  </si>
  <si>
    <t>Hospitalisation</t>
  </si>
  <si>
    <t>Surdité partielle</t>
  </si>
  <si>
    <t>Perte de connaissance</t>
  </si>
  <si>
    <t>Conjonctivite / inflammation de la membrane muqueuse "coup d'arc" dû à la soudure</t>
  </si>
  <si>
    <t>Harcèlement</t>
  </si>
  <si>
    <t>Dommages corporels impliquant une hospitalisation</t>
  </si>
  <si>
    <t>Forme grave, covid19</t>
  </si>
  <si>
    <t>Entorse / fracture</t>
  </si>
  <si>
    <t>Perforation</t>
  </si>
  <si>
    <t>TMS n'entraînant pas d'incapacité à travailler à son poste</t>
  </si>
  <si>
    <t>Brûlure au deuxieme degré (deux à trois semaines de guérisons)</t>
  </si>
  <si>
    <t>Maladie n'impliquant pas une hospitalisation</t>
  </si>
  <si>
    <t>Coupure pouvant entraîner quelques points de suture</t>
  </si>
  <si>
    <t>Virus hivernaux</t>
  </si>
  <si>
    <t>Douleur persistante (nuque, dos etc...)</t>
  </si>
  <si>
    <t>Présence d'un corps étranger dans les yeux</t>
  </si>
  <si>
    <t>Mal de tête suite à l'exposition au bruit / acouphènes</t>
  </si>
  <si>
    <t>Douleurs corporelle persistante (Mal de tête / jambes / épaules / ....)</t>
  </si>
  <si>
    <t>Foulure</t>
  </si>
  <si>
    <t>Brûlure au premier degré (pas de cicatrice)</t>
  </si>
  <si>
    <t>Picotement des yeux, vision floue, yeux rouges, éblouissements</t>
  </si>
  <si>
    <t>Coupure légère sans intervention médicale (agrafeuse, papier, enveloppe etc..)</t>
  </si>
  <si>
    <t>Virus/maladie n'impliquant pas d'arrêt</t>
  </si>
  <si>
    <t>Courbature légères</t>
  </si>
  <si>
    <t>Petite secousse / faible spasmes musculaire</t>
  </si>
  <si>
    <t>Légère douleur passagère au niveau du membre pincé</t>
  </si>
  <si>
    <t>Ecchymose / Hématôme / bosse sans gravité</t>
  </si>
  <si>
    <t>Blessure légère à l'endroit de la chute (genoux, coude etc..)</t>
  </si>
  <si>
    <t>Irritation légère des yeux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</si>
</sst>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4"/>
      <color rgb="FF000000"/>
      <name val="Nunito Sans"/>
    </font>
    <font>
      <sz val="10"/>
      <name val="Arial"/>
    </font>
    <font>
      <b/>
      <sz val="14"/>
      <color theme="1"/>
      <name val="Nunito Sans"/>
    </font>
    <font>
      <b/>
      <sz val="11"/>
      <color rgb="FF000000"/>
      <name val="Nunito Sans"/>
    </font>
    <font>
      <b/>
      <sz val="11"/>
      <color rgb="FF000000"/>
      <name val="Arial"/>
    </font>
    <font>
      <b/>
      <sz val="11"/>
      <color theme="1"/>
      <name val="Nunito Sans"/>
    </font>
    <font>
      <b/>
      <sz val="10"/>
      <color theme="1"/>
      <name val="Nunito Sans"/>
    </font>
    <font>
      <b/>
      <sz val="10"/>
      <color rgb="FF000000"/>
      <name val="Nunito Sans"/>
    </font>
    <font>
      <b/>
      <sz val="10"/>
      <color rgb="FF000000"/>
      <name val="Arial"/>
    </font>
    <font>
      <sz val="10"/>
      <color rgb="FF34373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34373A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2E9"/>
        <bgColor rgb="FFD9D2E9"/>
      </patternFill>
    </fill>
    <fill>
      <patternFill patternType="solid">
        <fgColor rgb="FFE06666"/>
        <bgColor rgb="FFE06666"/>
      </patternFill>
    </fill>
    <fill>
      <patternFill patternType="solid">
        <fgColor rgb="FF6FA8DC"/>
        <bgColor rgb="FF6FA8DC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textRotation="90" wrapText="1"/>
    </xf>
    <xf numFmtId="1" fontId="6" fillId="4" borderId="2" xfId="0" applyNumberFormat="1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/>
    <xf numFmtId="0" fontId="10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4" fillId="0" borderId="0" xfId="0" applyFo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</cellXfs>
  <cellStyles count="1">
    <cellStyle name="Normal" xfId="0" builtinId="0"/>
  </cellStyles>
  <dxfs count="38">
    <dxf>
      <font>
        <color theme="0"/>
      </font>
      <fill>
        <patternFill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G_8.Dommages_corporels" displayName="G_8.Dommages_corporels" ref="B6:B12" totalsRowShown="0" headerRowDxfId="37" dataDxfId="36">
  <autoFilter ref="B6:B12"/>
  <tableColumns count="1">
    <tableColumn id="1" name="choix" dataDxfId="35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G_8.Organisme" displayName="G_8.Organisme" ref="D6:D10" totalsRowShown="0" headerRowDxfId="34" dataDxfId="33">
  <autoFilter ref="D6:D10"/>
  <tableColumns count="1">
    <tableColumn id="1" name="choix" dataDxfId="32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3" name="G_8.Fatigue" displayName="G_8.Fatigue" ref="F6:F8" totalsRowShown="0" headerRowDxfId="31">
  <autoFilter ref="F6:F8"/>
  <tableColumns count="1">
    <tableColumn id="1" name="choix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4" name="G_10.Dommages_corporels" displayName="G_10.Dommages_corporels" ref="B2:B3" totalsRowShown="0" headerRowDxfId="30" dataDxfId="29">
  <autoFilter ref="B2:B3"/>
  <tableColumns count="1">
    <tableColumn id="1" name="choix" dataDxfId="28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5" name="G_10.Organisme" displayName="G_10.Organisme" ref="D2:D3" totalsRowShown="0" headerRowDxfId="27" dataDxfId="26">
  <autoFilter ref="D2:D3"/>
  <tableColumns count="1">
    <tableColumn id="1" name="choix" dataDxfId="25"/>
  </tableColumns>
  <tableStyleInfo name="TableStyleLight17" showFirstColumn="0" showLastColumn="0" showRowStripes="1" showColumnStripes="0"/>
</table>
</file>

<file path=xl/tables/table6.xml><?xml version="1.0" encoding="utf-8"?>
<table xmlns="http://schemas.openxmlformats.org/spreadsheetml/2006/main" id="6" name="G_10.Fatigue" displayName="G_10.Fatigue" ref="F2:F3" totalsRowShown="0" headerRowDxfId="24" dataDxfId="23">
  <autoFilter ref="F2:F3"/>
  <tableColumns count="1">
    <tableColumn id="1" name="choix" dataDxfId="22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7" name="G_5.Dommages_corporels" displayName="G_5.Dommages_corporels" ref="B15:B21" totalsRowShown="0" headerRowDxfId="21" dataDxfId="20">
  <autoFilter ref="B15:B21"/>
  <tableColumns count="1">
    <tableColumn id="1" name="choix" dataDxfId="19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8" name="G_3.Dommages_corporels" displayName="G_3.Dommages_corporels" ref="B24:B29" totalsRowShown="0" headerRowDxfId="18" dataDxfId="17">
  <autoFilter ref="B24:B29"/>
  <tableColumns count="1">
    <tableColumn id="1" name="choix" dataDxfId="16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9" name="G_1.Dommages_corporels" displayName="G_1.Dommages_corporels" ref="B32:B39" totalsRowShown="0" headerRowDxfId="15" dataDxfId="14">
  <autoFilter ref="B32:B39"/>
  <tableColumns count="1">
    <tableColumn id="1" name="choix" dataDxfId="13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0" name="G_5.Organisme" displayName="G_5.Organisme" ref="D15:D18" totalsRowShown="0" headerRowDxfId="12">
  <autoFilter ref="D15:D18"/>
  <tableColumns count="1">
    <tableColumn id="1" name="choix"/>
  </tableColumns>
  <tableStyleInfo name="TableStyleLight17" showFirstColumn="0" showLastColumn="0" showRowStripes="1" showColumnStripes="0"/>
</table>
</file>

<file path=xl/tables/table11.xml><?xml version="1.0" encoding="utf-8"?>
<table xmlns="http://schemas.openxmlformats.org/spreadsheetml/2006/main" id="11" name="G_3.Organisme" displayName="G_3.Organisme" ref="D24:D26" totalsRowShown="0" headerRowDxfId="11">
  <autoFilter ref="D24:D26"/>
  <tableColumns count="1">
    <tableColumn id="1" name="choix"/>
  </tableColumns>
  <tableStyleInfo name="TableStyleLight17" showFirstColumn="0" showLastColumn="0" showRowStripes="1" showColumnStripes="0"/>
</table>
</file>

<file path=xl/tables/table12.xml><?xml version="1.0" encoding="utf-8"?>
<table xmlns="http://schemas.openxmlformats.org/spreadsheetml/2006/main" id="12" name="G_1.Organisme" displayName="G_1.Organisme" ref="D32:D34" totalsRowShown="0" headerRowDxfId="10">
  <autoFilter ref="D32:D34"/>
  <tableColumns count="1">
    <tableColumn id="1" name="choix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id="13" name="G_5.Fatigue" displayName="G_5.Fatigue" ref="F15:F17" totalsRowShown="0" headerRowDxfId="9">
  <autoFilter ref="F15:F17"/>
  <tableColumns count="1">
    <tableColumn id="1" name="choix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id="14" name="G_3.Fatigue" displayName="G_3.Fatigue" ref="F24:F27" totalsRowShown="0" headerRowDxfId="8">
  <autoFilter ref="F24:F27"/>
  <tableColumns count="1">
    <tableColumn id="1" name="choix"/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id="15" name="G_1.Fatigue" displayName="G_1.Fatigue" ref="F32:F34" totalsRowShown="0" headerRowDxfId="7">
  <autoFilter ref="F32:F34"/>
  <tableColumns count="1">
    <tableColumn id="1" name="choix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topLeftCell="F1" zoomScale="70" zoomScaleNormal="70" workbookViewId="0">
      <selection activeCell="J5" sqref="J5"/>
    </sheetView>
  </sheetViews>
  <sheetFormatPr baseColWidth="10" defaultRowHeight="14.5"/>
  <cols>
    <col min="1" max="1" width="22.54296875" customWidth="1"/>
    <col min="2" max="2" width="23.90625" customWidth="1"/>
    <col min="3" max="3" width="28" customWidth="1"/>
    <col min="4" max="4" width="25.453125" customWidth="1"/>
    <col min="5" max="5" width="22.90625" customWidth="1"/>
    <col min="6" max="6" width="26.08984375" customWidth="1"/>
    <col min="9" max="9" width="17.81640625" customWidth="1"/>
    <col min="10" max="10" width="21.6328125" customWidth="1"/>
    <col min="11" max="11" width="25" customWidth="1"/>
    <col min="13" max="13" width="25.90625" customWidth="1"/>
  </cols>
  <sheetData>
    <row r="1" spans="1:17" ht="45" customHeight="1">
      <c r="A1" s="34" t="s">
        <v>0</v>
      </c>
      <c r="B1" s="35"/>
      <c r="C1" s="36" t="s">
        <v>1</v>
      </c>
      <c r="D1" s="37"/>
      <c r="E1" s="35"/>
      <c r="F1" s="38" t="s">
        <v>2</v>
      </c>
      <c r="G1" s="39"/>
      <c r="H1" s="39"/>
      <c r="I1" s="37"/>
      <c r="J1" s="37"/>
      <c r="K1" s="37"/>
      <c r="L1" s="37"/>
      <c r="M1" s="37"/>
      <c r="N1" s="37"/>
      <c r="O1" s="37"/>
      <c r="P1" s="37"/>
      <c r="Q1" s="37"/>
    </row>
    <row r="2" spans="1:17" ht="50.5">
      <c r="A2" s="1" t="s">
        <v>3</v>
      </c>
      <c r="B2" s="1" t="s">
        <v>4</v>
      </c>
      <c r="C2" s="2" t="s">
        <v>5</v>
      </c>
      <c r="D2" s="3" t="s">
        <v>6</v>
      </c>
      <c r="E2" s="2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  <c r="K2" s="5" t="s">
        <v>13</v>
      </c>
      <c r="L2" s="5" t="s">
        <v>14</v>
      </c>
      <c r="M2" s="5" t="s">
        <v>15</v>
      </c>
      <c r="N2" s="5" t="s">
        <v>16</v>
      </c>
      <c r="O2" s="6" t="s">
        <v>17</v>
      </c>
      <c r="P2" s="7" t="s">
        <v>18</v>
      </c>
      <c r="Q2" s="8" t="s">
        <v>19</v>
      </c>
    </row>
    <row r="3" spans="1:17" ht="42.65" customHeight="1">
      <c r="A3" s="9" t="s">
        <v>20</v>
      </c>
      <c r="B3" s="9"/>
      <c r="C3" s="10"/>
      <c r="D3" s="10"/>
      <c r="E3" s="10"/>
      <c r="F3" s="9"/>
      <c r="G3" s="9"/>
      <c r="H3" s="9"/>
      <c r="I3" s="9"/>
      <c r="J3" s="9"/>
      <c r="K3" s="9"/>
      <c r="L3" s="11"/>
      <c r="M3" s="11"/>
      <c r="N3" s="11"/>
      <c r="O3" s="9"/>
      <c r="P3" s="12"/>
      <c r="Q3" s="13"/>
    </row>
    <row r="4" spans="1:17">
      <c r="A4" s="14" t="s">
        <v>21</v>
      </c>
      <c r="B4" s="14" t="s">
        <v>22</v>
      </c>
      <c r="C4" s="40" t="s">
        <v>23</v>
      </c>
      <c r="D4" s="37"/>
      <c r="E4" s="35"/>
      <c r="F4" s="14"/>
      <c r="G4" s="14"/>
      <c r="H4" s="15"/>
      <c r="I4" s="14"/>
      <c r="J4" s="14"/>
      <c r="K4" s="14"/>
      <c r="L4" s="16"/>
      <c r="M4" s="16"/>
      <c r="N4" s="16"/>
      <c r="O4" s="14"/>
      <c r="P4" s="14"/>
      <c r="Q4" s="14"/>
    </row>
    <row r="5" spans="1:17" ht="64.25" customHeight="1">
      <c r="A5" s="17" t="s">
        <v>21</v>
      </c>
      <c r="B5" s="17" t="s">
        <v>23</v>
      </c>
      <c r="C5" s="18" t="s">
        <v>24</v>
      </c>
      <c r="D5" s="18" t="s">
        <v>25</v>
      </c>
      <c r="E5" s="18" t="s">
        <v>26</v>
      </c>
      <c r="F5" s="19" t="s">
        <v>27</v>
      </c>
      <c r="G5" s="20" t="s">
        <v>36</v>
      </c>
      <c r="H5" s="21" t="str">
        <f>MID(G5,3,2)</f>
        <v>3</v>
      </c>
      <c r="I5" s="23" t="s">
        <v>29</v>
      </c>
      <c r="J5" s="19" t="s">
        <v>61</v>
      </c>
      <c r="K5" s="19" t="s">
        <v>31</v>
      </c>
      <c r="L5" s="19">
        <v>8</v>
      </c>
      <c r="M5" s="19" t="s">
        <v>32</v>
      </c>
      <c r="N5" s="19">
        <v>1</v>
      </c>
      <c r="O5" s="19" t="e">
        <f>#REF!*L5*N5</f>
        <v>#REF!</v>
      </c>
      <c r="P5" s="19" t="s">
        <v>33</v>
      </c>
      <c r="Q5" s="19" t="e">
        <f t="shared" ref="Q5:Q6" si="0">IF(P5="Oui",O5*1.5,IF(P5="Non",O5*1))</f>
        <v>#REF!</v>
      </c>
    </row>
    <row r="6" spans="1:17" ht="26">
      <c r="A6" s="17" t="s">
        <v>21</v>
      </c>
      <c r="B6" s="17" t="s">
        <v>23</v>
      </c>
      <c r="C6" s="18" t="s">
        <v>24</v>
      </c>
      <c r="D6" s="18" t="s">
        <v>25</v>
      </c>
      <c r="E6" s="18" t="s">
        <v>34</v>
      </c>
      <c r="F6" s="19" t="s">
        <v>35</v>
      </c>
      <c r="G6" s="22" t="s">
        <v>36</v>
      </c>
      <c r="H6" s="21" t="str">
        <f t="shared" ref="H6" si="1">MID(G6,3,2)</f>
        <v>3</v>
      </c>
      <c r="I6" s="24" t="s">
        <v>37</v>
      </c>
      <c r="J6" s="19" t="s">
        <v>38</v>
      </c>
      <c r="K6" s="19" t="s">
        <v>31</v>
      </c>
      <c r="L6" s="19">
        <v>8</v>
      </c>
      <c r="M6" s="19" t="s">
        <v>32</v>
      </c>
      <c r="N6" s="19">
        <v>1</v>
      </c>
      <c r="O6" s="19" t="e">
        <f>#REF!*L6*N6</f>
        <v>#REF!</v>
      </c>
      <c r="P6" s="19" t="s">
        <v>33</v>
      </c>
      <c r="Q6" s="19" t="e">
        <f t="shared" si="0"/>
        <v>#REF!</v>
      </c>
    </row>
  </sheetData>
  <mergeCells count="4">
    <mergeCell ref="A1:B1"/>
    <mergeCell ref="C1:E1"/>
    <mergeCell ref="F1:Q1"/>
    <mergeCell ref="C4:E4"/>
  </mergeCells>
  <conditionalFormatting sqref="O3:Q4">
    <cfRule type="colorScale" priority="2">
      <colorScale>
        <cfvo type="min"/>
        <cfvo type="max"/>
        <color rgb="FFF4CCCC"/>
        <color rgb="FFE06666"/>
      </colorScale>
    </cfRule>
  </conditionalFormatting>
  <conditionalFormatting sqref="A1:B1">
    <cfRule type="notContainsBlanks" dxfId="3" priority="3">
      <formula>LEN(TRIM(A1))&gt;0</formula>
    </cfRule>
  </conditionalFormatting>
  <conditionalFormatting sqref="J5:J6">
    <cfRule type="expression" dxfId="2" priority="1">
      <formula>COUNTIF(INDIRECT(G5&amp;"."&amp;I5&amp;"[choix]"),J5)=0</formula>
    </cfRule>
  </conditionalFormatting>
  <dataValidations count="1">
    <dataValidation type="list" allowBlank="1" showInputMessage="1" showErrorMessage="1" sqref="J5:J6">
      <formula1>choix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liste!$A$2:$A$6</xm:f>
          </x14:formula1>
          <xm:sqref>G1 G3:G1048576</xm:sqref>
        </x14:dataValidation>
        <x14:dataValidation type="list" allowBlank="1" showInputMessage="1" showErrorMessage="1">
          <x14:formula1>
            <xm:f>liste!$C$2:$C$4</xm:f>
          </x14:formula1>
          <xm:sqref>I1 I3:I1048576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26" sqref="C26"/>
    </sheetView>
  </sheetViews>
  <sheetFormatPr baseColWidth="10" defaultColWidth="10.90625" defaultRowHeight="13"/>
  <cols>
    <col min="1" max="1" width="7.81640625" style="26" customWidth="1"/>
    <col min="2" max="2" width="4.453125" style="26" customWidth="1"/>
    <col min="3" max="3" width="17.1796875" style="26" bestFit="1" customWidth="1"/>
    <col min="4" max="16384" width="10.90625" style="26"/>
  </cols>
  <sheetData>
    <row r="1" spans="1:3">
      <c r="A1" s="25" t="s">
        <v>39</v>
      </c>
      <c r="B1" s="25"/>
      <c r="C1" s="26" t="s">
        <v>40</v>
      </c>
    </row>
    <row r="2" spans="1:3">
      <c r="A2" s="25" t="s">
        <v>41</v>
      </c>
      <c r="B2" s="25"/>
      <c r="C2" s="26" t="s">
        <v>42</v>
      </c>
    </row>
    <row r="3" spans="1:3">
      <c r="A3" s="27" t="s">
        <v>43</v>
      </c>
      <c r="B3" s="27"/>
      <c r="C3" s="26" t="s">
        <v>29</v>
      </c>
    </row>
    <row r="4" spans="1:3">
      <c r="A4" s="27" t="s">
        <v>44</v>
      </c>
      <c r="B4" s="27"/>
      <c r="C4" s="26" t="s">
        <v>37</v>
      </c>
    </row>
    <row r="5" spans="1:3">
      <c r="A5" s="27" t="s">
        <v>36</v>
      </c>
      <c r="B5" s="27"/>
    </row>
    <row r="6" spans="1:3">
      <c r="A6" s="27" t="s">
        <v>28</v>
      </c>
      <c r="B6" s="2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9" workbookViewId="0">
      <selection activeCell="B5" sqref="B5"/>
    </sheetView>
  </sheetViews>
  <sheetFormatPr baseColWidth="10" defaultColWidth="9.81640625" defaultRowHeight="14.5"/>
  <cols>
    <col min="1" max="1" width="6.1796875" style="29" customWidth="1"/>
    <col min="2" max="2" width="57.1796875" style="31" customWidth="1"/>
    <col min="3" max="3" width="2.90625" style="31" customWidth="1"/>
    <col min="4" max="4" width="57.1796875" style="31" customWidth="1"/>
    <col min="5" max="5" width="2.90625" style="31" customWidth="1"/>
    <col min="6" max="6" width="57.1796875" style="31" customWidth="1"/>
    <col min="7" max="16384" width="9.81640625" style="31"/>
  </cols>
  <sheetData>
    <row r="1" spans="1:6" s="29" customFormat="1">
      <c r="A1" s="28"/>
      <c r="B1" s="28" t="s">
        <v>42</v>
      </c>
      <c r="D1" s="28" t="s">
        <v>29</v>
      </c>
      <c r="F1" s="28" t="s">
        <v>37</v>
      </c>
    </row>
    <row r="2" spans="1:6">
      <c r="A2" s="28" t="s">
        <v>41</v>
      </c>
      <c r="B2" s="30" t="s">
        <v>45</v>
      </c>
      <c r="D2" s="32" t="s">
        <v>45</v>
      </c>
      <c r="F2" s="32" t="s">
        <v>45</v>
      </c>
    </row>
    <row r="3" spans="1:6">
      <c r="A3" s="28"/>
      <c r="B3" s="30" t="s">
        <v>46</v>
      </c>
      <c r="D3" s="32" t="s">
        <v>46</v>
      </c>
      <c r="F3" s="32" t="s">
        <v>47</v>
      </c>
    </row>
    <row r="4" spans="1:6">
      <c r="A4" s="28"/>
      <c r="B4" s="30"/>
      <c r="D4" s="32"/>
      <c r="F4" s="32"/>
    </row>
    <row r="5" spans="1:6">
      <c r="A5" s="28"/>
      <c r="B5" s="30"/>
      <c r="D5" s="32"/>
      <c r="F5" s="32"/>
    </row>
    <row r="6" spans="1:6" ht="12">
      <c r="A6" s="41" t="s">
        <v>43</v>
      </c>
      <c r="B6" s="30" t="s">
        <v>45</v>
      </c>
      <c r="D6" s="32" t="s">
        <v>45</v>
      </c>
      <c r="F6" s="32" t="s">
        <v>45</v>
      </c>
    </row>
    <row r="7" spans="1:6" ht="12">
      <c r="A7" s="41"/>
      <c r="B7" s="30" t="s">
        <v>48</v>
      </c>
      <c r="D7" s="32" t="s">
        <v>49</v>
      </c>
      <c r="F7" s="32" t="s">
        <v>50</v>
      </c>
    </row>
    <row r="8" spans="1:6" ht="12">
      <c r="A8" s="41"/>
      <c r="B8" s="30" t="s">
        <v>51</v>
      </c>
      <c r="D8" s="30" t="s">
        <v>52</v>
      </c>
      <c r="F8" s="30" t="s">
        <v>53</v>
      </c>
    </row>
    <row r="9" spans="1:6" ht="24">
      <c r="A9" s="41"/>
      <c r="B9" s="30" t="s">
        <v>54</v>
      </c>
      <c r="D9" s="30" t="s">
        <v>55</v>
      </c>
      <c r="F9" s="33"/>
    </row>
    <row r="10" spans="1:6" ht="12">
      <c r="A10" s="41"/>
      <c r="B10" s="30" t="s">
        <v>56</v>
      </c>
      <c r="D10" s="30" t="s">
        <v>57</v>
      </c>
      <c r="F10" s="33"/>
    </row>
    <row r="11" spans="1:6" ht="24">
      <c r="A11" s="41"/>
      <c r="B11" s="30" t="s">
        <v>58</v>
      </c>
      <c r="D11" s="33"/>
      <c r="F11" s="33"/>
    </row>
    <row r="12" spans="1:6">
      <c r="A12" s="28"/>
      <c r="B12" s="30" t="s">
        <v>59</v>
      </c>
      <c r="D12" s="33"/>
      <c r="F12" s="33"/>
    </row>
    <row r="13" spans="1:6">
      <c r="A13" s="28"/>
      <c r="B13" s="30"/>
      <c r="D13" s="33"/>
      <c r="F13" s="33"/>
    </row>
    <row r="14" spans="1:6">
      <c r="A14" s="28"/>
      <c r="B14" s="30"/>
      <c r="D14" s="33"/>
      <c r="F14" s="33"/>
    </row>
    <row r="15" spans="1:6" ht="12">
      <c r="A15" s="41" t="s">
        <v>44</v>
      </c>
      <c r="B15" s="32" t="s">
        <v>45</v>
      </c>
      <c r="D15" s="32" t="s">
        <v>45</v>
      </c>
      <c r="F15" s="32" t="s">
        <v>45</v>
      </c>
    </row>
    <row r="16" spans="1:6" ht="12">
      <c r="A16" s="41"/>
      <c r="B16" s="32" t="s">
        <v>60</v>
      </c>
      <c r="D16" s="32" t="s">
        <v>61</v>
      </c>
      <c r="F16" s="32" t="s">
        <v>62</v>
      </c>
    </row>
    <row r="17" spans="1:6" ht="24">
      <c r="A17" s="41"/>
      <c r="B17" s="30" t="s">
        <v>63</v>
      </c>
      <c r="D17" s="30" t="s">
        <v>64</v>
      </c>
      <c r="F17" s="30" t="s">
        <v>65</v>
      </c>
    </row>
    <row r="18" spans="1:6" ht="12">
      <c r="A18" s="41"/>
      <c r="B18" s="30" t="s">
        <v>66</v>
      </c>
      <c r="D18" s="30" t="s">
        <v>67</v>
      </c>
      <c r="F18" s="33"/>
    </row>
    <row r="19" spans="1:6" ht="12">
      <c r="A19" s="41"/>
      <c r="B19" s="30" t="s">
        <v>68</v>
      </c>
      <c r="D19" s="33"/>
      <c r="F19" s="33"/>
    </row>
    <row r="20" spans="1:6" ht="12">
      <c r="A20" s="41"/>
      <c r="B20" s="30" t="s">
        <v>69</v>
      </c>
      <c r="D20" s="33"/>
      <c r="F20" s="33"/>
    </row>
    <row r="21" spans="1:6">
      <c r="A21" s="28"/>
      <c r="B21" s="30" t="s">
        <v>70</v>
      </c>
      <c r="D21" s="33"/>
      <c r="F21" s="33"/>
    </row>
    <row r="22" spans="1:6">
      <c r="A22" s="28"/>
      <c r="B22" s="30"/>
      <c r="D22" s="33"/>
      <c r="F22" s="33"/>
    </row>
    <row r="23" spans="1:6">
      <c r="A23" s="28"/>
      <c r="B23" s="30"/>
      <c r="D23" s="33"/>
      <c r="F23" s="33"/>
    </row>
    <row r="24" spans="1:6" ht="12">
      <c r="A24" s="41" t="s">
        <v>36</v>
      </c>
      <c r="B24" s="32" t="s">
        <v>45</v>
      </c>
      <c r="D24" s="32" t="s">
        <v>45</v>
      </c>
      <c r="F24" s="32" t="s">
        <v>45</v>
      </c>
    </row>
    <row r="25" spans="1:6" ht="12">
      <c r="A25" s="41"/>
      <c r="B25" s="32" t="s">
        <v>71</v>
      </c>
      <c r="D25" s="32" t="s">
        <v>72</v>
      </c>
      <c r="F25" s="32" t="s">
        <v>38</v>
      </c>
    </row>
    <row r="26" spans="1:6" ht="12">
      <c r="A26" s="41"/>
      <c r="B26" s="30" t="s">
        <v>73</v>
      </c>
      <c r="D26" s="30" t="s">
        <v>74</v>
      </c>
      <c r="F26" s="30" t="s">
        <v>75</v>
      </c>
    </row>
    <row r="27" spans="1:6" ht="12">
      <c r="A27" s="41"/>
      <c r="B27" s="30" t="s">
        <v>76</v>
      </c>
      <c r="D27" s="33"/>
      <c r="F27" s="30" t="s">
        <v>77</v>
      </c>
    </row>
    <row r="28" spans="1:6" ht="12">
      <c r="A28" s="41"/>
      <c r="B28" s="30" t="s">
        <v>78</v>
      </c>
      <c r="D28" s="33"/>
      <c r="F28" s="33"/>
    </row>
    <row r="29" spans="1:6">
      <c r="A29" s="28"/>
      <c r="B29" s="30" t="s">
        <v>79</v>
      </c>
      <c r="D29" s="33"/>
      <c r="F29" s="33"/>
    </row>
    <row r="30" spans="1:6">
      <c r="A30" s="28"/>
      <c r="B30" s="30"/>
      <c r="D30" s="33"/>
      <c r="F30" s="33"/>
    </row>
    <row r="31" spans="1:6">
      <c r="A31" s="28"/>
      <c r="B31" s="30"/>
      <c r="D31" s="33"/>
      <c r="F31" s="33"/>
    </row>
    <row r="32" spans="1:6" ht="12">
      <c r="A32" s="41" t="s">
        <v>28</v>
      </c>
      <c r="B32" s="32" t="s">
        <v>45</v>
      </c>
      <c r="D32" s="32" t="s">
        <v>45</v>
      </c>
      <c r="F32" s="32" t="s">
        <v>45</v>
      </c>
    </row>
    <row r="33" spans="1:6" ht="12">
      <c r="A33" s="41"/>
      <c r="B33" s="32" t="s">
        <v>80</v>
      </c>
      <c r="D33" s="32" t="s">
        <v>30</v>
      </c>
      <c r="F33" s="32" t="s">
        <v>81</v>
      </c>
    </row>
    <row r="34" spans="1:6" ht="12">
      <c r="A34" s="41"/>
      <c r="B34" s="30" t="s">
        <v>82</v>
      </c>
      <c r="D34" s="30" t="s">
        <v>83</v>
      </c>
      <c r="F34" s="30" t="s">
        <v>84</v>
      </c>
    </row>
    <row r="35" spans="1:6" ht="12">
      <c r="A35" s="41"/>
      <c r="B35" s="30" t="s">
        <v>85</v>
      </c>
      <c r="D35" s="33"/>
      <c r="F35" s="33"/>
    </row>
    <row r="36" spans="1:6" ht="12">
      <c r="A36" s="41"/>
      <c r="B36" s="30" t="s">
        <v>86</v>
      </c>
      <c r="D36" s="33"/>
      <c r="F36" s="33"/>
    </row>
    <row r="37" spans="1:6" ht="12">
      <c r="A37" s="41"/>
      <c r="B37" s="30" t="s">
        <v>87</v>
      </c>
      <c r="D37" s="33"/>
      <c r="F37" s="33"/>
    </row>
    <row r="38" spans="1:6" ht="12">
      <c r="A38" s="41"/>
      <c r="B38" s="30" t="s">
        <v>88</v>
      </c>
      <c r="D38" s="33"/>
      <c r="F38" s="33"/>
    </row>
    <row r="39" spans="1:6">
      <c r="B39" s="30" t="s">
        <v>89</v>
      </c>
    </row>
  </sheetData>
  <mergeCells count="4">
    <mergeCell ref="A6:A11"/>
    <mergeCell ref="A15:A20"/>
    <mergeCell ref="A24:A28"/>
    <mergeCell ref="A32:A38"/>
  </mergeCells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62EA0917A5674EB494AFD38A2DCF03" ma:contentTypeVersion="11" ma:contentTypeDescription="Create a new document." ma:contentTypeScope="" ma:versionID="c57b057de43eb0281091fc6641c844b9">
  <xsd:schema xmlns:xsd="http://www.w3.org/2001/XMLSchema" xmlns:xs="http://www.w3.org/2001/XMLSchema" xmlns:p="http://schemas.microsoft.com/office/2006/metadata/properties" xmlns:ns3="32208638-e769-451f-aaee-b56e32608743" xmlns:ns4="861e8ba4-c1b7-4b63-94b6-9f2e9789ca90" targetNamespace="http://schemas.microsoft.com/office/2006/metadata/properties" ma:root="true" ma:fieldsID="70cd2b81baa7bc9023fc1e94ae3bc3bd" ns3:_="" ns4:_="">
    <xsd:import namespace="32208638-e769-451f-aaee-b56e32608743"/>
    <xsd:import namespace="861e8ba4-c1b7-4b63-94b6-9f2e9789ca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08638-e769-451f-aaee-b56e326087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1e8ba4-c1b7-4b63-94b6-9f2e9789ca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112F47-1BF8-44CA-9BCC-08D773F66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208638-e769-451f-aaee-b56e32608743"/>
    <ds:schemaRef ds:uri="861e8ba4-c1b7-4b63-94b6-9f2e9789c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B5FAA-F1A6-4F2F-BCD5-C86C59472D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F8516E8-08C2-4BD8-8F77-5336DB3DC2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DU 2020</vt:lpstr>
      <vt:lpstr>liste</vt:lpstr>
      <vt:lpstr>grille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Rouzic, Matthieu (RC-FR BT TLS BR-NAN EO)</dc:creator>
  <cp:lastModifiedBy>Michel</cp:lastModifiedBy>
  <dcterms:created xsi:type="dcterms:W3CDTF">2020-10-31T10:00:21Z</dcterms:created>
  <dcterms:modified xsi:type="dcterms:W3CDTF">2020-10-31T10:26:20Z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0x010100D762EA0917A5674EB494AFD38A2DCF03</vt:lpwstr>
  </property>
  <property fmtid="{D5CDD505-2E9C-101B-9397-08002B2CF9AE}" pid="3" name="MSIP_Label_a59b6cd5-d141-4a33-8bf1-0ca04484304f_Enabled">
    <vt:lpwstr>true</vt:lpwstr>
  </property>
  <property fmtid="{D5CDD505-2E9C-101B-9397-08002B2CF9AE}" pid="4" name="MSIP_Label_a59b6cd5-d141-4a33-8bf1-0ca04484304f_SetDate">
    <vt:lpwstr>2020-10-31T10:07:34Z</vt:lpwstr>
  </property>
  <property fmtid="{D5CDD505-2E9C-101B-9397-08002B2CF9AE}" pid="5" name="MSIP_Label_a59b6cd5-d141-4a33-8bf1-0ca04484304f_Method">
    <vt:lpwstr>Standard</vt:lpwstr>
  </property>
  <property fmtid="{D5CDD505-2E9C-101B-9397-08002B2CF9AE}" pid="6" name="MSIP_Label_a59b6cd5-d141-4a33-8bf1-0ca04484304f_Name">
    <vt:lpwstr>restricted-default</vt:lpwstr>
  </property>
  <property fmtid="{D5CDD505-2E9C-101B-9397-08002B2CF9AE}" pid="7" name="MSIP_Label_a59b6cd5-d141-4a33-8bf1-0ca04484304f_SiteId">
    <vt:lpwstr>38ae3bcd-9579-4fd4-adda-b42e1495d55a</vt:lpwstr>
  </property>
  <property fmtid="{D5CDD505-2E9C-101B-9397-08002B2CF9AE}" pid="8" name="MSIP_Label_a59b6cd5-d141-4a33-8bf1-0ca04484304f_ActionId">
    <vt:lpwstr>47c7c029-3b5e-4a37-9d07-9cdb9b572426</vt:lpwstr>
  </property>
  <property fmtid="{D5CDD505-2E9C-101B-9397-08002B2CF9AE}" pid="9" name="MSIP_Label_a59b6cd5-d141-4a33-8bf1-0ca04484304f_ContentBits">
    <vt:lpwstr>0</vt:lpwstr>
  </property>
  <property fmtid="{D5CDD505-2E9C-101B-9397-08002B2CF9AE}" pid="10" name="Document_Confidentiality">
    <vt:lpwstr>Restricted</vt:lpwstr>
  </property>
</Properties>
</file>