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6" r:id="rId1"/>
    <sheet name="Feuil2" sheetId="7" r:id="rId2"/>
  </sheets>
  <definedNames>
    <definedName name="Abonnement">#REF!</definedName>
    <definedName name="AbonnementAnnuel">#REF!</definedName>
    <definedName name="Alimentation">#REF!</definedName>
    <definedName name="Assurance">#REF!</definedName>
    <definedName name="Communication">#REF!</definedName>
    <definedName name="Credit">#REF!</definedName>
    <definedName name="Deplacement">#REF!</definedName>
    <definedName name="Energie">#REF!</definedName>
    <definedName name="EnergieAnnuelle">#REF!</definedName>
    <definedName name="Enfant">#REF!</definedName>
    <definedName name="Entretien">#REF!</definedName>
    <definedName name="Extra">#REF!</definedName>
    <definedName name="Famille">#REF!</definedName>
    <definedName name="FraisBancaire">#REF!</definedName>
    <definedName name="Impot">#REF!</definedName>
    <definedName name="Maison">#REF!</definedName>
    <definedName name="Remboursement">#REF!</definedName>
    <definedName name="Revenu">#REF!</definedName>
    <definedName name="Sante">#REF!</definedName>
  </definedName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6" l="1"/>
  <c r="F3" i="6"/>
  <c r="F4" i="6"/>
  <c r="F5" i="6"/>
  <c r="F6" i="6"/>
  <c r="F7" i="6"/>
  <c r="F8" i="6"/>
  <c r="F9" i="6"/>
  <c r="F10" i="6"/>
  <c r="F11" i="6"/>
  <c r="F12" i="6"/>
</calcChain>
</file>

<file path=xl/sharedStrings.xml><?xml version="1.0" encoding="utf-8"?>
<sst xmlns="http://schemas.openxmlformats.org/spreadsheetml/2006/main" count="53" uniqueCount="36">
  <si>
    <t>Alimentation</t>
  </si>
  <si>
    <t>Famille</t>
  </si>
  <si>
    <t>Eau</t>
  </si>
  <si>
    <t>Pellet</t>
  </si>
  <si>
    <t>Courses</t>
  </si>
  <si>
    <t>Essence</t>
  </si>
  <si>
    <t>Fetes famille</t>
  </si>
  <si>
    <t>Vetements</t>
  </si>
  <si>
    <t>Enveloppe</t>
  </si>
  <si>
    <t>Deplacement</t>
  </si>
  <si>
    <t>Date</t>
  </si>
  <si>
    <t>Objet</t>
  </si>
  <si>
    <t>Montant</t>
  </si>
  <si>
    <t>Detail</t>
  </si>
  <si>
    <t>Veolia</t>
  </si>
  <si>
    <t>Fournisseur</t>
  </si>
  <si>
    <t>CB inter</t>
  </si>
  <si>
    <t>CB super</t>
  </si>
  <si>
    <t>Energie</t>
  </si>
  <si>
    <t>EnergieAnnuelle</t>
  </si>
  <si>
    <t>CB intersport</t>
  </si>
  <si>
    <t>Anniversaire enzo</t>
  </si>
  <si>
    <t>Solde reporté</t>
  </si>
  <si>
    <t>Étiquettes de lignes</t>
  </si>
  <si>
    <t>Total général</t>
  </si>
  <si>
    <t>Étiquettes de colonnes</t>
  </si>
  <si>
    <t>(vide)</t>
  </si>
  <si>
    <t>Somme de Montant</t>
  </si>
  <si>
    <t>Solde</t>
  </si>
  <si>
    <t>2020</t>
  </si>
  <si>
    <t>janv</t>
  </si>
  <si>
    <t>01-janv</t>
  </si>
  <si>
    <t>févr</t>
  </si>
  <si>
    <t>15-févr</t>
  </si>
  <si>
    <t>déc</t>
  </si>
  <si>
    <t>13-déc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</si>
</sst>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7" formatCode="#,##0.00\ &quot;€&quot;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167" fontId="0" fillId="0" borderId="0" xfId="0" applyNumberFormat="1"/>
    <xf numFmtId="44" fontId="0" fillId="0" borderId="0" xfId="1" applyNumberFormat="1" applyFon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</cellXfs>
  <cellStyles count="2">
    <cellStyle name="Monétaire" xfId="1" builtinId="4"/>
    <cellStyle name="Normal" xfId="0" builtinId="0"/>
  </cellStyles>
  <dxfs count="3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27.665132060189" createdVersion="5" refreshedVersion="5" minRefreshableVersion="3" recordCount="11">
  <cacheSource type="worksheet">
    <worksheetSource name="Tableau1"/>
  </cacheSource>
  <cacheFields count="7">
    <cacheField name="Date" numFmtId="14">
      <sharedItems containsSemiMixedTypes="0" containsNonDate="0" containsDate="1" containsString="0" minDate="2020-01-01T00:00:00" maxDate="2020-12-14T00:00:00" count="3">
        <d v="2020-01-01T00:00:00"/>
        <d v="2020-12-13T00:00:00"/>
        <d v="2020-02-15T00:00:00"/>
      </sharedItems>
      <fieldGroup par="6" base="0">
        <rangePr groupBy="days" startDate="2020-01-01T00:00:00" endDate="2020-12-14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2/2020"/>
        </groupItems>
      </fieldGroup>
    </cacheField>
    <cacheField name="Enveloppe" numFmtId="0">
      <sharedItems containsBlank="1" count="6">
        <m/>
        <s v="Energie"/>
        <s v="EnergieAnnuelle"/>
        <s v="Deplacement"/>
        <s v="Alimentation"/>
        <s v="Famille"/>
      </sharedItems>
    </cacheField>
    <cacheField name="Detail" numFmtId="0">
      <sharedItems containsBlank="1"/>
    </cacheField>
    <cacheField name="Objet" numFmtId="0">
      <sharedItems containsBlank="1"/>
    </cacheField>
    <cacheField name="Montant" numFmtId="0">
      <sharedItems containsSemiMixedTypes="0" containsString="0" containsNumber="1" containsInteger="1" minValue="-450" maxValue="3500"/>
    </cacheField>
    <cacheField name="Mois" numFmtId="0" databaseField="0">
      <fieldGroup base="0">
        <rangePr groupBy="months" startDate="2020-01-01T00:00:00" endDate="2020-12-14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20"/>
        </groupItems>
      </fieldGroup>
    </cacheField>
    <cacheField name="Années" numFmtId="0" databaseField="0">
      <fieldGroup base="0">
        <rangePr groupBy="years" startDate="2020-01-01T00:00:00" endDate="2020-12-14T00:00:00"/>
        <groupItems count="3">
          <s v="&lt;01/01/2020"/>
          <s v="2020"/>
          <s v="&gt;14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m/>
    <s v="Solde reporté"/>
    <n v="3500"/>
  </r>
  <r>
    <x v="1"/>
    <x v="1"/>
    <s v="Eau"/>
    <s v="Veolia"/>
    <n v="-42"/>
  </r>
  <r>
    <x v="1"/>
    <x v="1"/>
    <s v="Eau"/>
    <s v="Veolia"/>
    <n v="-42"/>
  </r>
  <r>
    <x v="1"/>
    <x v="2"/>
    <s v="Pellet"/>
    <s v="Fournisseur"/>
    <n v="-20"/>
  </r>
  <r>
    <x v="1"/>
    <x v="3"/>
    <s v="Essence"/>
    <m/>
    <n v="-300"/>
  </r>
  <r>
    <x v="2"/>
    <x v="4"/>
    <s v="Courses"/>
    <s v="CB inter"/>
    <n v="-58"/>
  </r>
  <r>
    <x v="2"/>
    <x v="3"/>
    <s v="Essence"/>
    <s v="CB super"/>
    <n v="-80"/>
  </r>
  <r>
    <x v="2"/>
    <x v="5"/>
    <s v="Vetements"/>
    <s v="CB intersport"/>
    <n v="-230"/>
  </r>
  <r>
    <x v="2"/>
    <x v="5"/>
    <s v="Fetes famille"/>
    <s v="Anniversaire enzo"/>
    <n v="-150"/>
  </r>
  <r>
    <x v="2"/>
    <x v="4"/>
    <s v="Courses"/>
    <m/>
    <n v="-450"/>
  </r>
  <r>
    <x v="2"/>
    <x v="4"/>
    <s v="Courses"/>
    <s v="CB super"/>
    <n v="-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H12" firstHeaderRow="1" firstDataRow="2" firstDataCol="1"/>
  <pivotFields count="7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7">
        <item x="4"/>
        <item x="3"/>
        <item x="1"/>
        <item x="2"/>
        <item x="5"/>
        <item x="0"/>
        <item t="default"/>
      </items>
    </pivotField>
    <pivotField showAll="0"/>
    <pivotField showAll="0"/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0"/>
        <item x="1"/>
        <item x="2"/>
        <item t="default"/>
      </items>
    </pivotField>
  </pivotFields>
  <rowFields count="3">
    <field x="6"/>
    <field x="5"/>
    <field x="0"/>
  </rowFields>
  <rowItems count="8">
    <i>
      <x v="1"/>
    </i>
    <i r="1">
      <x v="1"/>
    </i>
    <i r="2">
      <x v="1"/>
    </i>
    <i r="1">
      <x v="2"/>
    </i>
    <i r="2">
      <x v="46"/>
    </i>
    <i r="1">
      <x v="12"/>
    </i>
    <i r="2">
      <x v="348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Montant" fld="4" baseField="0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2" totalsRowShown="0">
  <autoFilter ref="A1:F12"/>
  <tableColumns count="6">
    <tableColumn id="1" name="Date" dataDxfId="2"/>
    <tableColumn id="2" name="Enveloppe"/>
    <tableColumn id="3" name="Detail"/>
    <tableColumn id="4" name="Objet"/>
    <tableColumn id="5" name="Montant" dataDxfId="1" dataCellStyle="Monétaire"/>
    <tableColumn id="6" name="Solde" dataDxfId="0" dataCellStyle="Monétaire">
      <calculatedColumnFormula>SUM(OFFSET(Tableau1[[#Headers],[Montant]],1,,ROW(Tableau1[[#This Row],[Montant]])-ROW(Tableau1[[#Headers],[Montant]])))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A2" sqref="A2"/>
    </sheetView>
  </sheetViews>
  <sheetFormatPr baseColWidth="10" defaultRowHeight="15.5" x14ac:dyDescent="0.35"/>
  <cols>
    <col min="1" max="1" width="10.25" style="1" bestFit="1" customWidth="1"/>
    <col min="2" max="2" width="14.33203125" bestFit="1" customWidth="1"/>
    <col min="3" max="3" width="11.1640625" bestFit="1" customWidth="1"/>
    <col min="4" max="4" width="15.4140625" bestFit="1" customWidth="1"/>
    <col min="5" max="6" width="10.5" style="4" bestFit="1" customWidth="1"/>
  </cols>
  <sheetData>
    <row r="1" spans="1:6" x14ac:dyDescent="0.35">
      <c r="A1" s="1" t="s">
        <v>10</v>
      </c>
      <c r="B1" t="s">
        <v>8</v>
      </c>
      <c r="C1" t="s">
        <v>13</v>
      </c>
      <c r="D1" t="s">
        <v>11</v>
      </c>
      <c r="E1" s="4" t="s">
        <v>12</v>
      </c>
      <c r="F1" s="4" t="s">
        <v>28</v>
      </c>
    </row>
    <row r="2" spans="1:6" x14ac:dyDescent="0.35">
      <c r="A2" s="1">
        <v>43831</v>
      </c>
      <c r="D2" t="s">
        <v>22</v>
      </c>
      <c r="E2" s="4">
        <v>3500</v>
      </c>
      <c r="F2" s="4">
        <f ca="1">SUM(OFFSET(Tableau1[[#Headers],[Montant]],1,,ROW(Tableau1[[#This Row],[Montant]])-ROW(Tableau1[[#Headers],[Montant]])))</f>
        <v>3500</v>
      </c>
    </row>
    <row r="3" spans="1:6" x14ac:dyDescent="0.35">
      <c r="A3" s="1">
        <v>44178</v>
      </c>
      <c r="B3" t="s">
        <v>18</v>
      </c>
      <c r="C3" t="s">
        <v>2</v>
      </c>
      <c r="D3" t="s">
        <v>14</v>
      </c>
      <c r="E3" s="4">
        <v>-42</v>
      </c>
      <c r="F3" s="4">
        <f ca="1">SUM(OFFSET(Tableau1[[#Headers],[Montant]],1,,ROW(Tableau1[[#This Row],[Montant]])-ROW(Tableau1[[#Headers],[Montant]])))</f>
        <v>3458</v>
      </c>
    </row>
    <row r="4" spans="1:6" x14ac:dyDescent="0.35">
      <c r="A4" s="1">
        <v>44178</v>
      </c>
      <c r="B4" t="s">
        <v>18</v>
      </c>
      <c r="C4" t="s">
        <v>2</v>
      </c>
      <c r="D4" t="s">
        <v>14</v>
      </c>
      <c r="E4" s="4">
        <v>-42</v>
      </c>
      <c r="F4" s="4">
        <f ca="1">SUM(OFFSET(Tableau1[[#Headers],[Montant]],1,,ROW(Tableau1[[#This Row],[Montant]])-ROW(Tableau1[[#Headers],[Montant]])))</f>
        <v>3416</v>
      </c>
    </row>
    <row r="5" spans="1:6" x14ac:dyDescent="0.35">
      <c r="A5" s="1">
        <v>44178</v>
      </c>
      <c r="B5" t="s">
        <v>19</v>
      </c>
      <c r="C5" t="s">
        <v>3</v>
      </c>
      <c r="D5" t="s">
        <v>15</v>
      </c>
      <c r="E5" s="4">
        <v>-20</v>
      </c>
      <c r="F5" s="4">
        <f ca="1">SUM(OFFSET(Tableau1[[#Headers],[Montant]],1,,ROW(Tableau1[[#This Row],[Montant]])-ROW(Tableau1[[#Headers],[Montant]])))</f>
        <v>3396</v>
      </c>
    </row>
    <row r="6" spans="1:6" x14ac:dyDescent="0.35">
      <c r="A6" s="1">
        <v>44178</v>
      </c>
      <c r="B6" t="s">
        <v>9</v>
      </c>
      <c r="C6" t="s">
        <v>5</v>
      </c>
      <c r="E6" s="4">
        <v>-300</v>
      </c>
      <c r="F6" s="4">
        <f ca="1">SUM(OFFSET(Tableau1[[#Headers],[Montant]],1,,ROW(Tableau1[[#This Row],[Montant]])-ROW(Tableau1[[#Headers],[Montant]])))</f>
        <v>3096</v>
      </c>
    </row>
    <row r="7" spans="1:6" x14ac:dyDescent="0.35">
      <c r="A7" s="1">
        <v>43876</v>
      </c>
      <c r="B7" t="s">
        <v>0</v>
      </c>
      <c r="C7" t="s">
        <v>4</v>
      </c>
      <c r="D7" t="s">
        <v>16</v>
      </c>
      <c r="E7" s="4">
        <v>-58</v>
      </c>
      <c r="F7" s="4">
        <f ca="1">SUM(OFFSET(Tableau1[[#Headers],[Montant]],1,,ROW(Tableau1[[#This Row],[Montant]])-ROW(Tableau1[[#Headers],[Montant]])))</f>
        <v>3038</v>
      </c>
    </row>
    <row r="8" spans="1:6" x14ac:dyDescent="0.35">
      <c r="A8" s="1">
        <v>43876</v>
      </c>
      <c r="B8" t="s">
        <v>9</v>
      </c>
      <c r="C8" t="s">
        <v>5</v>
      </c>
      <c r="D8" t="s">
        <v>17</v>
      </c>
      <c r="E8" s="4">
        <v>-80</v>
      </c>
      <c r="F8" s="4">
        <f ca="1">SUM(OFFSET(Tableau1[[#Headers],[Montant]],1,,ROW(Tableau1[[#This Row],[Montant]])-ROW(Tableau1[[#Headers],[Montant]])))</f>
        <v>2958</v>
      </c>
    </row>
    <row r="9" spans="1:6" x14ac:dyDescent="0.35">
      <c r="A9" s="1">
        <v>43876</v>
      </c>
      <c r="B9" t="s">
        <v>1</v>
      </c>
      <c r="C9" t="s">
        <v>7</v>
      </c>
      <c r="D9" t="s">
        <v>20</v>
      </c>
      <c r="E9" s="4">
        <v>-230</v>
      </c>
      <c r="F9" s="4">
        <f ca="1">SUM(OFFSET(Tableau1[[#Headers],[Montant]],1,,ROW(Tableau1[[#This Row],[Montant]])-ROW(Tableau1[[#Headers],[Montant]])))</f>
        <v>2728</v>
      </c>
    </row>
    <row r="10" spans="1:6" x14ac:dyDescent="0.35">
      <c r="A10" s="1">
        <v>43876</v>
      </c>
      <c r="B10" t="s">
        <v>1</v>
      </c>
      <c r="C10" t="s">
        <v>6</v>
      </c>
      <c r="D10" t="s">
        <v>21</v>
      </c>
      <c r="E10" s="4">
        <v>-150</v>
      </c>
      <c r="F10" s="4">
        <f ca="1">SUM(OFFSET(Tableau1[[#Headers],[Montant]],1,,ROW(Tableau1[[#This Row],[Montant]])-ROW(Tableau1[[#Headers],[Montant]])))</f>
        <v>2578</v>
      </c>
    </row>
    <row r="11" spans="1:6" x14ac:dyDescent="0.35">
      <c r="A11" s="1">
        <v>43876</v>
      </c>
      <c r="B11" t="s">
        <v>0</v>
      </c>
      <c r="C11" t="s">
        <v>4</v>
      </c>
      <c r="E11" s="4">
        <v>-450</v>
      </c>
      <c r="F11" s="4">
        <f ca="1">SUM(OFFSET(Tableau1[[#Headers],[Montant]],1,,ROW(Tableau1[[#This Row],[Montant]])-ROW(Tableau1[[#Headers],[Montant]])))</f>
        <v>2128</v>
      </c>
    </row>
    <row r="12" spans="1:6" x14ac:dyDescent="0.35">
      <c r="A12" s="1">
        <v>43876</v>
      </c>
      <c r="B12" t="s">
        <v>0</v>
      </c>
      <c r="C12" t="s">
        <v>4</v>
      </c>
      <c r="D12" t="s">
        <v>17</v>
      </c>
      <c r="E12" s="4">
        <v>-32</v>
      </c>
      <c r="F12" s="4">
        <f ca="1">SUM(OFFSET(Tableau1[[#Headers],[Montant]],1,,ROW(Tableau1[[#This Row],[Montant]])-ROW(Tableau1[[#Headers],[Montant]])))</f>
        <v>2096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2"/>
  <sheetViews>
    <sheetView workbookViewId="0"/>
  </sheetViews>
  <sheetFormatPr baseColWidth="10" defaultRowHeight="15.5" x14ac:dyDescent="0.35"/>
  <cols>
    <col min="1" max="1" width="19.1640625" bestFit="1" customWidth="1"/>
    <col min="2" max="2" width="21.83203125" bestFit="1" customWidth="1"/>
    <col min="3" max="3" width="11.83203125" bestFit="1" customWidth="1"/>
    <col min="4" max="4" width="7.25" customWidth="1"/>
    <col min="5" max="5" width="14.5" bestFit="1" customWidth="1"/>
    <col min="6" max="6" width="8.25" customWidth="1"/>
    <col min="7" max="7" width="9.08203125" customWidth="1"/>
    <col min="8" max="8" width="11.6640625" bestFit="1" customWidth="1"/>
  </cols>
  <sheetData>
    <row r="3" spans="1:8" x14ac:dyDescent="0.35">
      <c r="A3" s="2" t="s">
        <v>27</v>
      </c>
      <c r="B3" s="2" t="s">
        <v>25</v>
      </c>
    </row>
    <row r="4" spans="1:8" x14ac:dyDescent="0.35">
      <c r="A4" s="2" t="s">
        <v>23</v>
      </c>
      <c r="B4" t="s">
        <v>0</v>
      </c>
      <c r="C4" t="s">
        <v>9</v>
      </c>
      <c r="D4" t="s">
        <v>18</v>
      </c>
      <c r="E4" t="s">
        <v>19</v>
      </c>
      <c r="F4" t="s">
        <v>1</v>
      </c>
      <c r="G4" t="s">
        <v>26</v>
      </c>
      <c r="H4" t="s">
        <v>24</v>
      </c>
    </row>
    <row r="5" spans="1:8" x14ac:dyDescent="0.35">
      <c r="A5" s="5" t="s">
        <v>29</v>
      </c>
      <c r="B5" s="3">
        <v>-540</v>
      </c>
      <c r="C5" s="3">
        <v>-380</v>
      </c>
      <c r="D5" s="3">
        <v>-84</v>
      </c>
      <c r="E5" s="3">
        <v>-20</v>
      </c>
      <c r="F5" s="3">
        <v>-380</v>
      </c>
      <c r="G5" s="3">
        <v>3500</v>
      </c>
      <c r="H5" s="3">
        <v>2096</v>
      </c>
    </row>
    <row r="6" spans="1:8" x14ac:dyDescent="0.35">
      <c r="A6" s="6" t="s">
        <v>30</v>
      </c>
      <c r="B6" s="3"/>
      <c r="C6" s="3"/>
      <c r="D6" s="3"/>
      <c r="E6" s="3"/>
      <c r="F6" s="3"/>
      <c r="G6" s="3">
        <v>3500</v>
      </c>
      <c r="H6" s="3">
        <v>3500</v>
      </c>
    </row>
    <row r="7" spans="1:8" x14ac:dyDescent="0.35">
      <c r="A7" s="7" t="s">
        <v>31</v>
      </c>
      <c r="B7" s="3"/>
      <c r="C7" s="3"/>
      <c r="D7" s="3"/>
      <c r="E7" s="3"/>
      <c r="F7" s="3"/>
      <c r="G7" s="3">
        <v>3500</v>
      </c>
      <c r="H7" s="3">
        <v>3500</v>
      </c>
    </row>
    <row r="8" spans="1:8" x14ac:dyDescent="0.35">
      <c r="A8" s="6" t="s">
        <v>32</v>
      </c>
      <c r="B8" s="3">
        <v>-540</v>
      </c>
      <c r="C8" s="3">
        <v>-80</v>
      </c>
      <c r="D8" s="3"/>
      <c r="E8" s="3"/>
      <c r="F8" s="3">
        <v>-380</v>
      </c>
      <c r="G8" s="3"/>
      <c r="H8" s="3">
        <v>-1000</v>
      </c>
    </row>
    <row r="9" spans="1:8" x14ac:dyDescent="0.35">
      <c r="A9" s="7" t="s">
        <v>33</v>
      </c>
      <c r="B9" s="3">
        <v>-540</v>
      </c>
      <c r="C9" s="3">
        <v>-80</v>
      </c>
      <c r="D9" s="3"/>
      <c r="E9" s="3"/>
      <c r="F9" s="3">
        <v>-380</v>
      </c>
      <c r="G9" s="3"/>
      <c r="H9" s="3">
        <v>-1000</v>
      </c>
    </row>
    <row r="10" spans="1:8" x14ac:dyDescent="0.35">
      <c r="A10" s="6" t="s">
        <v>34</v>
      </c>
      <c r="B10" s="3"/>
      <c r="C10" s="3">
        <v>-300</v>
      </c>
      <c r="D10" s="3">
        <v>-84</v>
      </c>
      <c r="E10" s="3">
        <v>-20</v>
      </c>
      <c r="F10" s="3"/>
      <c r="G10" s="3"/>
      <c r="H10" s="3">
        <v>-404</v>
      </c>
    </row>
    <row r="11" spans="1:8" x14ac:dyDescent="0.35">
      <c r="A11" s="7" t="s">
        <v>35</v>
      </c>
      <c r="B11" s="3"/>
      <c r="C11" s="3">
        <v>-300</v>
      </c>
      <c r="D11" s="3">
        <v>-84</v>
      </c>
      <c r="E11" s="3">
        <v>-20</v>
      </c>
      <c r="F11" s="3"/>
      <c r="G11" s="3"/>
      <c r="H11" s="3">
        <v>-404</v>
      </c>
    </row>
    <row r="12" spans="1:8" x14ac:dyDescent="0.35">
      <c r="A12" s="5" t="s">
        <v>24</v>
      </c>
      <c r="B12" s="3">
        <v>-540</v>
      </c>
      <c r="C12" s="3">
        <v>-380</v>
      </c>
      <c r="D12" s="3">
        <v>-84</v>
      </c>
      <c r="E12" s="3">
        <v>-20</v>
      </c>
      <c r="F12" s="3">
        <v>-380</v>
      </c>
      <c r="G12" s="3">
        <v>3500</v>
      </c>
      <c r="H12" s="3">
        <v>2096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2020-10-19T18:57:26Z</dcterms:created>
  <dcterms:modified xsi:type="dcterms:W3CDTF">2020-10-23T14:01:17Z</dcterms:modified>
</cp:coreProperties>
</file>