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120" windowWidth="20120" windowHeight="8000"/>
  </bookViews>
  <sheets>
    <sheet name="Témoin 30cm" sheetId="1" r:id="rId1"/>
  </sheets>
  <calcPr calcId="152511"/>
</workbook>
</file>

<file path=xl/calcChain.xml><?xml version="1.0" encoding="utf-8"?>
<calcChain xmlns="http://schemas.openxmlformats.org/spreadsheetml/2006/main">
  <c r="AA4" i="1" l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Z10" i="1" l="1"/>
  <c r="Z8" i="1"/>
  <c r="Z6" i="1"/>
  <c r="Z4" i="1"/>
</calcChain>
</file>

<file path=xl/sharedStrings.xml><?xml version="1.0" encoding="utf-8"?>
<sst xmlns="http://schemas.openxmlformats.org/spreadsheetml/2006/main" count="4" uniqueCount="4">
  <si>
    <t>mini</t>
  </si>
  <si>
    <t>Moyenne</t>
  </si>
  <si>
    <t>maxi</t>
  </si>
  <si>
    <t>Témoin 30cm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</si>
</sst>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[$-409]d\-mmm\-yy;@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7">
    <border>
      <left/>
      <right/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left" vertical="center"/>
    </xf>
    <xf numFmtId="0" fontId="1" fillId="2" borderId="0" xfId="0" applyFont="1" applyFill="1" applyAlignment="1" applyProtection="1">
      <alignment horizontal="left" vertical="center"/>
      <protection locked="0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14" fontId="0" fillId="0" borderId="0" xfId="0" applyNumberFormat="1"/>
    <xf numFmtId="14" fontId="5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strRef>
          <c:f>'Témoin 30cm'!$B$2</c:f>
          <c:strCache>
            <c:ptCount val="1"/>
            <c:pt idx="0">
              <c:v>Témoin 30cm</c:v>
            </c:pt>
          </c:strCache>
        </c:strRef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4651606905301223"/>
          <c:y val="0.10643206636207511"/>
          <c:w val="0.81736063813941073"/>
          <c:h val="0.75618806908395708"/>
        </c:manualLayout>
      </c:layout>
      <c:lineChart>
        <c:grouping val="standard"/>
        <c:varyColors val="0"/>
        <c:ser>
          <c:idx val="2"/>
          <c:order val="0"/>
          <c:tx>
            <c:strRef>
              <c:f>'Témoin 30cm'!$Y$11</c:f>
              <c:strCache>
                <c:ptCount val="1"/>
              </c:strCache>
            </c:strRef>
          </c:tx>
          <c:spPr>
            <a:ln w="47625">
              <a:noFill/>
            </a:ln>
          </c:spPr>
          <c:marker>
            <c:symbol val="none"/>
          </c:marker>
          <c:cat>
            <c:numRef>
              <c:f>'Témoin 30cm'!$Z$4:$AU$4</c:f>
              <c:numCache>
                <c:formatCode>m/d/yyyy</c:formatCode>
                <c:ptCount val="22"/>
                <c:pt idx="0">
                  <c:v>43754</c:v>
                </c:pt>
                <c:pt idx="1">
                  <c:v>43774</c:v>
                </c:pt>
                <c:pt idx="2">
                  <c:v>43789</c:v>
                </c:pt>
                <c:pt idx="3">
                  <c:v>43803</c:v>
                </c:pt>
                <c:pt idx="4">
                  <c:v>43817</c:v>
                </c:pt>
                <c:pt idx="5">
                  <c:v>43838</c:v>
                </c:pt>
                <c:pt idx="6">
                  <c:v>43854</c:v>
                </c:pt>
                <c:pt idx="7">
                  <c:v>43873</c:v>
                </c:pt>
                <c:pt idx="8">
                  <c:v>43887</c:v>
                </c:pt>
                <c:pt idx="9">
                  <c:v>43894</c:v>
                </c:pt>
                <c:pt idx="10">
                  <c:v>43901</c:v>
                </c:pt>
                <c:pt idx="11">
                  <c:v>43917</c:v>
                </c:pt>
                <c:pt idx="12">
                  <c:v>43930</c:v>
                </c:pt>
                <c:pt idx="13">
                  <c:v>43945</c:v>
                </c:pt>
                <c:pt idx="14">
                  <c:v>43958</c:v>
                </c:pt>
                <c:pt idx="15">
                  <c:v>43973</c:v>
                </c:pt>
                <c:pt idx="16">
                  <c:v>43987</c:v>
                </c:pt>
                <c:pt idx="17">
                  <c:v>0</c:v>
                </c:pt>
                <c:pt idx="18">
                  <c:v>44000</c:v>
                </c:pt>
                <c:pt idx="19">
                  <c:v>44018</c:v>
                </c:pt>
                <c:pt idx="20">
                  <c:v>44027</c:v>
                </c:pt>
                <c:pt idx="21">
                  <c:v>44041</c:v>
                </c:pt>
              </c:numCache>
            </c:numRef>
          </c:cat>
          <c:val>
            <c:numRef>
              <c:f>'Témoin 30cm'!$Z$11:$AU$11</c:f>
              <c:numCache>
                <c:formatCode>General</c:formatCode>
                <c:ptCount val="22"/>
              </c:numCache>
            </c:numRef>
          </c:val>
          <c:smooth val="0"/>
        </c:ser>
        <c:ser>
          <c:idx val="1"/>
          <c:order val="1"/>
          <c:tx>
            <c:strRef>
              <c:f>'Témoin 30cm'!$Y$10</c:f>
              <c:strCache>
                <c:ptCount val="1"/>
                <c:pt idx="0">
                  <c:v>mini</c:v>
                </c:pt>
              </c:strCache>
            </c:strRef>
          </c:tx>
          <c:spPr>
            <a:ln w="47625">
              <a:noFill/>
            </a:ln>
          </c:spPr>
          <c:marker>
            <c:symbol val="none"/>
          </c:marker>
          <c:cat>
            <c:numRef>
              <c:f>'Témoin 30cm'!$Z$4:$AU$4</c:f>
              <c:numCache>
                <c:formatCode>m/d/yyyy</c:formatCode>
                <c:ptCount val="22"/>
                <c:pt idx="0">
                  <c:v>43754</c:v>
                </c:pt>
                <c:pt idx="1">
                  <c:v>43774</c:v>
                </c:pt>
                <c:pt idx="2">
                  <c:v>43789</c:v>
                </c:pt>
                <c:pt idx="3">
                  <c:v>43803</c:v>
                </c:pt>
                <c:pt idx="4">
                  <c:v>43817</c:v>
                </c:pt>
                <c:pt idx="5">
                  <c:v>43838</c:v>
                </c:pt>
                <c:pt idx="6">
                  <c:v>43854</c:v>
                </c:pt>
                <c:pt idx="7">
                  <c:v>43873</c:v>
                </c:pt>
                <c:pt idx="8">
                  <c:v>43887</c:v>
                </c:pt>
                <c:pt idx="9">
                  <c:v>43894</c:v>
                </c:pt>
                <c:pt idx="10">
                  <c:v>43901</c:v>
                </c:pt>
                <c:pt idx="11">
                  <c:v>43917</c:v>
                </c:pt>
                <c:pt idx="12">
                  <c:v>43930</c:v>
                </c:pt>
                <c:pt idx="13">
                  <c:v>43945</c:v>
                </c:pt>
                <c:pt idx="14">
                  <c:v>43958</c:v>
                </c:pt>
                <c:pt idx="15">
                  <c:v>43973</c:v>
                </c:pt>
                <c:pt idx="16">
                  <c:v>43987</c:v>
                </c:pt>
                <c:pt idx="17">
                  <c:v>0</c:v>
                </c:pt>
                <c:pt idx="18">
                  <c:v>44000</c:v>
                </c:pt>
                <c:pt idx="19">
                  <c:v>44018</c:v>
                </c:pt>
                <c:pt idx="20">
                  <c:v>44027</c:v>
                </c:pt>
                <c:pt idx="21">
                  <c:v>44041</c:v>
                </c:pt>
              </c:numCache>
            </c:numRef>
          </c:cat>
          <c:val>
            <c:numRef>
              <c:f>'Témoin 30cm'!$Z$10:$AU$10</c:f>
              <c:numCache>
                <c:formatCode>#\ ##0.0</c:formatCode>
                <c:ptCount val="22"/>
                <c:pt idx="0">
                  <c:v>88</c:v>
                </c:pt>
                <c:pt idx="1">
                  <c:v>36</c:v>
                </c:pt>
                <c:pt idx="2">
                  <c:v>68</c:v>
                </c:pt>
                <c:pt idx="3">
                  <c:v>67</c:v>
                </c:pt>
                <c:pt idx="4">
                  <c:v>25</c:v>
                </c:pt>
                <c:pt idx="5">
                  <c:v>64</c:v>
                </c:pt>
                <c:pt idx="6">
                  <c:v>11</c:v>
                </c:pt>
                <c:pt idx="7">
                  <c:v>45</c:v>
                </c:pt>
                <c:pt idx="8">
                  <c:v>55</c:v>
                </c:pt>
                <c:pt idx="9">
                  <c:v>33</c:v>
                </c:pt>
                <c:pt idx="10">
                  <c:v>45</c:v>
                </c:pt>
                <c:pt idx="11">
                  <c:v>22</c:v>
                </c:pt>
                <c:pt idx="12">
                  <c:v>45</c:v>
                </c:pt>
                <c:pt idx="13">
                  <c:v>15</c:v>
                </c:pt>
                <c:pt idx="14">
                  <c:v>32</c:v>
                </c:pt>
                <c:pt idx="15">
                  <c:v>74</c:v>
                </c:pt>
                <c:pt idx="16">
                  <c:v>68</c:v>
                </c:pt>
                <c:pt idx="17">
                  <c:v>74</c:v>
                </c:pt>
                <c:pt idx="18">
                  <c:v>112</c:v>
                </c:pt>
                <c:pt idx="19">
                  <c:v>161</c:v>
                </c:pt>
                <c:pt idx="20">
                  <c:v>199</c:v>
                </c:pt>
                <c:pt idx="21">
                  <c:v>199</c:v>
                </c:pt>
              </c:numCache>
            </c:numRef>
          </c:val>
          <c:smooth val="0"/>
        </c:ser>
        <c:ser>
          <c:idx val="4"/>
          <c:order val="2"/>
          <c:tx>
            <c:strRef>
              <c:f>'Témoin 30cm'!$Y$6</c:f>
              <c:strCache>
                <c:ptCount val="1"/>
                <c:pt idx="0">
                  <c:v>maxi</c:v>
                </c:pt>
              </c:strCache>
            </c:strRef>
          </c:tx>
          <c:spPr>
            <a:ln w="47625">
              <a:noFill/>
            </a:ln>
          </c:spPr>
          <c:marker>
            <c:symbol val="none"/>
          </c:marker>
          <c:cat>
            <c:numRef>
              <c:f>'Témoin 30cm'!$Z$4:$AU$4</c:f>
              <c:numCache>
                <c:formatCode>m/d/yyyy</c:formatCode>
                <c:ptCount val="22"/>
                <c:pt idx="0">
                  <c:v>43754</c:v>
                </c:pt>
                <c:pt idx="1">
                  <c:v>43774</c:v>
                </c:pt>
                <c:pt idx="2">
                  <c:v>43789</c:v>
                </c:pt>
                <c:pt idx="3">
                  <c:v>43803</c:v>
                </c:pt>
                <c:pt idx="4">
                  <c:v>43817</c:v>
                </c:pt>
                <c:pt idx="5">
                  <c:v>43838</c:v>
                </c:pt>
                <c:pt idx="6">
                  <c:v>43854</c:v>
                </c:pt>
                <c:pt idx="7">
                  <c:v>43873</c:v>
                </c:pt>
                <c:pt idx="8">
                  <c:v>43887</c:v>
                </c:pt>
                <c:pt idx="9">
                  <c:v>43894</c:v>
                </c:pt>
                <c:pt idx="10">
                  <c:v>43901</c:v>
                </c:pt>
                <c:pt idx="11">
                  <c:v>43917</c:v>
                </c:pt>
                <c:pt idx="12">
                  <c:v>43930</c:v>
                </c:pt>
                <c:pt idx="13">
                  <c:v>43945</c:v>
                </c:pt>
                <c:pt idx="14">
                  <c:v>43958</c:v>
                </c:pt>
                <c:pt idx="15">
                  <c:v>43973</c:v>
                </c:pt>
                <c:pt idx="16">
                  <c:v>43987</c:v>
                </c:pt>
                <c:pt idx="17">
                  <c:v>0</c:v>
                </c:pt>
                <c:pt idx="18">
                  <c:v>44000</c:v>
                </c:pt>
                <c:pt idx="19">
                  <c:v>44018</c:v>
                </c:pt>
                <c:pt idx="20">
                  <c:v>44027</c:v>
                </c:pt>
                <c:pt idx="21">
                  <c:v>44041</c:v>
                </c:pt>
              </c:numCache>
            </c:numRef>
          </c:cat>
          <c:val>
            <c:numRef>
              <c:f>'Témoin 30cm'!$Z$6:$AU$6</c:f>
              <c:numCache>
                <c:formatCode>#\ ##0.0</c:formatCode>
                <c:ptCount val="22"/>
                <c:pt idx="0">
                  <c:v>89</c:v>
                </c:pt>
                <c:pt idx="1">
                  <c:v>42</c:v>
                </c:pt>
                <c:pt idx="2">
                  <c:v>76</c:v>
                </c:pt>
                <c:pt idx="3">
                  <c:v>87</c:v>
                </c:pt>
                <c:pt idx="4">
                  <c:v>30</c:v>
                </c:pt>
                <c:pt idx="5">
                  <c:v>72</c:v>
                </c:pt>
                <c:pt idx="6">
                  <c:v>15</c:v>
                </c:pt>
                <c:pt idx="7">
                  <c:v>56</c:v>
                </c:pt>
                <c:pt idx="8">
                  <c:v>73</c:v>
                </c:pt>
                <c:pt idx="9">
                  <c:v>37</c:v>
                </c:pt>
                <c:pt idx="10">
                  <c:v>48</c:v>
                </c:pt>
                <c:pt idx="11">
                  <c:v>25</c:v>
                </c:pt>
                <c:pt idx="12">
                  <c:v>47</c:v>
                </c:pt>
                <c:pt idx="13">
                  <c:v>19</c:v>
                </c:pt>
                <c:pt idx="14">
                  <c:v>49</c:v>
                </c:pt>
                <c:pt idx="15">
                  <c:v>123</c:v>
                </c:pt>
                <c:pt idx="16">
                  <c:v>147</c:v>
                </c:pt>
                <c:pt idx="17">
                  <c:v>152</c:v>
                </c:pt>
                <c:pt idx="18">
                  <c:v>156</c:v>
                </c:pt>
                <c:pt idx="19">
                  <c:v>199</c:v>
                </c:pt>
                <c:pt idx="20">
                  <c:v>199</c:v>
                </c:pt>
                <c:pt idx="21">
                  <c:v>199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'Témoin 30cm'!$Y$9</c:f>
              <c:strCache>
                <c:ptCount val="1"/>
              </c:strCache>
            </c:strRef>
          </c:tx>
          <c:spPr>
            <a:ln w="47625">
              <a:noFill/>
            </a:ln>
          </c:spPr>
          <c:marker>
            <c:symbol val="none"/>
          </c:marker>
          <c:cat>
            <c:numRef>
              <c:f>'Témoin 30cm'!$Z$4:$AU$4</c:f>
              <c:numCache>
                <c:formatCode>m/d/yyyy</c:formatCode>
                <c:ptCount val="22"/>
                <c:pt idx="0">
                  <c:v>43754</c:v>
                </c:pt>
                <c:pt idx="1">
                  <c:v>43774</c:v>
                </c:pt>
                <c:pt idx="2">
                  <c:v>43789</c:v>
                </c:pt>
                <c:pt idx="3">
                  <c:v>43803</c:v>
                </c:pt>
                <c:pt idx="4">
                  <c:v>43817</c:v>
                </c:pt>
                <c:pt idx="5">
                  <c:v>43838</c:v>
                </c:pt>
                <c:pt idx="6">
                  <c:v>43854</c:v>
                </c:pt>
                <c:pt idx="7">
                  <c:v>43873</c:v>
                </c:pt>
                <c:pt idx="8">
                  <c:v>43887</c:v>
                </c:pt>
                <c:pt idx="9">
                  <c:v>43894</c:v>
                </c:pt>
                <c:pt idx="10">
                  <c:v>43901</c:v>
                </c:pt>
                <c:pt idx="11">
                  <c:v>43917</c:v>
                </c:pt>
                <c:pt idx="12">
                  <c:v>43930</c:v>
                </c:pt>
                <c:pt idx="13">
                  <c:v>43945</c:v>
                </c:pt>
                <c:pt idx="14">
                  <c:v>43958</c:v>
                </c:pt>
                <c:pt idx="15">
                  <c:v>43973</c:v>
                </c:pt>
                <c:pt idx="16">
                  <c:v>43987</c:v>
                </c:pt>
                <c:pt idx="17">
                  <c:v>0</c:v>
                </c:pt>
                <c:pt idx="18">
                  <c:v>44000</c:v>
                </c:pt>
                <c:pt idx="19">
                  <c:v>44018</c:v>
                </c:pt>
                <c:pt idx="20">
                  <c:v>44027</c:v>
                </c:pt>
                <c:pt idx="21">
                  <c:v>44041</c:v>
                </c:pt>
              </c:numCache>
            </c:numRef>
          </c:cat>
          <c:val>
            <c:numRef>
              <c:f>'Témoin 30cm'!$Z$9:$AU$9</c:f>
              <c:numCache>
                <c:formatCode>#\ ##0.0</c:formatCode>
                <c:ptCount val="2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28575">
              <a:solidFill>
                <a:srgbClr val="0070C0"/>
              </a:solidFill>
            </a:ln>
          </c:spPr>
        </c:hiLowLines>
        <c:smooth val="0"/>
        <c:axId val="172430640"/>
        <c:axId val="172427504"/>
      </c:lineChart>
      <c:catAx>
        <c:axId val="172430640"/>
        <c:scaling>
          <c:orientation val="minMax"/>
        </c:scaling>
        <c:delete val="0"/>
        <c:axPos val="b"/>
        <c:numFmt formatCode="m/d/yyyy" sourceLinked="1"/>
        <c:majorTickMark val="in"/>
        <c:minorTickMark val="none"/>
        <c:tickLblPos val="low"/>
        <c:spPr>
          <a:ln>
            <a:solidFill>
              <a:schemeClr val="bg1">
                <a:lumMod val="75000"/>
              </a:schemeClr>
            </a:solidFill>
          </a:ln>
        </c:spPr>
        <c:txPr>
          <a:bodyPr rot="-5400000" vert="horz"/>
          <a:lstStyle/>
          <a:p>
            <a:pPr>
              <a:defRPr sz="800"/>
            </a:pPr>
            <a:endParaRPr lang="fr-FR"/>
          </a:p>
        </c:txPr>
        <c:crossAx val="17242750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7242750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YYYY</a:t>
                </a:r>
              </a:p>
            </c:rich>
          </c:tx>
          <c:layout>
            <c:manualLayout>
              <c:xMode val="edge"/>
              <c:yMode val="edge"/>
              <c:x val="1.1235899587786681E-3"/>
              <c:y val="0.2896869835715011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in"/>
        <c:minorTickMark val="none"/>
        <c:tickLblPos val="nextTo"/>
        <c:spPr>
          <a:ln>
            <a:solidFill>
              <a:schemeClr val="bg1">
                <a:lumMod val="75000"/>
              </a:schemeClr>
            </a:solidFill>
          </a:ln>
        </c:spPr>
        <c:txPr>
          <a:bodyPr rot="0" vert="horz"/>
          <a:lstStyle/>
          <a:p>
            <a:pPr>
              <a:defRPr/>
            </a:pPr>
            <a:endParaRPr lang="fr-FR"/>
          </a:p>
        </c:txPr>
        <c:crossAx val="17243064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="0" i="0" u="none" strike="noStrike" baseline="0">
          <a:solidFill>
            <a:srgbClr val="333399"/>
          </a:solidFill>
          <a:latin typeface="+mn-lt"/>
          <a:ea typeface="GE Inspira Pitch"/>
          <a:cs typeface="GE Inspira Pitch"/>
        </a:defRPr>
      </a:pPr>
      <a:endParaRPr lang="fr-FR"/>
    </a:p>
  </c:txPr>
  <c:printSettings>
    <c:headerFooter alignWithMargins="0"/>
    <c:pageMargins b="1" l="0.75000000000000511" r="0.75000000000000511" t="1" header="0.4921259845000025" footer="0.492125984500002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254001</xdr:colOff>
      <xdr:row>2</xdr:row>
      <xdr:rowOff>104775</xdr:rowOff>
    </xdr:from>
    <xdr:to>
      <xdr:col>56</xdr:col>
      <xdr:colOff>9526</xdr:colOff>
      <xdr:row>26</xdr:row>
      <xdr:rowOff>28222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0</xdr:colOff>
      <xdr:row>74</xdr:row>
      <xdr:rowOff>0</xdr:rowOff>
    </xdr:from>
    <xdr:to>
      <xdr:col>46</xdr:col>
      <xdr:colOff>190500</xdr:colOff>
      <xdr:row>78</xdr:row>
      <xdr:rowOff>169333</xdr:rowOff>
    </xdr:to>
    <xdr:sp macro="" textlink="">
      <xdr:nvSpPr>
        <xdr:cNvPr id="19" name="Rectangle à coins arrondis 18"/>
        <xdr:cNvSpPr/>
      </xdr:nvSpPr>
      <xdr:spPr>
        <a:xfrm>
          <a:off x="4275667" y="14118167"/>
          <a:ext cx="2730500" cy="931333"/>
        </a:xfrm>
        <a:prstGeom prst="wedgeRoundRectCallout">
          <a:avLst>
            <a:gd name="adj1" fmla="val -83883"/>
            <a:gd name="adj2" fmla="val 48619"/>
            <a:gd name="adj3" fmla="val 16667"/>
          </a:avLst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si besoin, insérer de nouvelles lignes AVANT la ligne 80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80"/>
  <sheetViews>
    <sheetView tabSelected="1" topLeftCell="AR1" zoomScale="90" zoomScaleNormal="90" workbookViewId="0">
      <selection activeCell="BE19" sqref="BE19"/>
    </sheetView>
  </sheetViews>
  <sheetFormatPr baseColWidth="10" defaultColWidth="11.453125" defaultRowHeight="14.5" x14ac:dyDescent="0.35"/>
  <cols>
    <col min="1" max="1" width="2.26953125" style="9" customWidth="1"/>
    <col min="2" max="18" width="10.6328125" style="18" bestFit="1" customWidth="1"/>
    <col min="19" max="19" width="3.90625" style="18" bestFit="1" customWidth="1"/>
    <col min="20" max="23" width="10.6328125" style="18" bestFit="1" customWidth="1"/>
    <col min="24" max="24" width="4.7265625" style="9" customWidth="1"/>
    <col min="25" max="25" width="8.90625" style="9" bestFit="1" customWidth="1"/>
    <col min="26" max="47" width="10.81640625" style="9" bestFit="1" customWidth="1"/>
    <col min="48" max="48" width="4.7265625" style="9" customWidth="1"/>
    <col min="49" max="57" width="10.453125" style="9" customWidth="1"/>
    <col min="58" max="16384" width="11.453125" style="9"/>
  </cols>
  <sheetData>
    <row r="1" spans="1:56" x14ac:dyDescent="0.35">
      <c r="A1"/>
    </row>
    <row r="2" spans="1:56" s="1" customFormat="1" x14ac:dyDescent="0.35">
      <c r="B2" s="2" t="s">
        <v>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</row>
    <row r="3" spans="1:56" s="6" customForma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20"/>
      <c r="V3" s="20"/>
      <c r="W3" s="8"/>
    </row>
    <row r="4" spans="1:56" ht="15" thickBot="1" x14ac:dyDescent="0.4">
      <c r="B4" s="21">
        <v>43754</v>
      </c>
      <c r="C4" s="21">
        <v>43774</v>
      </c>
      <c r="D4" s="21">
        <v>43789</v>
      </c>
      <c r="E4" s="21">
        <v>43803</v>
      </c>
      <c r="F4" s="21">
        <v>43817</v>
      </c>
      <c r="G4" s="21">
        <v>43838</v>
      </c>
      <c r="H4" s="21">
        <v>43854</v>
      </c>
      <c r="I4" s="21">
        <v>43873</v>
      </c>
      <c r="J4" s="21">
        <v>43887</v>
      </c>
      <c r="K4" s="21">
        <v>43894</v>
      </c>
      <c r="L4" s="21">
        <v>43901</v>
      </c>
      <c r="M4" s="21">
        <v>43917</v>
      </c>
      <c r="N4" s="21">
        <v>43930</v>
      </c>
      <c r="O4" s="21">
        <v>43945</v>
      </c>
      <c r="P4" s="21">
        <v>43958</v>
      </c>
      <c r="Q4" s="21">
        <v>43973</v>
      </c>
      <c r="R4" s="21">
        <v>43987</v>
      </c>
      <c r="S4" s="21"/>
      <c r="T4" s="21">
        <v>44000</v>
      </c>
      <c r="U4" s="21">
        <v>44018</v>
      </c>
      <c r="V4" s="21">
        <v>44027</v>
      </c>
      <c r="W4" s="21">
        <v>44041</v>
      </c>
      <c r="Y4" s="10"/>
      <c r="Z4" s="22">
        <f>B4</f>
        <v>43754</v>
      </c>
      <c r="AA4" s="22">
        <f t="shared" ref="AA4:AU4" si="0">C4</f>
        <v>43774</v>
      </c>
      <c r="AB4" s="22">
        <f t="shared" si="0"/>
        <v>43789</v>
      </c>
      <c r="AC4" s="22">
        <f t="shared" si="0"/>
        <v>43803</v>
      </c>
      <c r="AD4" s="22">
        <f t="shared" si="0"/>
        <v>43817</v>
      </c>
      <c r="AE4" s="22">
        <f t="shared" si="0"/>
        <v>43838</v>
      </c>
      <c r="AF4" s="22">
        <f t="shared" si="0"/>
        <v>43854</v>
      </c>
      <c r="AG4" s="22">
        <f t="shared" si="0"/>
        <v>43873</v>
      </c>
      <c r="AH4" s="22">
        <f t="shared" si="0"/>
        <v>43887</v>
      </c>
      <c r="AI4" s="22">
        <f t="shared" si="0"/>
        <v>43894</v>
      </c>
      <c r="AJ4" s="22">
        <f t="shared" si="0"/>
        <v>43901</v>
      </c>
      <c r="AK4" s="22">
        <f t="shared" si="0"/>
        <v>43917</v>
      </c>
      <c r="AL4" s="22">
        <f t="shared" si="0"/>
        <v>43930</v>
      </c>
      <c r="AM4" s="22">
        <f t="shared" si="0"/>
        <v>43945</v>
      </c>
      <c r="AN4" s="22">
        <f t="shared" si="0"/>
        <v>43958</v>
      </c>
      <c r="AO4" s="22">
        <f t="shared" si="0"/>
        <v>43973</v>
      </c>
      <c r="AP4" s="22">
        <f t="shared" si="0"/>
        <v>43987</v>
      </c>
      <c r="AQ4" s="22">
        <f t="shared" si="0"/>
        <v>0</v>
      </c>
      <c r="AR4" s="22">
        <f t="shared" si="0"/>
        <v>44000</v>
      </c>
      <c r="AS4" s="22">
        <f t="shared" si="0"/>
        <v>44018</v>
      </c>
      <c r="AT4" s="22">
        <f t="shared" si="0"/>
        <v>44027</v>
      </c>
      <c r="AU4" s="22">
        <f t="shared" si="0"/>
        <v>44041</v>
      </c>
    </row>
    <row r="5" spans="1:56" x14ac:dyDescent="0.35">
      <c r="B5">
        <v>89</v>
      </c>
      <c r="C5">
        <v>42</v>
      </c>
      <c r="D5">
        <v>76</v>
      </c>
      <c r="E5">
        <v>87</v>
      </c>
      <c r="F5">
        <v>29</v>
      </c>
      <c r="G5">
        <v>72</v>
      </c>
      <c r="H5">
        <v>15</v>
      </c>
      <c r="I5">
        <v>56</v>
      </c>
      <c r="J5">
        <v>73</v>
      </c>
      <c r="K5">
        <v>33</v>
      </c>
      <c r="L5">
        <v>48</v>
      </c>
      <c r="M5">
        <v>24</v>
      </c>
      <c r="N5">
        <v>47</v>
      </c>
      <c r="O5">
        <v>19</v>
      </c>
      <c r="P5">
        <v>43</v>
      </c>
      <c r="Q5">
        <v>95</v>
      </c>
      <c r="R5">
        <v>118</v>
      </c>
      <c r="S5">
        <v>95</v>
      </c>
      <c r="T5">
        <v>132</v>
      </c>
      <c r="U5">
        <v>161</v>
      </c>
      <c r="V5">
        <v>199</v>
      </c>
      <c r="W5">
        <v>199</v>
      </c>
      <c r="Y5" s="12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</row>
    <row r="6" spans="1:56" x14ac:dyDescent="0.35">
      <c r="B6">
        <v>88</v>
      </c>
      <c r="C6">
        <v>36</v>
      </c>
      <c r="D6">
        <v>68</v>
      </c>
      <c r="E6">
        <v>78</v>
      </c>
      <c r="F6">
        <v>25</v>
      </c>
      <c r="G6">
        <v>64</v>
      </c>
      <c r="H6">
        <v>11</v>
      </c>
      <c r="I6">
        <v>50</v>
      </c>
      <c r="J6">
        <v>69</v>
      </c>
      <c r="K6">
        <v>34</v>
      </c>
      <c r="L6">
        <v>45</v>
      </c>
      <c r="M6">
        <v>22</v>
      </c>
      <c r="N6">
        <v>46</v>
      </c>
      <c r="O6">
        <v>15</v>
      </c>
      <c r="P6">
        <v>49</v>
      </c>
      <c r="Q6">
        <v>123</v>
      </c>
      <c r="R6">
        <v>147</v>
      </c>
      <c r="S6">
        <v>152</v>
      </c>
      <c r="T6">
        <v>156</v>
      </c>
      <c r="U6">
        <v>199</v>
      </c>
      <c r="V6">
        <v>199</v>
      </c>
      <c r="W6">
        <v>199</v>
      </c>
      <c r="Y6" s="15" t="s">
        <v>2</v>
      </c>
      <c r="Z6" s="16">
        <f>MAX(B5:B80)</f>
        <v>89</v>
      </c>
      <c r="AA6" s="16">
        <f t="shared" ref="AA6:AU6" si="1">MAX(C5:C80)</f>
        <v>42</v>
      </c>
      <c r="AB6" s="16">
        <f t="shared" si="1"/>
        <v>76</v>
      </c>
      <c r="AC6" s="16">
        <f t="shared" si="1"/>
        <v>87</v>
      </c>
      <c r="AD6" s="16">
        <f t="shared" si="1"/>
        <v>30</v>
      </c>
      <c r="AE6" s="16">
        <f t="shared" si="1"/>
        <v>72</v>
      </c>
      <c r="AF6" s="16">
        <f t="shared" si="1"/>
        <v>15</v>
      </c>
      <c r="AG6" s="16">
        <f t="shared" si="1"/>
        <v>56</v>
      </c>
      <c r="AH6" s="16">
        <f t="shared" si="1"/>
        <v>73</v>
      </c>
      <c r="AI6" s="16">
        <f t="shared" si="1"/>
        <v>37</v>
      </c>
      <c r="AJ6" s="16">
        <f t="shared" si="1"/>
        <v>48</v>
      </c>
      <c r="AK6" s="16">
        <f t="shared" si="1"/>
        <v>25</v>
      </c>
      <c r="AL6" s="16">
        <f t="shared" si="1"/>
        <v>47</v>
      </c>
      <c r="AM6" s="16">
        <f t="shared" si="1"/>
        <v>19</v>
      </c>
      <c r="AN6" s="16">
        <f t="shared" si="1"/>
        <v>49</v>
      </c>
      <c r="AO6" s="16">
        <f t="shared" si="1"/>
        <v>123</v>
      </c>
      <c r="AP6" s="16">
        <f t="shared" si="1"/>
        <v>147</v>
      </c>
      <c r="AQ6" s="16">
        <f t="shared" si="1"/>
        <v>152</v>
      </c>
      <c r="AR6" s="16">
        <f t="shared" si="1"/>
        <v>156</v>
      </c>
      <c r="AS6" s="16">
        <f t="shared" si="1"/>
        <v>199</v>
      </c>
      <c r="AT6" s="16">
        <f t="shared" si="1"/>
        <v>199</v>
      </c>
      <c r="AU6" s="16">
        <f t="shared" si="1"/>
        <v>199</v>
      </c>
    </row>
    <row r="7" spans="1:56" x14ac:dyDescent="0.35">
      <c r="B7">
        <v>89</v>
      </c>
      <c r="C7">
        <v>41</v>
      </c>
      <c r="D7">
        <v>71</v>
      </c>
      <c r="E7">
        <v>67</v>
      </c>
      <c r="F7">
        <v>30</v>
      </c>
      <c r="G7">
        <v>69</v>
      </c>
      <c r="H7">
        <v>12</v>
      </c>
      <c r="I7">
        <v>45</v>
      </c>
      <c r="J7">
        <v>55</v>
      </c>
      <c r="K7">
        <v>37</v>
      </c>
      <c r="L7">
        <v>45</v>
      </c>
      <c r="M7">
        <v>25</v>
      </c>
      <c r="N7">
        <v>45</v>
      </c>
      <c r="O7">
        <v>17</v>
      </c>
      <c r="P7">
        <v>32</v>
      </c>
      <c r="Q7">
        <v>74</v>
      </c>
      <c r="R7">
        <v>68</v>
      </c>
      <c r="S7">
        <v>74</v>
      </c>
      <c r="T7">
        <v>112</v>
      </c>
      <c r="U7">
        <v>191</v>
      </c>
      <c r="V7">
        <v>199</v>
      </c>
      <c r="W7">
        <v>199</v>
      </c>
    </row>
    <row r="8" spans="1:56" x14ac:dyDescent="0.35">
      <c r="B8" s="14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4"/>
      <c r="V8" s="14"/>
      <c r="W8" s="11"/>
      <c r="Y8" s="15" t="s">
        <v>1</v>
      </c>
      <c r="Z8" s="16">
        <f>AVERAGE(B5:B80)</f>
        <v>88.666666666666671</v>
      </c>
      <c r="AA8" s="16">
        <f t="shared" ref="AA8:AU8" si="2">AVERAGE(C5:C80)</f>
        <v>39.666666666666664</v>
      </c>
      <c r="AB8" s="16">
        <f t="shared" si="2"/>
        <v>71.666666666666671</v>
      </c>
      <c r="AC8" s="16">
        <f t="shared" si="2"/>
        <v>77.333333333333329</v>
      </c>
      <c r="AD8" s="16">
        <f t="shared" si="2"/>
        <v>28</v>
      </c>
      <c r="AE8" s="16">
        <f t="shared" si="2"/>
        <v>68.333333333333329</v>
      </c>
      <c r="AF8" s="16">
        <f t="shared" si="2"/>
        <v>12.666666666666666</v>
      </c>
      <c r="AG8" s="16">
        <f t="shared" si="2"/>
        <v>50.333333333333336</v>
      </c>
      <c r="AH8" s="16">
        <f t="shared" si="2"/>
        <v>65.666666666666671</v>
      </c>
      <c r="AI8" s="16">
        <f t="shared" si="2"/>
        <v>34.666666666666664</v>
      </c>
      <c r="AJ8" s="16">
        <f t="shared" si="2"/>
        <v>46</v>
      </c>
      <c r="AK8" s="16">
        <f t="shared" si="2"/>
        <v>23.666666666666668</v>
      </c>
      <c r="AL8" s="16">
        <f t="shared" si="2"/>
        <v>46</v>
      </c>
      <c r="AM8" s="16">
        <f t="shared" si="2"/>
        <v>17</v>
      </c>
      <c r="AN8" s="16">
        <f t="shared" si="2"/>
        <v>41.333333333333336</v>
      </c>
      <c r="AO8" s="16">
        <f t="shared" si="2"/>
        <v>97.333333333333329</v>
      </c>
      <c r="AP8" s="16">
        <f t="shared" si="2"/>
        <v>111</v>
      </c>
      <c r="AQ8" s="16">
        <f t="shared" si="2"/>
        <v>107</v>
      </c>
      <c r="AR8" s="16">
        <f t="shared" si="2"/>
        <v>133.33333333333334</v>
      </c>
      <c r="AS8" s="16">
        <f t="shared" si="2"/>
        <v>183.66666666666666</v>
      </c>
      <c r="AT8" s="16">
        <f t="shared" si="2"/>
        <v>199</v>
      </c>
      <c r="AU8" s="16">
        <f t="shared" si="2"/>
        <v>199</v>
      </c>
    </row>
    <row r="9" spans="1:56" x14ac:dyDescent="0.3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</row>
    <row r="10" spans="1:56" x14ac:dyDescent="0.3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4"/>
      <c r="Y10" s="15" t="s">
        <v>0</v>
      </c>
      <c r="Z10" s="16">
        <f>MIN(B5:B80)</f>
        <v>88</v>
      </c>
      <c r="AA10" s="16">
        <f t="shared" ref="AA10:AU10" si="3">MIN(C5:C80)</f>
        <v>36</v>
      </c>
      <c r="AB10" s="16">
        <f t="shared" si="3"/>
        <v>68</v>
      </c>
      <c r="AC10" s="16">
        <f t="shared" si="3"/>
        <v>67</v>
      </c>
      <c r="AD10" s="16">
        <f t="shared" si="3"/>
        <v>25</v>
      </c>
      <c r="AE10" s="16">
        <f t="shared" si="3"/>
        <v>64</v>
      </c>
      <c r="AF10" s="16">
        <f t="shared" si="3"/>
        <v>11</v>
      </c>
      <c r="AG10" s="16">
        <f t="shared" si="3"/>
        <v>45</v>
      </c>
      <c r="AH10" s="16">
        <f t="shared" si="3"/>
        <v>55</v>
      </c>
      <c r="AI10" s="16">
        <f t="shared" si="3"/>
        <v>33</v>
      </c>
      <c r="AJ10" s="16">
        <f t="shared" si="3"/>
        <v>45</v>
      </c>
      <c r="AK10" s="16">
        <f t="shared" si="3"/>
        <v>22</v>
      </c>
      <c r="AL10" s="16">
        <f t="shared" si="3"/>
        <v>45</v>
      </c>
      <c r="AM10" s="16">
        <f t="shared" si="3"/>
        <v>15</v>
      </c>
      <c r="AN10" s="16">
        <f t="shared" si="3"/>
        <v>32</v>
      </c>
      <c r="AO10" s="16">
        <f t="shared" si="3"/>
        <v>74</v>
      </c>
      <c r="AP10" s="16">
        <f t="shared" si="3"/>
        <v>68</v>
      </c>
      <c r="AQ10" s="16">
        <f t="shared" si="3"/>
        <v>74</v>
      </c>
      <c r="AR10" s="16">
        <f t="shared" si="3"/>
        <v>112</v>
      </c>
      <c r="AS10" s="16">
        <f t="shared" si="3"/>
        <v>161</v>
      </c>
      <c r="AT10" s="16">
        <f t="shared" si="3"/>
        <v>199</v>
      </c>
      <c r="AU10" s="16">
        <f t="shared" si="3"/>
        <v>199</v>
      </c>
    </row>
    <row r="11" spans="1:56" x14ac:dyDescent="0.35">
      <c r="B11" s="11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1"/>
    </row>
    <row r="12" spans="1:56" x14ac:dyDescent="0.35">
      <c r="B12" s="14"/>
      <c r="C12" s="14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4"/>
    </row>
    <row r="13" spans="1:56" x14ac:dyDescent="0.35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4"/>
    </row>
    <row r="14" spans="1:56" x14ac:dyDescent="0.35"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</row>
    <row r="15" spans="1:56" x14ac:dyDescent="0.35">
      <c r="B15" s="14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4"/>
      <c r="V15" s="14"/>
      <c r="W15" s="14"/>
    </row>
    <row r="16" spans="1:56" x14ac:dyDescent="0.35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</row>
    <row r="17" spans="2:47" x14ac:dyDescent="0.35">
      <c r="B17" s="11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</row>
    <row r="18" spans="2:47" x14ac:dyDescent="0.35">
      <c r="B18" s="14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4"/>
      <c r="V18" s="14"/>
      <c r="W18" s="14"/>
    </row>
    <row r="19" spans="2:47" x14ac:dyDescent="0.35">
      <c r="B19" s="11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AU19" s="19"/>
    </row>
    <row r="20" spans="2:47" x14ac:dyDescent="0.35"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AU20" s="19"/>
    </row>
    <row r="21" spans="2:47" x14ac:dyDescent="0.35"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AU21" s="19"/>
    </row>
    <row r="22" spans="2:47" x14ac:dyDescent="0.3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4"/>
      <c r="V22" s="14"/>
      <c r="W22" s="14"/>
      <c r="AU22" s="19"/>
    </row>
    <row r="23" spans="2:47" x14ac:dyDescent="0.35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AU23" s="19"/>
    </row>
    <row r="24" spans="2:47" x14ac:dyDescent="0.35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AU24" s="19"/>
    </row>
    <row r="25" spans="2:47" x14ac:dyDescent="0.3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4"/>
      <c r="V25" s="14"/>
      <c r="W25" s="14"/>
      <c r="AU25" s="19"/>
    </row>
    <row r="26" spans="2:47" x14ac:dyDescent="0.3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4"/>
      <c r="V26" s="14"/>
      <c r="W26" s="14"/>
    </row>
    <row r="27" spans="2:47" x14ac:dyDescent="0.3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</row>
    <row r="28" spans="2:47" x14ac:dyDescent="0.35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</row>
    <row r="29" spans="2:47" x14ac:dyDescent="0.3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</row>
    <row r="30" spans="2:47" x14ac:dyDescent="0.35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</row>
    <row r="31" spans="2:47" x14ac:dyDescent="0.3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</row>
    <row r="32" spans="2:47" x14ac:dyDescent="0.3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2:23" x14ac:dyDescent="0.35"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</row>
    <row r="34" spans="2:23" x14ac:dyDescent="0.3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</row>
    <row r="35" spans="2:23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4"/>
      <c r="V35" s="14"/>
      <c r="W35" s="14"/>
    </row>
    <row r="36" spans="2:23" x14ac:dyDescent="0.3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</row>
    <row r="37" spans="2:23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4"/>
      <c r="V37" s="14"/>
      <c r="W37" s="14"/>
    </row>
    <row r="38" spans="2:23" x14ac:dyDescent="0.35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</row>
    <row r="39" spans="2:23" x14ac:dyDescent="0.35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2:23" x14ac:dyDescent="0.35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2:23" x14ac:dyDescent="0.35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</row>
    <row r="42" spans="2:23" x14ac:dyDescent="0.35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</row>
    <row r="43" spans="2:23" x14ac:dyDescent="0.35"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</row>
    <row r="44" spans="2:23" x14ac:dyDescent="0.35"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</row>
    <row r="45" spans="2:23" x14ac:dyDescent="0.35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  <row r="46" spans="2:23" x14ac:dyDescent="0.35"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</row>
    <row r="47" spans="2:23" x14ac:dyDescent="0.35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</row>
    <row r="48" spans="2:23" x14ac:dyDescent="0.35"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</row>
    <row r="49" spans="2:23" x14ac:dyDescent="0.35"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</row>
    <row r="50" spans="2:23" x14ac:dyDescent="0.35"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</row>
    <row r="51" spans="2:23" x14ac:dyDescent="0.35"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</row>
    <row r="52" spans="2:23" x14ac:dyDescent="0.35"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</row>
    <row r="53" spans="2:23" x14ac:dyDescent="0.35"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</row>
    <row r="54" spans="2:23" x14ac:dyDescent="0.35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</row>
    <row r="55" spans="2:23" x14ac:dyDescent="0.35"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</row>
    <row r="56" spans="2:23" x14ac:dyDescent="0.35"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</row>
    <row r="57" spans="2:23" x14ac:dyDescent="0.35"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</row>
    <row r="58" spans="2:23" x14ac:dyDescent="0.35"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</row>
    <row r="59" spans="2:23" x14ac:dyDescent="0.35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</row>
    <row r="60" spans="2:23" x14ac:dyDescent="0.35"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</row>
    <row r="61" spans="2:23" x14ac:dyDescent="0.35"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</row>
    <row r="62" spans="2:23" x14ac:dyDescent="0.35"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</row>
    <row r="63" spans="2:23" x14ac:dyDescent="0.35"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</row>
    <row r="64" spans="2:23" x14ac:dyDescent="0.35"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</row>
    <row r="65" spans="2:23" x14ac:dyDescent="0.35"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</row>
    <row r="66" spans="2:23" x14ac:dyDescent="0.35"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</row>
    <row r="67" spans="2:23" x14ac:dyDescent="0.35"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</row>
    <row r="68" spans="2:23" x14ac:dyDescent="0.35"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</row>
    <row r="69" spans="2:23" x14ac:dyDescent="0.35"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</row>
    <row r="70" spans="2:23" x14ac:dyDescent="0.35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</row>
    <row r="71" spans="2:23" x14ac:dyDescent="0.35"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</row>
    <row r="72" spans="2:23" x14ac:dyDescent="0.35"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</row>
    <row r="73" spans="2:23" x14ac:dyDescent="0.35"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</row>
    <row r="74" spans="2:23" x14ac:dyDescent="0.35"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</row>
    <row r="75" spans="2:23" x14ac:dyDescent="0.35"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</row>
    <row r="76" spans="2:23" x14ac:dyDescent="0.35"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</row>
    <row r="77" spans="2:23" x14ac:dyDescent="0.35"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</row>
    <row r="78" spans="2:23" x14ac:dyDescent="0.35"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</row>
    <row r="79" spans="2:23" x14ac:dyDescent="0.35"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</row>
    <row r="80" spans="2:23" ht="15" thickBot="1" x14ac:dyDescent="0.4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</row>
  </sheetData>
  <mergeCells count="1">
    <mergeCell ref="U3:V3"/>
  </mergeCells>
  <conditionalFormatting sqref="U5:W80">
    <cfRule type="expression" dxfId="4" priority="3">
      <formula>OR(U5&lt;AS$12,U5&gt;#REF!)</formula>
    </cfRule>
  </conditionalFormatting>
  <conditionalFormatting sqref="B5:C80">
    <cfRule type="expression" dxfId="3" priority="4">
      <formula>OR(B5&lt;Z$12,B5&gt;#REF!)</formula>
    </cfRule>
  </conditionalFormatting>
  <conditionalFormatting sqref="P5:T80">
    <cfRule type="expression" dxfId="2" priority="6">
      <formula>OR(P5&lt;AZ$12,P5&gt;#REF!)</formula>
    </cfRule>
  </conditionalFormatting>
  <conditionalFormatting sqref="O5:O80">
    <cfRule type="expression" dxfId="1" priority="7">
      <formula>OR(O5&lt;BC$12,O5&gt;#REF!)</formula>
    </cfRule>
  </conditionalFormatting>
  <conditionalFormatting sqref="D5:N80">
    <cfRule type="expression" dxfId="0" priority="8">
      <formula>OR(D5&lt;AS$12,D5&gt;#REF!)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Témoin 30cm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dcterms:created xsi:type="dcterms:W3CDTF">2016-03-04T09:14:22Z</dcterms:created>
  <dcterms:modified xsi:type="dcterms:W3CDTF">2020-09-10T16:07:05Z</dcterms:modified>
</cp:coreProperties>
</file>