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2" sheetId="2" r:id="rId1"/>
    <sheet name="Feuil1" sheetId="1" r:id="rId2"/>
  </sheets>
  <calcPr calcId="152511" iterateCount="1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23" i="1"/>
  <c r="F16" i="1"/>
  <c r="F13" i="1"/>
  <c r="F11" i="1"/>
  <c r="F18" i="1"/>
  <c r="F20" i="1"/>
  <c r="F17" i="1"/>
  <c r="H16" i="1"/>
  <c r="F12" i="1"/>
  <c r="F10" i="1"/>
  <c r="F22" i="1"/>
  <c r="F15" i="1"/>
  <c r="F8" i="1"/>
  <c r="F14" i="1"/>
  <c r="F21" i="1"/>
  <c r="F19" i="1"/>
  <c r="F9" i="1"/>
</calcChain>
</file>

<file path=xl/sharedStrings.xml><?xml version="1.0" encoding="utf-8"?>
<sst xmlns="http://schemas.openxmlformats.org/spreadsheetml/2006/main" count="40" uniqueCount="19">
  <si>
    <t>Event</t>
  </si>
  <si>
    <t>Date</t>
  </si>
  <si>
    <t>Hour</t>
  </si>
  <si>
    <t>Fact(s)</t>
  </si>
  <si>
    <t>Car(s)</t>
  </si>
  <si>
    <t>Turn</t>
  </si>
  <si>
    <t>T</t>
  </si>
  <si>
    <t xml:space="preserve">I </t>
  </si>
  <si>
    <t>25/78</t>
  </si>
  <si>
    <t>A</t>
  </si>
  <si>
    <t>SC</t>
  </si>
  <si>
    <t>P</t>
  </si>
  <si>
    <t>start</t>
  </si>
  <si>
    <t>Colonne1</t>
  </si>
  <si>
    <t>Doublon</t>
  </si>
  <si>
    <t>(vide)</t>
  </si>
  <si>
    <t>Total général</t>
  </si>
  <si>
    <t>Nombre de Hour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</si>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</sst>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22" fontId="0" fillId="0" borderId="0" xfId="0" applyNumberFormat="1" applyBorder="1"/>
    <xf numFmtId="0" fontId="0" fillId="0" borderId="0" xfId="0" applyBorder="1"/>
    <xf numFmtId="22" fontId="1" fillId="0" borderId="0" xfId="0" applyNumberFormat="1" applyFont="1" applyBorder="1"/>
    <xf numFmtId="0" fontId="2" fillId="0" borderId="0" xfId="0" applyFont="1" applyBorder="1"/>
    <xf numFmtId="0" fontId="0" fillId="0" borderId="0" xfId="0" pivotButton="1"/>
    <xf numFmtId="0" fontId="0" fillId="0" borderId="0" xfId="0" applyNumberFormat="1"/>
    <xf numFmtId="0" fontId="0" fillId="2" borderId="0" xfId="0" applyFill="1" applyBorder="1"/>
  </cellXfs>
  <cellStyles count="1">
    <cellStyle name="Normal" xfId="0" builtinId="0"/>
  </cellStyles>
  <dxfs count="4">
    <dxf>
      <numFmt numFmtId="0" formatCode="General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0</xdr:row>
      <xdr:rowOff>228600</xdr:rowOff>
    </xdr:from>
    <xdr:to>
      <xdr:col>8</xdr:col>
      <xdr:colOff>257175</xdr:colOff>
      <xdr:row>0</xdr:row>
      <xdr:rowOff>781050</xdr:rowOff>
    </xdr:to>
    <xdr:sp macro="" textlink="">
      <xdr:nvSpPr>
        <xdr:cNvPr id="3" name="ZoneTexte 2"/>
        <xdr:cNvSpPr txBox="1"/>
      </xdr:nvSpPr>
      <xdr:spPr>
        <a:xfrm>
          <a:off x="3048000" y="228600"/>
          <a:ext cx="3590925" cy="5524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3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71.699555092593" createdVersion="5" refreshedVersion="5" minRefreshableVersion="3" recordCount="17">
  <cacheSource type="worksheet">
    <worksheetSource name="Tableau1"/>
  </cacheSource>
  <cacheFields count="6">
    <cacheField name="Hour" numFmtId="22">
      <sharedItems containsSemiMixedTypes="0" containsNonDate="0" containsDate="1" containsString="0" minDate="2020-08-28T10:22:23" maxDate="2020-08-28T10:25:14"/>
    </cacheField>
    <cacheField name="Fact(s)" numFmtId="0">
      <sharedItems count="4">
        <s v="T"/>
        <s v="I "/>
        <s v="A"/>
        <s v="SC"/>
      </sharedItems>
    </cacheField>
    <cacheField name="Car(s)" numFmtId="0">
      <sharedItems containsBlank="1" containsMixedTypes="1" containsNumber="1" containsInteger="1" minValue="4" maxValue="50" count="10">
        <n v="27"/>
        <n v="45"/>
        <s v="25/78"/>
        <n v="14"/>
        <n v="4"/>
        <n v="12"/>
        <n v="31"/>
        <m/>
        <n v="50"/>
        <n v="28" u="1"/>
      </sharedItems>
    </cacheField>
    <cacheField name="Turn" numFmtId="0">
      <sharedItems containsBlank="1" containsMixedTypes="1" containsNumber="1" containsInteger="1" minValue="1" maxValue="11"/>
    </cacheField>
    <cacheField name="Colonne1" numFmtId="0">
      <sharedItems containsBlank="1"/>
    </cacheField>
    <cacheField name="Doubl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d v="2020-08-28T10:22:23"/>
    <x v="0"/>
    <x v="0"/>
    <n v="4"/>
    <m/>
    <b v="1"/>
  </r>
  <r>
    <d v="2020-08-28T10:22:30"/>
    <x v="0"/>
    <x v="1"/>
    <n v="7"/>
    <m/>
    <b v="0"/>
  </r>
  <r>
    <d v="2020-08-28T10:22:36"/>
    <x v="1"/>
    <x v="2"/>
    <n v="11"/>
    <m/>
    <b v="0"/>
  </r>
  <r>
    <d v="2020-08-28T10:22:46"/>
    <x v="2"/>
    <x v="3"/>
    <n v="1"/>
    <m/>
    <b v="0"/>
  </r>
  <r>
    <d v="2020-08-28T10:22:53"/>
    <x v="0"/>
    <x v="4"/>
    <n v="1"/>
    <m/>
    <b v="1"/>
  </r>
  <r>
    <d v="2020-08-28T10:23:01"/>
    <x v="0"/>
    <x v="5"/>
    <n v="4"/>
    <m/>
    <b v="0"/>
  </r>
  <r>
    <d v="2020-08-28T10:23:08"/>
    <x v="0"/>
    <x v="0"/>
    <n v="5"/>
    <m/>
    <b v="1"/>
  </r>
  <r>
    <d v="2020-08-28T10:23:14"/>
    <x v="0"/>
    <x v="6"/>
    <n v="8"/>
    <m/>
    <b v="1"/>
  </r>
  <r>
    <d v="2020-08-28T10:23:21"/>
    <x v="0"/>
    <x v="0"/>
    <n v="4"/>
    <s v="P"/>
    <b v="1"/>
  </r>
  <r>
    <d v="2020-08-28T10:23:39"/>
    <x v="3"/>
    <x v="7"/>
    <m/>
    <m/>
    <b v="0"/>
  </r>
  <r>
    <d v="2020-08-28T10:23:44"/>
    <x v="0"/>
    <x v="0"/>
    <n v="4"/>
    <m/>
    <b v="1"/>
  </r>
  <r>
    <d v="2020-08-28T10:23:52"/>
    <x v="0"/>
    <x v="8"/>
    <n v="3"/>
    <m/>
    <b v="1"/>
  </r>
  <r>
    <d v="2020-08-28T10:23:58"/>
    <x v="0"/>
    <x v="8"/>
    <n v="8"/>
    <m/>
    <b v="1"/>
  </r>
  <r>
    <d v="2020-08-28T10:24:05"/>
    <x v="0"/>
    <x v="4"/>
    <n v="1"/>
    <m/>
    <b v="1"/>
  </r>
  <r>
    <d v="2020-08-28T10:24:19"/>
    <x v="0"/>
    <x v="8"/>
    <n v="1"/>
    <s v="P"/>
    <b v="1"/>
  </r>
  <r>
    <d v="2020-08-28T10:24:43"/>
    <x v="0"/>
    <x v="6"/>
    <n v="8"/>
    <m/>
    <b v="1"/>
  </r>
  <r>
    <d v="2020-08-28T10:25:14"/>
    <x v="1"/>
    <x v="1"/>
    <s v="start"/>
    <m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15" firstHeaderRow="2" firstDataRow="2" firstDataCol="2"/>
  <pivotFields count="6">
    <pivotField dataField="1" compact="0" numFmtId="22" outline="0" showAll="0"/>
    <pivotField axis="axisRow" compact="0" outline="0" showAll="0" defaultSubtotal="0">
      <items count="4">
        <item x="2"/>
        <item x="1"/>
        <item x="3"/>
        <item x="0"/>
      </items>
    </pivotField>
    <pivotField axis="axisRow" compact="0" outline="0" showAll="0">
      <items count="11">
        <item x="4"/>
        <item x="5"/>
        <item x="3"/>
        <item x="0"/>
        <item x="6"/>
        <item x="1"/>
        <item x="8"/>
        <item x="2"/>
        <item x="7"/>
        <item m="1" x="9"/>
        <item t="default"/>
      </items>
    </pivotField>
    <pivotField compact="0" outline="0" showAll="0"/>
    <pivotField compact="0" outline="0" showAll="0"/>
    <pivotField compact="0" outline="0" showAll="0"/>
  </pivotFields>
  <rowFields count="2">
    <field x="1"/>
    <field x="2"/>
  </rowFields>
  <rowItems count="11">
    <i>
      <x/>
      <x v="2"/>
    </i>
    <i>
      <x v="1"/>
      <x v="5"/>
    </i>
    <i r="1">
      <x v="7"/>
    </i>
    <i>
      <x v="2"/>
      <x v="8"/>
    </i>
    <i>
      <x v="3"/>
      <x/>
    </i>
    <i r="1">
      <x v="1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Nombre de Hou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6:F23" totalsRowShown="0" headerRowDxfId="2">
  <autoFilter ref="A6:F23"/>
  <tableColumns count="6">
    <tableColumn id="1" name="Hour" dataDxfId="1"/>
    <tableColumn id="2" name="Fact(s)"/>
    <tableColumn id="3" name="Car(s)"/>
    <tableColumn id="4" name="Turn"/>
    <tableColumn id="5" name="Colonne1"/>
    <tableColumn id="6" name="Doublon" dataDxfId="0">
      <calculatedColumnFormula>IF(Tableau1[[#This Row],[Car(s)]]="",GETPIVOTDATA("Hour",Feuil2!$A$3,"Fact(s)",Tableau1[[#This Row],[Fact(s)]],"Car(s)",),GETPIVOTDATA("Hour",Feuil2!$A$3,"Fact(s)",Tableau1[[#This Row],[Fact(s)]],"Car(s)",Tableau1[[#This Row],[Car(s)]]))&gt;1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5"/>
  <sheetViews>
    <sheetView workbookViewId="0">
      <selection activeCell="A6" sqref="A6"/>
    </sheetView>
  </sheetViews>
  <sheetFormatPr baseColWidth="10" defaultRowHeight="14.5" x14ac:dyDescent="0.35"/>
  <cols>
    <col min="1" max="1" width="19.54296875" customWidth="1"/>
    <col min="2" max="2" width="8" customWidth="1"/>
    <col min="3" max="3" width="5.08984375" customWidth="1"/>
  </cols>
  <sheetData>
    <row r="3" spans="1:3" x14ac:dyDescent="0.35">
      <c r="A3" s="6" t="s">
        <v>17</v>
      </c>
    </row>
    <row r="4" spans="1:3" x14ac:dyDescent="0.35">
      <c r="A4" s="6" t="s">
        <v>3</v>
      </c>
      <c r="B4" s="6" t="s">
        <v>4</v>
      </c>
      <c r="C4" t="s">
        <v>18</v>
      </c>
    </row>
    <row r="5" spans="1:3" x14ac:dyDescent="0.35">
      <c r="A5" t="s">
        <v>9</v>
      </c>
      <c r="B5">
        <v>14</v>
      </c>
      <c r="C5" s="7">
        <v>1</v>
      </c>
    </row>
    <row r="6" spans="1:3" x14ac:dyDescent="0.35">
      <c r="A6" t="s">
        <v>7</v>
      </c>
      <c r="B6">
        <v>45</v>
      </c>
      <c r="C6" s="7">
        <v>1</v>
      </c>
    </row>
    <row r="7" spans="1:3" x14ac:dyDescent="0.35">
      <c r="B7" t="s">
        <v>8</v>
      </c>
      <c r="C7" s="7">
        <v>1</v>
      </c>
    </row>
    <row r="8" spans="1:3" x14ac:dyDescent="0.35">
      <c r="A8" t="s">
        <v>10</v>
      </c>
      <c r="B8" t="s">
        <v>15</v>
      </c>
      <c r="C8" s="7">
        <v>1</v>
      </c>
    </row>
    <row r="9" spans="1:3" x14ac:dyDescent="0.35">
      <c r="A9" t="s">
        <v>6</v>
      </c>
      <c r="B9">
        <v>4</v>
      </c>
      <c r="C9" s="7">
        <v>2</v>
      </c>
    </row>
    <row r="10" spans="1:3" x14ac:dyDescent="0.35">
      <c r="B10">
        <v>12</v>
      </c>
      <c r="C10" s="7">
        <v>1</v>
      </c>
    </row>
    <row r="11" spans="1:3" x14ac:dyDescent="0.35">
      <c r="B11">
        <v>27</v>
      </c>
      <c r="C11" s="7">
        <v>4</v>
      </c>
    </row>
    <row r="12" spans="1:3" x14ac:dyDescent="0.35">
      <c r="B12">
        <v>31</v>
      </c>
      <c r="C12" s="7">
        <v>2</v>
      </c>
    </row>
    <row r="13" spans="1:3" x14ac:dyDescent="0.35">
      <c r="B13">
        <v>45</v>
      </c>
      <c r="C13" s="7">
        <v>1</v>
      </c>
    </row>
    <row r="14" spans="1:3" x14ac:dyDescent="0.35">
      <c r="B14">
        <v>50</v>
      </c>
      <c r="C14" s="7">
        <v>3</v>
      </c>
    </row>
    <row r="15" spans="1:3" x14ac:dyDescent="0.35">
      <c r="A15" t="s">
        <v>16</v>
      </c>
      <c r="C15" s="7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C8" sqref="C8"/>
    </sheetView>
  </sheetViews>
  <sheetFormatPr baseColWidth="10" defaultRowHeight="14.5" x14ac:dyDescent="0.35"/>
  <cols>
    <col min="1" max="1" width="15.7265625" style="3" bestFit="1" customWidth="1"/>
    <col min="2" max="4" width="10.90625" style="3"/>
    <col min="5" max="5" width="12.08984375" style="3" customWidth="1"/>
    <col min="6" max="16384" width="10.90625" style="3"/>
  </cols>
  <sheetData>
    <row r="1" spans="1:8" s="8" customFormat="1" ht="81.75" customHeight="1" x14ac:dyDescent="0.35"/>
    <row r="3" spans="1:8" ht="15.5" x14ac:dyDescent="0.35">
      <c r="A3" s="1" t="s">
        <v>0</v>
      </c>
      <c r="B3" s="2"/>
      <c r="D3" s="1" t="s">
        <v>1</v>
      </c>
      <c r="E3" s="4"/>
    </row>
    <row r="6" spans="1:8" s="5" customFormat="1" ht="17" x14ac:dyDescent="0.4">
      <c r="A6" s="5" t="s">
        <v>2</v>
      </c>
      <c r="B6" s="5" t="s">
        <v>3</v>
      </c>
      <c r="C6" s="5" t="s">
        <v>4</v>
      </c>
      <c r="D6" s="5" t="s">
        <v>5</v>
      </c>
      <c r="E6" s="5" t="s">
        <v>13</v>
      </c>
      <c r="F6" s="5" t="s">
        <v>14</v>
      </c>
    </row>
    <row r="7" spans="1:8" x14ac:dyDescent="0.35">
      <c r="A7" s="2">
        <v>44071.432210648149</v>
      </c>
      <c r="B7" s="3" t="s">
        <v>6</v>
      </c>
      <c r="C7" s="3">
        <v>27</v>
      </c>
      <c r="D7" s="3">
        <v>4</v>
      </c>
      <c r="F7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8" spans="1:8" x14ac:dyDescent="0.35">
      <c r="A8" s="2">
        <v>44071.432291666664</v>
      </c>
      <c r="B8" s="3" t="s">
        <v>6</v>
      </c>
      <c r="C8" s="3">
        <v>45</v>
      </c>
      <c r="D8" s="3">
        <v>7</v>
      </c>
      <c r="F8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</row>
    <row r="9" spans="1:8" x14ac:dyDescent="0.35">
      <c r="A9" s="2">
        <v>44071.43236111111</v>
      </c>
      <c r="B9" s="3" t="s">
        <v>7</v>
      </c>
      <c r="C9" s="3" t="s">
        <v>8</v>
      </c>
      <c r="D9" s="3">
        <v>11</v>
      </c>
      <c r="F9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</row>
    <row r="10" spans="1:8" x14ac:dyDescent="0.35">
      <c r="A10" s="2">
        <v>44071.432476851849</v>
      </c>
      <c r="B10" s="3" t="s">
        <v>9</v>
      </c>
      <c r="C10" s="3">
        <v>14</v>
      </c>
      <c r="D10" s="3">
        <v>1</v>
      </c>
      <c r="F10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</row>
    <row r="11" spans="1:8" x14ac:dyDescent="0.35">
      <c r="A11" s="2">
        <v>44071.432557870372</v>
      </c>
      <c r="B11" s="3" t="s">
        <v>6</v>
      </c>
      <c r="C11" s="3">
        <v>4</v>
      </c>
      <c r="D11" s="3">
        <v>1</v>
      </c>
      <c r="F11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2" spans="1:8" x14ac:dyDescent="0.35">
      <c r="A12" s="2">
        <v>44071.432650462964</v>
      </c>
      <c r="B12" s="3" t="s">
        <v>6</v>
      </c>
      <c r="C12" s="3">
        <v>12</v>
      </c>
      <c r="D12" s="3">
        <v>4</v>
      </c>
      <c r="F12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</row>
    <row r="13" spans="1:8" x14ac:dyDescent="0.35">
      <c r="A13" s="2">
        <v>44071.43273148148</v>
      </c>
      <c r="B13" s="3" t="s">
        <v>6</v>
      </c>
      <c r="C13" s="3">
        <v>27</v>
      </c>
      <c r="D13" s="3">
        <v>5</v>
      </c>
      <c r="F13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4" spans="1:8" x14ac:dyDescent="0.35">
      <c r="A14" s="2">
        <v>44071.432800925926</v>
      </c>
      <c r="B14" s="3" t="s">
        <v>6</v>
      </c>
      <c r="C14" s="3">
        <v>31</v>
      </c>
      <c r="D14" s="3">
        <v>8</v>
      </c>
      <c r="F14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5" spans="1:8" x14ac:dyDescent="0.35">
      <c r="A15" s="2">
        <v>44071.432881944442</v>
      </c>
      <c r="B15" s="3" t="s">
        <v>6</v>
      </c>
      <c r="C15" s="3">
        <v>27</v>
      </c>
      <c r="D15" s="3">
        <v>4</v>
      </c>
      <c r="E15" s="3" t="s">
        <v>11</v>
      </c>
      <c r="F15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6" spans="1:8" x14ac:dyDescent="0.35">
      <c r="A16" s="2">
        <v>44071.43309027778</v>
      </c>
      <c r="B16" s="3" t="s">
        <v>10</v>
      </c>
      <c r="F16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  <c r="H16" s="3">
        <f>GETPIVOTDATA("Hour",Feuil2!$A$3,"Fact(s)","SC","Car(s)",)</f>
        <v>1</v>
      </c>
    </row>
    <row r="17" spans="1:6" x14ac:dyDescent="0.35">
      <c r="A17" s="2">
        <v>44071.433148148149</v>
      </c>
      <c r="B17" s="3" t="s">
        <v>6</v>
      </c>
      <c r="C17" s="3">
        <v>27</v>
      </c>
      <c r="D17" s="3">
        <v>4</v>
      </c>
      <c r="F17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8" spans="1:6" x14ac:dyDescent="0.35">
      <c r="A18" s="2">
        <v>44071.433240740742</v>
      </c>
      <c r="B18" s="3" t="s">
        <v>6</v>
      </c>
      <c r="C18" s="3">
        <v>50</v>
      </c>
      <c r="D18" s="3">
        <v>3</v>
      </c>
      <c r="F18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19" spans="1:6" x14ac:dyDescent="0.35">
      <c r="A19" s="2">
        <v>44071.433310185188</v>
      </c>
      <c r="B19" s="3" t="s">
        <v>6</v>
      </c>
      <c r="C19" s="3">
        <v>50</v>
      </c>
      <c r="D19" s="3">
        <v>8</v>
      </c>
      <c r="F19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20" spans="1:6" x14ac:dyDescent="0.35">
      <c r="A20" s="2">
        <v>44071.433391203704</v>
      </c>
      <c r="B20" s="3" t="s">
        <v>6</v>
      </c>
      <c r="C20" s="3">
        <v>4</v>
      </c>
      <c r="D20" s="3">
        <v>1</v>
      </c>
      <c r="F20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21" spans="1:6" x14ac:dyDescent="0.35">
      <c r="A21" s="2">
        <v>44071.433553240742</v>
      </c>
      <c r="B21" s="3" t="s">
        <v>6</v>
      </c>
      <c r="C21" s="3">
        <v>50</v>
      </c>
      <c r="D21" s="3">
        <v>1</v>
      </c>
      <c r="E21" s="3" t="s">
        <v>11</v>
      </c>
      <c r="F21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22" spans="1:6" x14ac:dyDescent="0.35">
      <c r="A22" s="2">
        <v>44071.433831018519</v>
      </c>
      <c r="B22" s="3" t="s">
        <v>6</v>
      </c>
      <c r="C22" s="3">
        <v>31</v>
      </c>
      <c r="D22" s="3">
        <v>8</v>
      </c>
      <c r="F22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1</v>
      </c>
    </row>
    <row r="23" spans="1:6" x14ac:dyDescent="0.35">
      <c r="A23" s="2">
        <v>44071.434189814812</v>
      </c>
      <c r="B23" s="3" t="s">
        <v>7</v>
      </c>
      <c r="C23" s="3">
        <v>45</v>
      </c>
      <c r="D23" s="3" t="s">
        <v>12</v>
      </c>
      <c r="F23" s="3" t="b">
        <f>IF(Tableau1[[#This Row],[Car(s)]]="",GETPIVOTDATA("Hour",Feuil2!$A$3,"Fact(s)",Tableau1[[#This Row],[Fact(s)]],"Car(s)",),GETPIVOTDATA("Hour",Feuil2!$A$3,"Fact(s)",Tableau1[[#This Row],[Fact(s)]],"Car(s)",Tableau1[[#This Row],[Car(s)]]))&gt;1</f>
        <v>0</v>
      </c>
    </row>
  </sheetData>
  <mergeCells count="1">
    <mergeCell ref="A1:XFD1"/>
  </mergeCells>
  <conditionalFormatting sqref="A7:F23">
    <cfRule type="expression" dxfId="3" priority="1">
      <formula>$F7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Lumaye</dc:creator>
  <cp:lastModifiedBy>Michel</cp:lastModifiedBy>
  <dcterms:created xsi:type="dcterms:W3CDTF">2020-08-28T08:20:47Z</dcterms:created>
  <dcterms:modified xsi:type="dcterms:W3CDTF">2020-08-28T14:47:27Z</dcterms:modified>
</cp:coreProperties>
</file>