
<file path=[Content_Types].xml><?xml version="1.0" encoding="utf-8"?>
<Types xmlns="http://schemas.openxmlformats.org/package/2006/content-types">
  <Default Extension="bin" ContentType="application/vnd.ms-office.vbaProject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29" codeName="{4470D2CD-2249-CD33-4A35-6F278624656F}"/>
  <workbookPr codeName="ThisWorkbook"/>
  <mc:AlternateContent xmlns:mc="http://schemas.openxmlformats.org/markup-compatibility/2006">
    <mc:Choice Requires="x15">
      <x15ac:absPath xmlns:x15ac="http://schemas.microsoft.com/office/spreadsheetml/2010/11/ac" url="Z:\updown\"/>
    </mc:Choice>
  </mc:AlternateContent>
  <xr:revisionPtr revIDLastSave="0" documentId="13_ncr:1_{56BAF190-D92D-4155-A5D4-3E523F237DDA}" xr6:coauthVersionLast="45" xr6:coauthVersionMax="45" xr10:uidLastSave="{00000000-0000-0000-0000-000000000000}"/>
  <bookViews>
    <workbookView xWindow="-120" yWindow="-120" windowWidth="25440" windowHeight="15540" activeTab="1" xr2:uid="{00000000-000D-0000-FFFF-FFFF00000000}"/>
  </bookViews>
  <sheets>
    <sheet name="py" sheetId="1" r:id="rId1"/>
    <sheet name="donnees" sheetId="2" r:id="rId2"/>
  </sheets>
  <definedNames>
    <definedName name="iciQRCode">donnees!$G$7</definedName>
    <definedName name="TextePourQRCode">donnees!$C$38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" i="2" l="1"/>
  <c r="C3" i="2" s="1"/>
  <c r="C4" i="2" s="1"/>
  <c r="C5" i="2" s="1"/>
  <c r="C6" i="2" s="1"/>
  <c r="C7" i="2" s="1"/>
  <c r="C8" i="2" s="1"/>
  <c r="C9" i="2" s="1"/>
  <c r="C10" i="2" s="1"/>
  <c r="C11" i="2" s="1"/>
  <c r="C12" i="2" s="1"/>
  <c r="C13" i="2" s="1"/>
  <c r="C14" i="2" s="1"/>
  <c r="C15" i="2" s="1"/>
  <c r="C16" i="2" s="1"/>
  <c r="C17" i="2" s="1"/>
  <c r="C18" i="2" s="1"/>
  <c r="C19" i="2" s="1"/>
  <c r="C20" i="2" s="1"/>
  <c r="C21" i="2" s="1"/>
  <c r="C22" i="2" s="1"/>
  <c r="C23" i="2" s="1"/>
  <c r="C24" i="2" s="1"/>
  <c r="C25" i="2" s="1"/>
  <c r="C26" i="2" s="1"/>
  <c r="C27" i="2" s="1"/>
  <c r="C28" i="2" s="1"/>
  <c r="C29" i="2" s="1"/>
  <c r="C30" i="2" s="1"/>
  <c r="C31" i="2" s="1"/>
  <c r="C32" i="2" s="1"/>
  <c r="C33" i="2" s="1"/>
  <c r="C34" i="2" s="1"/>
  <c r="C35" i="2" s="1"/>
  <c r="C38" i="2" s="1"/>
  <c r="A2" i="1" l="1"/>
</calcChain>
</file>

<file path=xl/sharedStrings.xml><?xml version="1.0" encoding="utf-8"?>
<sst xmlns="http://schemas.openxmlformats.org/spreadsheetml/2006/main" count="90" uniqueCount="55">
  <si>
    <t>import pyqrcode</t>
  </si>
  <si>
    <t>Données :</t>
  </si>
  <si>
    <t>QRType</t>
  </si>
  <si>
    <t>SPC</t>
  </si>
  <si>
    <t>Version</t>
  </si>
  <si>
    <t>0200</t>
  </si>
  <si>
    <t>Coding Type</t>
  </si>
  <si>
    <t>Compte</t>
  </si>
  <si>
    <t>CH6430768250123521001</t>
  </si>
  <si>
    <t>CRE - AdressTyp</t>
  </si>
  <si>
    <t>S</t>
  </si>
  <si>
    <t>CRE - Nom</t>
  </si>
  <si>
    <t>Fribourg Rando</t>
  </si>
  <si>
    <t>CRE - Rue</t>
  </si>
  <si>
    <t>Route des Roches</t>
  </si>
  <si>
    <t>CRE - Numéro rue</t>
  </si>
  <si>
    <t>CRE - Code postal</t>
  </si>
  <si>
    <t>CRE - Lieu</t>
  </si>
  <si>
    <t>Cressier</t>
  </si>
  <si>
    <t>CRE - Pays</t>
  </si>
  <si>
    <t>CH</t>
  </si>
  <si>
    <t>CREF - AdressTyp</t>
  </si>
  <si>
    <t>CREF - Nom</t>
  </si>
  <si>
    <t>CREF - Rue</t>
  </si>
  <si>
    <t>CREF - Numéro rue</t>
  </si>
  <si>
    <t>CREF - Code postal</t>
  </si>
  <si>
    <t>CREFF - Lieu</t>
  </si>
  <si>
    <t>CREFF - Pays</t>
  </si>
  <si>
    <t>Montant</t>
  </si>
  <si>
    <t>Monnaie</t>
  </si>
  <si>
    <t>CHF</t>
  </si>
  <si>
    <t>DEBF - AdressTyp</t>
  </si>
  <si>
    <t>K</t>
  </si>
  <si>
    <t>DEBF - Nom</t>
  </si>
  <si>
    <t>Monsieur</t>
  </si>
  <si>
    <t>DEBF - Adresse 1</t>
  </si>
  <si>
    <t>Jean Dupays</t>
  </si>
  <si>
    <t>DEBF - Adresse 2</t>
  </si>
  <si>
    <t>Rue des Forgerons 44</t>
  </si>
  <si>
    <t>DEBF - Code postal</t>
  </si>
  <si>
    <t>DEBF - Lieu</t>
  </si>
  <si>
    <t>DEBF - Pays</t>
  </si>
  <si>
    <t>Type de référence</t>
  </si>
  <si>
    <t>QRR</t>
  </si>
  <si>
    <t>Référence</t>
  </si>
  <si>
    <t>908000000000020200020100007</t>
  </si>
  <si>
    <t>Communication non struc.</t>
  </si>
  <si>
    <t>Trailer</t>
  </si>
  <si>
    <t>EPD</t>
  </si>
  <si>
    <t>Informations de fact.</t>
  </si>
  <si>
    <t>PA1</t>
  </si>
  <si>
    <t>Pa2</t>
  </si>
  <si>
    <t>1752 Villars</t>
  </si>
  <si>
    <t>.</t>
  </si>
  <si>
    <t>myQRCode.svg('myQRCode.svg', scale=3)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</si>
</sst>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theme="0" tint="-0.14999847407452621"/>
      <name val="Arial"/>
      <family val="2"/>
    </font>
    <font>
      <sz val="11"/>
      <color theme="0" tint="-0.1499984740745262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9">
    <xf numFmtId="0" fontId="0" fillId="0" borderId="0" xfId="0"/>
    <xf numFmtId="0" fontId="1" fillId="2" borderId="0" xfId="1" applyFill="1" applyAlignment="1">
      <alignment horizontal="left" vertical="center"/>
    </xf>
    <xf numFmtId="0" fontId="2" fillId="2" borderId="0" xfId="1" applyFont="1" applyFill="1" applyAlignment="1">
      <alignment horizontal="left" vertical="center"/>
    </xf>
    <xf numFmtId="0" fontId="3" fillId="2" borderId="0" xfId="1" applyFont="1" applyFill="1" applyAlignment="1">
      <alignment horizontal="left" vertical="center"/>
    </xf>
    <xf numFmtId="0" fontId="0" fillId="2" borderId="0" xfId="0" applyFill="1"/>
    <xf numFmtId="0" fontId="0" fillId="2" borderId="0" xfId="1" applyFont="1" applyFill="1" applyAlignment="1">
      <alignment horizontal="left" vertical="center"/>
    </xf>
    <xf numFmtId="49" fontId="1" fillId="2" borderId="0" xfId="1" applyNumberFormat="1" applyFill="1" applyAlignment="1">
      <alignment horizontal="left" vertical="center"/>
    </xf>
    <xf numFmtId="0" fontId="4" fillId="2" borderId="0" xfId="1" applyFont="1" applyFill="1" applyAlignment="1">
      <alignment horizontal="left" vertical="center"/>
    </xf>
    <xf numFmtId="0" fontId="0" fillId="3" borderId="0" xfId="0" applyFill="1"/>
  </cellXfs>
  <cellStyles count="2">
    <cellStyle name="Normal" xfId="0" builtinId="0"/>
    <cellStyle name="Normal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myQRCode.svg" TargetMode="Externa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609600</xdr:colOff>
      <xdr:row>1</xdr:row>
      <xdr:rowOff>101600</xdr:rowOff>
    </xdr:from>
    <xdr:ext cx="1153415" cy="292704"/>
    <xdr:sp macro="[0]!process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4940300" y="285750"/>
          <a:ext cx="1153415" cy="29270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/>
            <a:t>générer QRCode</a:t>
          </a:r>
        </a:p>
      </xdr:txBody>
    </xdr:sp>
    <xdr:clientData/>
  </xdr:oneCellAnchor>
  <xdr:twoCellAnchor editAs="oneCell">
    <xdr:from>
      <xdr:col>6</xdr:col>
      <xdr:colOff>0</xdr:colOff>
      <xdr:row>6</xdr:row>
      <xdr:rowOff>0</xdr:rowOff>
    </xdr:from>
    <xdr:to>
      <xdr:col>8</xdr:col>
      <xdr:colOff>409575</xdr:colOff>
      <xdr:row>15</xdr:row>
      <xdr:rowOff>142875</xdr:rowOff>
    </xdr:to>
    <xdr:pic>
      <xdr:nvPicPr>
        <xdr:cNvPr id="10" name="myQRCode">
          <a:extLst>
            <a:ext uri="{FF2B5EF4-FFF2-40B4-BE49-F238E27FC236}">
              <a16:creationId xmlns:a16="http://schemas.microsoft.com/office/drawing/2014/main" id="{2F56D911-D9BC-452A-B3FE-06CD8455B8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link="rId2"/>
            </a:ext>
          </a:extLst>
        </a:blip>
        <a:stretch>
          <a:fillRect/>
        </a:stretch>
      </xdr:blipFill>
      <xdr:spPr>
        <a:xfrm>
          <a:off x="6305550" y="1143000"/>
          <a:ext cx="1857375" cy="1857375"/>
        </a:xfrm>
        <a:prstGeom prst="rect">
          <a:avLst/>
        </a:prstGeom>
      </xdr:spPr>
    </xdr:pic>
    <xdr:clientData/>
  </xdr:twoCellAnchor>
  <xdr:twoCellAnchor editAs="oneCell">
    <xdr:from>
      <xdr:col>7</xdr:col>
      <xdr:colOff>78295</xdr:colOff>
      <xdr:row>10</xdr:row>
      <xdr:rowOff>36491</xdr:rowOff>
    </xdr:from>
    <xdr:to>
      <xdr:col>7</xdr:col>
      <xdr:colOff>331280</xdr:colOff>
      <xdr:row>11</xdr:row>
      <xdr:rowOff>106384</xdr:rowOff>
    </xdr:to>
    <xdr:pic>
      <xdr:nvPicPr>
        <xdr:cNvPr id="4" name="logo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07745" y="1941491"/>
          <a:ext cx="252985" cy="26039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3"/>
  <sheetViews>
    <sheetView workbookViewId="0"/>
  </sheetViews>
  <sheetFormatPr baseColWidth="10" defaultRowHeight="15" x14ac:dyDescent="0.25"/>
  <cols>
    <col min="1" max="1" width="62.85546875" bestFit="1" customWidth="1"/>
  </cols>
  <sheetData>
    <row r="1" spans="1:1" x14ac:dyDescent="0.25">
      <c r="A1" t="s">
        <v>0</v>
      </c>
    </row>
    <row r="2" spans="1:1" x14ac:dyDescent="0.25">
      <c r="A2" t="str">
        <f>"myQRCode = pyqrcode.create('''" &amp; TextePourQRCode &amp; "''', error='M')"</f>
        <v>myQRCode = pyqrcode.create('''SPC
0200
1
CH6430768250123521001
S
Fribourg Rando
Route des Roches
39
1785
Cressier
CH
CHF
K
Monsieur
Jean Dupays
Rue des Forgerons 44
1752 Villars
CH
QRR
908000000000020200020100007
EPD
''', error='M')</v>
      </c>
    </row>
    <row r="3" spans="1:1" x14ac:dyDescent="0.25">
      <c r="A3" t="s">
        <v>54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G38"/>
  <sheetViews>
    <sheetView tabSelected="1" workbookViewId="0"/>
  </sheetViews>
  <sheetFormatPr baseColWidth="10" defaultColWidth="10.85546875" defaultRowHeight="15" x14ac:dyDescent="0.25"/>
  <cols>
    <col min="1" max="1" width="23" style="4" bestFit="1" customWidth="1"/>
    <col min="2" max="2" width="28.140625" style="4" bestFit="1" customWidth="1"/>
    <col min="3" max="16384" width="10.85546875" style="4"/>
  </cols>
  <sheetData>
    <row r="1" spans="1:7" x14ac:dyDescent="0.25">
      <c r="A1" s="1"/>
      <c r="B1" s="2" t="s">
        <v>1</v>
      </c>
      <c r="C1" s="3"/>
      <c r="D1" s="4" t="s">
        <v>53</v>
      </c>
    </row>
    <row r="2" spans="1:7" x14ac:dyDescent="0.25">
      <c r="A2" s="1" t="s">
        <v>2</v>
      </c>
      <c r="B2" s="2" t="s">
        <v>3</v>
      </c>
      <c r="C2" s="3" t="str">
        <f>C1&amp;B2&amp;CHAR(10)</f>
        <v xml:space="preserve">SPC
</v>
      </c>
      <c r="D2" s="4" t="s">
        <v>53</v>
      </c>
    </row>
    <row r="3" spans="1:7" x14ac:dyDescent="0.25">
      <c r="A3" s="1" t="s">
        <v>4</v>
      </c>
      <c r="B3" s="2" t="s">
        <v>5</v>
      </c>
      <c r="C3" s="3" t="str">
        <f t="shared" ref="C3:C34" si="0">C2&amp;B3&amp;CHAR(10)</f>
        <v xml:space="preserve">SPC
0200
</v>
      </c>
      <c r="D3" s="4" t="s">
        <v>53</v>
      </c>
    </row>
    <row r="4" spans="1:7" x14ac:dyDescent="0.25">
      <c r="A4" s="1" t="s">
        <v>6</v>
      </c>
      <c r="B4" s="2">
        <v>1</v>
      </c>
      <c r="C4" s="3" t="str">
        <f t="shared" si="0"/>
        <v xml:space="preserve">SPC
0200
1
</v>
      </c>
      <c r="D4" s="4" t="s">
        <v>53</v>
      </c>
    </row>
    <row r="5" spans="1:7" x14ac:dyDescent="0.25">
      <c r="A5" s="1" t="s">
        <v>7</v>
      </c>
      <c r="B5" s="1" t="s">
        <v>8</v>
      </c>
      <c r="C5" s="3" t="str">
        <f t="shared" si="0"/>
        <v xml:space="preserve">SPC
0200
1
CH6430768250123521001
</v>
      </c>
      <c r="D5" s="4" t="s">
        <v>53</v>
      </c>
    </row>
    <row r="6" spans="1:7" x14ac:dyDescent="0.25">
      <c r="A6" s="1" t="s">
        <v>9</v>
      </c>
      <c r="B6" s="2" t="s">
        <v>10</v>
      </c>
      <c r="C6" s="3" t="str">
        <f t="shared" si="0"/>
        <v xml:space="preserve">SPC
0200
1
CH6430768250123521001
S
</v>
      </c>
      <c r="D6" s="4" t="s">
        <v>53</v>
      </c>
    </row>
    <row r="7" spans="1:7" x14ac:dyDescent="0.25">
      <c r="A7" s="1" t="s">
        <v>11</v>
      </c>
      <c r="B7" s="2" t="s">
        <v>12</v>
      </c>
      <c r="C7" s="3" t="str">
        <f t="shared" si="0"/>
        <v xml:space="preserve">SPC
0200
1
CH6430768250123521001
S
Fribourg Rando
</v>
      </c>
      <c r="D7" s="4" t="s">
        <v>53</v>
      </c>
      <c r="G7" s="8"/>
    </row>
    <row r="8" spans="1:7" x14ac:dyDescent="0.25">
      <c r="A8" s="1" t="s">
        <v>13</v>
      </c>
      <c r="B8" s="2" t="s">
        <v>14</v>
      </c>
      <c r="C8" s="3" t="str">
        <f t="shared" si="0"/>
        <v xml:space="preserve">SPC
0200
1
CH6430768250123521001
S
Fribourg Rando
Route des Roches
</v>
      </c>
      <c r="D8" s="4" t="s">
        <v>53</v>
      </c>
    </row>
    <row r="9" spans="1:7" x14ac:dyDescent="0.25">
      <c r="A9" s="1" t="s">
        <v>15</v>
      </c>
      <c r="B9" s="2">
        <v>39</v>
      </c>
      <c r="C9" s="3" t="str">
        <f t="shared" si="0"/>
        <v xml:space="preserve">SPC
0200
1
CH6430768250123521001
S
Fribourg Rando
Route des Roches
39
</v>
      </c>
      <c r="D9" s="4" t="s">
        <v>53</v>
      </c>
    </row>
    <row r="10" spans="1:7" x14ac:dyDescent="0.25">
      <c r="A10" s="1" t="s">
        <v>16</v>
      </c>
      <c r="B10" s="1">
        <v>1785</v>
      </c>
      <c r="C10" s="3" t="str">
        <f t="shared" si="0"/>
        <v xml:space="preserve">SPC
0200
1
CH6430768250123521001
S
Fribourg Rando
Route des Roches
39
1785
</v>
      </c>
      <c r="D10" s="4" t="s">
        <v>53</v>
      </c>
    </row>
    <row r="11" spans="1:7" x14ac:dyDescent="0.25">
      <c r="A11" s="1" t="s">
        <v>17</v>
      </c>
      <c r="B11" s="1" t="s">
        <v>18</v>
      </c>
      <c r="C11" s="3" t="str">
        <f t="shared" si="0"/>
        <v xml:space="preserve">SPC
0200
1
CH6430768250123521001
S
Fribourg Rando
Route des Roches
39
1785
Cressier
</v>
      </c>
      <c r="D11" s="4" t="s">
        <v>53</v>
      </c>
    </row>
    <row r="12" spans="1:7" x14ac:dyDescent="0.25">
      <c r="A12" s="1" t="s">
        <v>19</v>
      </c>
      <c r="B12" s="1" t="s">
        <v>20</v>
      </c>
      <c r="C12" s="3" t="str">
        <f t="shared" si="0"/>
        <v xml:space="preserve">SPC
0200
1
CH6430768250123521001
S
Fribourg Rando
Route des Roches
39
1785
Cressier
CH
</v>
      </c>
      <c r="D12" s="4" t="s">
        <v>53</v>
      </c>
    </row>
    <row r="13" spans="1:7" x14ac:dyDescent="0.25">
      <c r="A13" s="1" t="s">
        <v>21</v>
      </c>
      <c r="B13" s="1"/>
      <c r="C13" s="3" t="str">
        <f t="shared" si="0"/>
        <v xml:space="preserve">SPC
0200
1
CH6430768250123521001
S
Fribourg Rando
Route des Roches
39
1785
Cressier
CH
</v>
      </c>
      <c r="D13" s="4" t="s">
        <v>53</v>
      </c>
    </row>
    <row r="14" spans="1:7" x14ac:dyDescent="0.25">
      <c r="A14" s="1" t="s">
        <v>22</v>
      </c>
      <c r="B14" s="1"/>
      <c r="C14" s="3" t="str">
        <f t="shared" si="0"/>
        <v xml:space="preserve">SPC
0200
1
CH6430768250123521001
S
Fribourg Rando
Route des Roches
39
1785
Cressier
CH
</v>
      </c>
      <c r="D14" s="4" t="s">
        <v>53</v>
      </c>
    </row>
    <row r="15" spans="1:7" x14ac:dyDescent="0.25">
      <c r="A15" s="1" t="s">
        <v>23</v>
      </c>
      <c r="B15" s="1"/>
      <c r="C15" s="3" t="str">
        <f t="shared" si="0"/>
        <v xml:space="preserve">SPC
0200
1
CH6430768250123521001
S
Fribourg Rando
Route des Roches
39
1785
Cressier
CH
</v>
      </c>
      <c r="D15" s="4" t="s">
        <v>53</v>
      </c>
    </row>
    <row r="16" spans="1:7" x14ac:dyDescent="0.25">
      <c r="A16" s="1" t="s">
        <v>24</v>
      </c>
      <c r="B16" s="1"/>
      <c r="C16" s="3" t="str">
        <f t="shared" si="0"/>
        <v xml:space="preserve">SPC
0200
1
CH6430768250123521001
S
Fribourg Rando
Route des Roches
39
1785
Cressier
CH
</v>
      </c>
      <c r="D16" s="4" t="s">
        <v>53</v>
      </c>
    </row>
    <row r="17" spans="1:4" x14ac:dyDescent="0.25">
      <c r="A17" s="1" t="s">
        <v>25</v>
      </c>
      <c r="B17" s="1"/>
      <c r="C17" s="3" t="str">
        <f t="shared" si="0"/>
        <v xml:space="preserve">SPC
0200
1
CH6430768250123521001
S
Fribourg Rando
Route des Roches
39
1785
Cressier
CH
</v>
      </c>
      <c r="D17" s="4" t="s">
        <v>53</v>
      </c>
    </row>
    <row r="18" spans="1:4" x14ac:dyDescent="0.25">
      <c r="A18" s="1" t="s">
        <v>26</v>
      </c>
      <c r="B18" s="1"/>
      <c r="C18" s="3" t="str">
        <f t="shared" si="0"/>
        <v xml:space="preserve">SPC
0200
1
CH6430768250123521001
S
Fribourg Rando
Route des Roches
39
1785
Cressier
CH
</v>
      </c>
      <c r="D18" s="4" t="s">
        <v>53</v>
      </c>
    </row>
    <row r="19" spans="1:4" x14ac:dyDescent="0.25">
      <c r="A19" s="1" t="s">
        <v>27</v>
      </c>
      <c r="B19" s="1"/>
      <c r="C19" s="3" t="str">
        <f t="shared" si="0"/>
        <v xml:space="preserve">SPC
0200
1
CH6430768250123521001
S
Fribourg Rando
Route des Roches
39
1785
Cressier
CH
</v>
      </c>
      <c r="D19" s="4" t="s">
        <v>53</v>
      </c>
    </row>
    <row r="20" spans="1:4" x14ac:dyDescent="0.25">
      <c r="A20" s="1" t="s">
        <v>28</v>
      </c>
      <c r="B20" s="1"/>
      <c r="C20" s="3" t="str">
        <f t="shared" si="0"/>
        <v xml:space="preserve">SPC
0200
1
CH6430768250123521001
S
Fribourg Rando
Route des Roches
39
1785
Cressier
CH
</v>
      </c>
      <c r="D20" s="4" t="s">
        <v>53</v>
      </c>
    </row>
    <row r="21" spans="1:4" x14ac:dyDescent="0.25">
      <c r="A21" s="1" t="s">
        <v>29</v>
      </c>
      <c r="B21" s="1" t="s">
        <v>30</v>
      </c>
      <c r="C21" s="3" t="str">
        <f t="shared" si="0"/>
        <v xml:space="preserve">SPC
0200
1
CH6430768250123521001
S
Fribourg Rando
Route des Roches
39
1785
Cressier
CH
CHF
</v>
      </c>
      <c r="D21" s="4" t="s">
        <v>53</v>
      </c>
    </row>
    <row r="22" spans="1:4" x14ac:dyDescent="0.25">
      <c r="A22" s="1" t="s">
        <v>31</v>
      </c>
      <c r="B22" s="1" t="s">
        <v>32</v>
      </c>
      <c r="C22" s="3" t="str">
        <f t="shared" si="0"/>
        <v xml:space="preserve">SPC
0200
1
CH6430768250123521001
S
Fribourg Rando
Route des Roches
39
1785
Cressier
CH
CHF
K
</v>
      </c>
      <c r="D22" s="4" t="s">
        <v>53</v>
      </c>
    </row>
    <row r="23" spans="1:4" x14ac:dyDescent="0.25">
      <c r="A23" s="1" t="s">
        <v>33</v>
      </c>
      <c r="B23" s="1" t="s">
        <v>34</v>
      </c>
      <c r="C23" s="3" t="str">
        <f t="shared" si="0"/>
        <v xml:space="preserve">SPC
0200
1
CH6430768250123521001
S
Fribourg Rando
Route des Roches
39
1785
Cressier
CH
CHF
K
Monsieur
</v>
      </c>
      <c r="D23" s="4" t="s">
        <v>53</v>
      </c>
    </row>
    <row r="24" spans="1:4" x14ac:dyDescent="0.25">
      <c r="A24" s="1" t="s">
        <v>35</v>
      </c>
      <c r="B24" s="5" t="s">
        <v>36</v>
      </c>
      <c r="C24" s="3" t="str">
        <f t="shared" si="0"/>
        <v xml:space="preserve">SPC
0200
1
CH6430768250123521001
S
Fribourg Rando
Route des Roches
39
1785
Cressier
CH
CHF
K
Monsieur
Jean Dupays
</v>
      </c>
      <c r="D24" s="4" t="s">
        <v>53</v>
      </c>
    </row>
    <row r="25" spans="1:4" x14ac:dyDescent="0.25">
      <c r="A25" s="1" t="s">
        <v>37</v>
      </c>
      <c r="B25" s="5" t="s">
        <v>38</v>
      </c>
      <c r="C25" s="3" t="str">
        <f t="shared" si="0"/>
        <v xml:space="preserve">SPC
0200
1
CH6430768250123521001
S
Fribourg Rando
Route des Roches
39
1785
Cressier
CH
CHF
K
Monsieur
Jean Dupays
Rue des Forgerons 44
</v>
      </c>
      <c r="D25" s="4" t="s">
        <v>53</v>
      </c>
    </row>
    <row r="26" spans="1:4" x14ac:dyDescent="0.25">
      <c r="A26" s="1" t="s">
        <v>39</v>
      </c>
      <c r="B26" s="5" t="s">
        <v>52</v>
      </c>
      <c r="C26" s="3" t="str">
        <f t="shared" si="0"/>
        <v xml:space="preserve">SPC
0200
1
CH6430768250123521001
S
Fribourg Rando
Route des Roches
39
1785
Cressier
CH
CHF
K
Monsieur
Jean Dupays
Rue des Forgerons 44
1752 Villars
</v>
      </c>
      <c r="D26" s="4" t="s">
        <v>53</v>
      </c>
    </row>
    <row r="27" spans="1:4" x14ac:dyDescent="0.25">
      <c r="A27" s="1" t="s">
        <v>40</v>
      </c>
      <c r="B27" s="1"/>
      <c r="C27" s="3" t="str">
        <f t="shared" si="0"/>
        <v xml:space="preserve">SPC
0200
1
CH6430768250123521001
S
Fribourg Rando
Route des Roches
39
1785
Cressier
CH
CHF
K
Monsieur
Jean Dupays
Rue des Forgerons 44
1752 Villars
</v>
      </c>
      <c r="D27" s="4" t="s">
        <v>53</v>
      </c>
    </row>
    <row r="28" spans="1:4" x14ac:dyDescent="0.25">
      <c r="A28" s="1" t="s">
        <v>41</v>
      </c>
      <c r="B28" s="1" t="s">
        <v>20</v>
      </c>
      <c r="C28" s="3" t="str">
        <f t="shared" si="0"/>
        <v xml:space="preserve">SPC
0200
1
CH6430768250123521001
S
Fribourg Rando
Route des Roches
39
1785
Cressier
CH
CHF
K
Monsieur
Jean Dupays
Rue des Forgerons 44
1752 Villars
CH
</v>
      </c>
      <c r="D28" s="4" t="s">
        <v>53</v>
      </c>
    </row>
    <row r="29" spans="1:4" x14ac:dyDescent="0.25">
      <c r="A29" s="1" t="s">
        <v>42</v>
      </c>
      <c r="B29" s="1" t="s">
        <v>43</v>
      </c>
      <c r="C29" s="3" t="str">
        <f t="shared" si="0"/>
        <v xml:space="preserve">SPC
0200
1
CH6430768250123521001
S
Fribourg Rando
Route des Roches
39
1785
Cressier
CH
CHF
K
Monsieur
Jean Dupays
Rue des Forgerons 44
1752 Villars
CH
QRR
</v>
      </c>
      <c r="D29" s="4" t="s">
        <v>53</v>
      </c>
    </row>
    <row r="30" spans="1:4" x14ac:dyDescent="0.25">
      <c r="A30" s="1" t="s">
        <v>44</v>
      </c>
      <c r="B30" s="6" t="s">
        <v>45</v>
      </c>
      <c r="C30" s="3" t="str">
        <f t="shared" si="0"/>
        <v xml:space="preserve">SPC
0200
1
CH6430768250123521001
S
Fribourg Rando
Route des Roches
39
1785
Cressier
CH
CHF
K
Monsieur
Jean Dupays
Rue des Forgerons 44
1752 Villars
CH
QRR
908000000000020200020100007
</v>
      </c>
      <c r="D30" s="4" t="s">
        <v>53</v>
      </c>
    </row>
    <row r="31" spans="1:4" x14ac:dyDescent="0.25">
      <c r="A31" s="1" t="s">
        <v>46</v>
      </c>
      <c r="B31" s="1"/>
      <c r="C31" s="3" t="str">
        <f t="shared" si="0"/>
        <v xml:space="preserve">SPC
0200
1
CH6430768250123521001
S
Fribourg Rando
Route des Roches
39
1785
Cressier
CH
CHF
K
Monsieur
Jean Dupays
Rue des Forgerons 44
1752 Villars
CH
QRR
908000000000020200020100007
</v>
      </c>
      <c r="D31" s="4" t="s">
        <v>53</v>
      </c>
    </row>
    <row r="32" spans="1:4" x14ac:dyDescent="0.25">
      <c r="A32" s="1" t="s">
        <v>47</v>
      </c>
      <c r="B32" s="1" t="s">
        <v>48</v>
      </c>
      <c r="C32" s="3" t="str">
        <f t="shared" si="0"/>
        <v xml:space="preserve">SPC
0200
1
CH6430768250123521001
S
Fribourg Rando
Route des Roches
39
1785
Cressier
CH
CHF
K
Monsieur
Jean Dupays
Rue des Forgerons 44
1752 Villars
CH
QRR
908000000000020200020100007
EPD
</v>
      </c>
      <c r="D32" s="4" t="s">
        <v>53</v>
      </c>
    </row>
    <row r="33" spans="1:4" x14ac:dyDescent="0.25">
      <c r="A33" s="1" t="s">
        <v>49</v>
      </c>
      <c r="B33" s="1"/>
      <c r="C33" s="3" t="str">
        <f t="shared" si="0"/>
        <v xml:space="preserve">SPC
0200
1
CH6430768250123521001
S
Fribourg Rando
Route des Roches
39
1785
Cressier
CH
CHF
K
Monsieur
Jean Dupays
Rue des Forgerons 44
1752 Villars
CH
QRR
908000000000020200020100007
EPD
</v>
      </c>
      <c r="D33" s="4" t="s">
        <v>53</v>
      </c>
    </row>
    <row r="34" spans="1:4" x14ac:dyDescent="0.25">
      <c r="A34" s="1" t="s">
        <v>50</v>
      </c>
      <c r="B34" s="1"/>
      <c r="C34" s="3" t="str">
        <f t="shared" si="0"/>
        <v xml:space="preserve">SPC
0200
1
CH6430768250123521001
S
Fribourg Rando
Route des Roches
39
1785
Cressier
CH
CHF
K
Monsieur
Jean Dupays
Rue des Forgerons 44
1752 Villars
CH
QRR
908000000000020200020100007
EPD
</v>
      </c>
      <c r="D34" s="4" t="s">
        <v>53</v>
      </c>
    </row>
    <row r="35" spans="1:4" x14ac:dyDescent="0.25">
      <c r="A35" s="1" t="s">
        <v>51</v>
      </c>
      <c r="B35" s="1"/>
      <c r="C35" s="3" t="str">
        <f>C34&amp;B35</f>
        <v xml:space="preserve">SPC
0200
1
CH6430768250123521001
S
Fribourg Rando
Route des Roches
39
1785
Cressier
CH
CHF
K
Monsieur
Jean Dupays
Rue des Forgerons 44
1752 Villars
CH
QRR
908000000000020200020100007
EPD
</v>
      </c>
      <c r="D35" s="4" t="s">
        <v>53</v>
      </c>
    </row>
    <row r="36" spans="1:4" x14ac:dyDescent="0.25">
      <c r="A36" s="1"/>
      <c r="B36" s="1"/>
      <c r="C36" s="7"/>
    </row>
    <row r="37" spans="1:4" x14ac:dyDescent="0.25">
      <c r="A37" s="1"/>
      <c r="B37" s="1"/>
      <c r="C37" s="7"/>
    </row>
    <row r="38" spans="1:4" x14ac:dyDescent="0.25">
      <c r="A38" s="1"/>
      <c r="B38" s="1"/>
      <c r="C38" s="2" t="str">
        <f>C35</f>
        <v xml:space="preserve">SPC
0200
1
CH6430768250123521001
S
Fribourg Rando
Route des Roches
39
1785
Cressier
CH
CHF
K
Monsieur
Jean Dupays
Rue des Forgerons 44
1752 Villars
CH
QRR
908000000000020200020100007
EPD
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py</vt:lpstr>
      <vt:lpstr>donnees</vt:lpstr>
      <vt:lpstr>iciQRCode</vt:lpstr>
      <vt:lpstr>TextePourQRCode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Catherine STAELENS</cp:lastModifiedBy>
  <dcterms:created xsi:type="dcterms:W3CDTF">2020-08-27T14:14:54Z</dcterms:created>
  <dcterms:modified xsi:type="dcterms:W3CDTF">2020-08-28T10:56:23Z</dcterms:modified>
</cp:coreProperties>
</file>