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</sheets>
  <definedNames>
    <definedName name="_xlnm._FilterDatabase" localSheetId="0" hidden="1">Feuil1!$A$5:$D$27</definedName>
    <definedName name="_xlnm.Criteria" localSheetId="0">Feuil1!$A$1:$B$2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A2" i="1"/>
  <c r="B2" i="1"/>
</calcChain>
</file>

<file path=xl/sharedStrings.xml><?xml version="1.0" encoding="utf-8"?>
<sst xmlns="http://schemas.openxmlformats.org/spreadsheetml/2006/main" count="43" uniqueCount="19">
  <si>
    <t>Trade_Date</t>
  </si>
  <si>
    <t>Expiry_Tenors</t>
  </si>
  <si>
    <t>1W</t>
  </si>
  <si>
    <t>2W</t>
  </si>
  <si>
    <t>3W</t>
  </si>
  <si>
    <t>1M</t>
  </si>
  <si>
    <t>2M</t>
  </si>
  <si>
    <t>3M</t>
  </si>
  <si>
    <t>6M</t>
  </si>
  <si>
    <t>9M</t>
  </si>
  <si>
    <t>12M</t>
  </si>
  <si>
    <t>18M</t>
  </si>
  <si>
    <t>2Y</t>
  </si>
  <si>
    <t>weightStrike</t>
  </si>
  <si>
    <t>maturite</t>
  </si>
  <si>
    <t>dateCalculation</t>
  </si>
  <si>
    <t>Strike_60,0</t>
  </si>
  <si>
    <t>Strike_80,0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</si>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</sst>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top" wrapText="1"/>
    </xf>
    <xf numFmtId="0" fontId="3" fillId="0" borderId="1" xfId="1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/>
  </cellXfs>
  <cellStyles count="2">
    <cellStyle name="Normal" xfId="0" builtinId="0"/>
    <cellStyle name="Normal_Feuil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82550</xdr:rowOff>
    </xdr:from>
    <xdr:to>
      <xdr:col>5</xdr:col>
      <xdr:colOff>450850</xdr:colOff>
      <xdr:row>2</xdr:row>
      <xdr:rowOff>44450</xdr:rowOff>
    </xdr:to>
    <xdr:sp macro="[0]!filtrer" textlink="">
      <xdr:nvSpPr>
        <xdr:cNvPr id="2" name="Rectangle 1"/>
        <xdr:cNvSpPr/>
      </xdr:nvSpPr>
      <xdr:spPr>
        <a:xfrm>
          <a:off x="5264150" y="82550"/>
          <a:ext cx="1060450" cy="330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FILTRER</a:t>
          </a:r>
        </a:p>
      </xdr:txBody>
    </xdr:sp>
    <xdr:clientData/>
  </xdr:twoCellAnchor>
  <xdr:twoCellAnchor>
    <xdr:from>
      <xdr:col>6</xdr:col>
      <xdr:colOff>76200</xdr:colOff>
      <xdr:row>0</xdr:row>
      <xdr:rowOff>69850</xdr:rowOff>
    </xdr:from>
    <xdr:to>
      <xdr:col>7</xdr:col>
      <xdr:colOff>374650</xdr:colOff>
      <xdr:row>2</xdr:row>
      <xdr:rowOff>31750</xdr:rowOff>
    </xdr:to>
    <xdr:sp macro="[0]!raz" textlink="">
      <xdr:nvSpPr>
        <xdr:cNvPr id="3" name="Rectangle 2"/>
        <xdr:cNvSpPr/>
      </xdr:nvSpPr>
      <xdr:spPr>
        <a:xfrm>
          <a:off x="6711950" y="69850"/>
          <a:ext cx="1060450" cy="330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/>
  </xdr:twoCellAnchor>
  <xdr:twoCellAnchor>
    <xdr:from>
      <xdr:col>7</xdr:col>
      <xdr:colOff>615950</xdr:colOff>
      <xdr:row>0</xdr:row>
      <xdr:rowOff>44450</xdr:rowOff>
    </xdr:from>
    <xdr:to>
      <xdr:col>10</xdr:col>
      <xdr:colOff>254000</xdr:colOff>
      <xdr:row>2</xdr:row>
      <xdr:rowOff>6350</xdr:rowOff>
    </xdr:to>
    <xdr:sp macro="[0]!filtrerValeurPrecise" textlink="">
      <xdr:nvSpPr>
        <xdr:cNvPr id="4" name="Rectangle 3"/>
        <xdr:cNvSpPr/>
      </xdr:nvSpPr>
      <xdr:spPr>
        <a:xfrm>
          <a:off x="8013700" y="44450"/>
          <a:ext cx="1924050" cy="330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FILTRER VALEUR PRECISE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7"/>
  <sheetViews>
    <sheetView tabSelected="1" workbookViewId="0">
      <selection activeCell="G12" sqref="G12"/>
    </sheetView>
  </sheetViews>
  <sheetFormatPr baseColWidth="10" defaultRowHeight="14.5" x14ac:dyDescent="0.35"/>
  <cols>
    <col min="1" max="1" width="19.453125" customWidth="1"/>
    <col min="2" max="2" width="17.7265625" customWidth="1"/>
    <col min="3" max="3" width="18.54296875" customWidth="1"/>
    <col min="4" max="4" width="17.453125" customWidth="1"/>
  </cols>
  <sheetData>
    <row r="1" spans="1:4" x14ac:dyDescent="0.35">
      <c r="A1" s="1" t="s">
        <v>0</v>
      </c>
      <c r="B1" s="1" t="s">
        <v>1</v>
      </c>
    </row>
    <row r="2" spans="1:4" x14ac:dyDescent="0.35">
      <c r="A2" s="2" t="str">
        <f>"="&amp;Feuil2!B3</f>
        <v>=40066</v>
      </c>
      <c r="B2" s="6" t="str">
        <f>"="&amp;VLOOKUP(Feuil2!C3,Feuil2!E:F,2,1)</f>
        <v>=3W</v>
      </c>
    </row>
    <row r="5" spans="1:4" x14ac:dyDescent="0.35">
      <c r="A5" s="1" t="s">
        <v>0</v>
      </c>
      <c r="B5" s="1" t="s">
        <v>1</v>
      </c>
      <c r="C5" s="1" t="s">
        <v>16</v>
      </c>
      <c r="D5" s="1" t="s">
        <v>17</v>
      </c>
    </row>
    <row r="6" spans="1:4" x14ac:dyDescent="0.35">
      <c r="A6" s="2">
        <v>40066</v>
      </c>
      <c r="B6" s="3" t="s">
        <v>2</v>
      </c>
      <c r="C6" s="3">
        <v>63.513199999999998</v>
      </c>
      <c r="D6" s="3">
        <v>52.56</v>
      </c>
    </row>
    <row r="7" spans="1:4" x14ac:dyDescent="0.35">
      <c r="A7" s="2">
        <v>40066</v>
      </c>
      <c r="B7" s="3" t="s">
        <v>3</v>
      </c>
      <c r="C7" s="3">
        <v>55.153700000000001</v>
      </c>
      <c r="D7" s="3">
        <v>41.953499999999998</v>
      </c>
    </row>
    <row r="8" spans="1:4" x14ac:dyDescent="0.35">
      <c r="A8" s="2">
        <v>40066</v>
      </c>
      <c r="B8" s="3" t="s">
        <v>4</v>
      </c>
      <c r="C8" s="3">
        <v>53.037399999999998</v>
      </c>
      <c r="D8" s="5">
        <v>38.6646</v>
      </c>
    </row>
    <row r="9" spans="1:4" x14ac:dyDescent="0.35">
      <c r="A9" s="2">
        <v>40066</v>
      </c>
      <c r="B9" s="3" t="s">
        <v>5</v>
      </c>
      <c r="C9" s="3">
        <v>53.251199999999997</v>
      </c>
      <c r="D9" s="3">
        <v>37.317300000000003</v>
      </c>
    </row>
    <row r="10" spans="1:4" x14ac:dyDescent="0.35">
      <c r="A10" s="2">
        <v>40066</v>
      </c>
      <c r="B10" s="3" t="s">
        <v>6</v>
      </c>
      <c r="C10" s="3">
        <v>51.768300000000004</v>
      </c>
      <c r="D10" s="3">
        <v>36.328899999999997</v>
      </c>
    </row>
    <row r="11" spans="1:4" x14ac:dyDescent="0.35">
      <c r="A11" s="2">
        <v>40066</v>
      </c>
      <c r="B11" s="3" t="s">
        <v>7</v>
      </c>
      <c r="C11" s="3">
        <v>48.902000000000001</v>
      </c>
      <c r="D11" s="4">
        <v>35.206699999999998</v>
      </c>
    </row>
    <row r="12" spans="1:4" x14ac:dyDescent="0.35">
      <c r="A12" s="2">
        <v>40066</v>
      </c>
      <c r="B12" s="3" t="s">
        <v>8</v>
      </c>
      <c r="C12" s="3">
        <v>43.448799999999999</v>
      </c>
      <c r="D12" s="3">
        <v>33.3825</v>
      </c>
    </row>
    <row r="13" spans="1:4" x14ac:dyDescent="0.35">
      <c r="A13" s="2">
        <v>40066</v>
      </c>
      <c r="B13" s="3" t="s">
        <v>9</v>
      </c>
      <c r="C13" s="3">
        <v>40.677599999999998</v>
      </c>
      <c r="D13" s="3">
        <v>32.438800000000001</v>
      </c>
    </row>
    <row r="14" spans="1:4" x14ac:dyDescent="0.35">
      <c r="A14" s="2">
        <v>40066</v>
      </c>
      <c r="B14" s="3" t="s">
        <v>10</v>
      </c>
      <c r="C14" s="3">
        <v>38.901600000000002</v>
      </c>
      <c r="D14" s="3">
        <v>31.716100000000001</v>
      </c>
    </row>
    <row r="15" spans="1:4" x14ac:dyDescent="0.35">
      <c r="A15" s="2">
        <v>40066</v>
      </c>
      <c r="B15" s="3" t="s">
        <v>11</v>
      </c>
      <c r="C15" s="3">
        <v>37.052</v>
      </c>
      <c r="D15" s="3">
        <v>31.0778</v>
      </c>
    </row>
    <row r="16" spans="1:4" x14ac:dyDescent="0.35">
      <c r="A16" s="2">
        <v>40066</v>
      </c>
      <c r="B16" s="3" t="s">
        <v>12</v>
      </c>
      <c r="C16" s="3">
        <v>35.567399999999999</v>
      </c>
      <c r="D16" s="3">
        <v>30.540299999999998</v>
      </c>
    </row>
    <row r="17" spans="1:4" x14ac:dyDescent="0.35">
      <c r="A17" s="2">
        <v>40067</v>
      </c>
      <c r="B17" s="3" t="s">
        <v>2</v>
      </c>
      <c r="C17" s="3">
        <v>70.875200000000007</v>
      </c>
      <c r="D17" s="3">
        <v>55.970599999999997</v>
      </c>
    </row>
    <row r="18" spans="1:4" x14ac:dyDescent="0.35">
      <c r="A18" s="2">
        <v>40067</v>
      </c>
      <c r="B18" s="3" t="s">
        <v>3</v>
      </c>
      <c r="C18" s="3">
        <v>62.688099999999999</v>
      </c>
      <c r="D18" s="3">
        <v>46.130600000000001</v>
      </c>
    </row>
    <row r="19" spans="1:4" x14ac:dyDescent="0.35">
      <c r="A19" s="2">
        <v>40067</v>
      </c>
      <c r="B19" s="3" t="s">
        <v>4</v>
      </c>
      <c r="C19" s="3">
        <v>59.538499999999999</v>
      </c>
      <c r="D19" s="3">
        <v>41.765999999999998</v>
      </c>
    </row>
    <row r="20" spans="1:4" x14ac:dyDescent="0.35">
      <c r="A20" s="2">
        <v>40067</v>
      </c>
      <c r="B20" s="3" t="s">
        <v>5</v>
      </c>
      <c r="C20" s="3">
        <v>57.368400000000001</v>
      </c>
      <c r="D20" s="3">
        <v>38.704599999999999</v>
      </c>
    </row>
    <row r="21" spans="1:4" x14ac:dyDescent="0.35">
      <c r="A21" s="2">
        <v>40067</v>
      </c>
      <c r="B21" s="3" t="s">
        <v>6</v>
      </c>
      <c r="C21" s="3">
        <v>51.138500000000001</v>
      </c>
      <c r="D21" s="3">
        <v>35.665500000000002</v>
      </c>
    </row>
    <row r="22" spans="1:4" x14ac:dyDescent="0.35">
      <c r="A22" s="2">
        <v>40067</v>
      </c>
      <c r="B22" s="3" t="s">
        <v>7</v>
      </c>
      <c r="C22" s="3">
        <v>47.807200000000002</v>
      </c>
      <c r="D22" s="3">
        <v>34.620399999999997</v>
      </c>
    </row>
    <row r="23" spans="1:4" x14ac:dyDescent="0.35">
      <c r="A23" s="2">
        <v>40067</v>
      </c>
      <c r="B23" s="3" t="s">
        <v>8</v>
      </c>
      <c r="C23" s="3">
        <v>43.118400000000001</v>
      </c>
      <c r="D23" s="3">
        <v>33.078299999999999</v>
      </c>
    </row>
    <row r="24" spans="1:4" x14ac:dyDescent="0.35">
      <c r="A24" s="2">
        <v>40067</v>
      </c>
      <c r="B24" s="3" t="s">
        <v>9</v>
      </c>
      <c r="C24" s="3">
        <v>40.512300000000003</v>
      </c>
      <c r="D24" s="3">
        <v>32.043399999999998</v>
      </c>
    </row>
    <row r="25" spans="1:4" x14ac:dyDescent="0.35">
      <c r="A25" s="2">
        <v>40067</v>
      </c>
      <c r="B25" s="3" t="s">
        <v>10</v>
      </c>
      <c r="C25" s="3">
        <v>38.833300000000001</v>
      </c>
      <c r="D25" s="3">
        <v>31.491700000000002</v>
      </c>
    </row>
    <row r="26" spans="1:4" x14ac:dyDescent="0.35">
      <c r="A26" s="2">
        <v>40067</v>
      </c>
      <c r="B26" s="3" t="s">
        <v>11</v>
      </c>
      <c r="C26" s="3">
        <v>36.591099999999997</v>
      </c>
      <c r="D26" s="3">
        <v>30.6417</v>
      </c>
    </row>
    <row r="27" spans="1:4" x14ac:dyDescent="0.35">
      <c r="A27" s="2">
        <v>40067</v>
      </c>
      <c r="B27" s="3" t="s">
        <v>12</v>
      </c>
      <c r="C27" s="3">
        <v>35.080300000000001</v>
      </c>
      <c r="D27" s="3">
        <v>30.126300000000001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"/>
  <sheetViews>
    <sheetView workbookViewId="0">
      <selection activeCell="C5" sqref="C5"/>
    </sheetView>
  </sheetViews>
  <sheetFormatPr baseColWidth="10" defaultRowHeight="14.5" x14ac:dyDescent="0.35"/>
  <cols>
    <col min="1" max="1" width="14.81640625" customWidth="1"/>
    <col min="2" max="2" width="16.26953125" style="8" customWidth="1"/>
  </cols>
  <sheetData>
    <row r="1" spans="1:6" x14ac:dyDescent="0.35">
      <c r="A1" t="s">
        <v>13</v>
      </c>
      <c r="B1" s="7">
        <v>80</v>
      </c>
      <c r="E1">
        <v>0</v>
      </c>
      <c r="F1" t="s">
        <v>18</v>
      </c>
    </row>
    <row r="2" spans="1:6" x14ac:dyDescent="0.35">
      <c r="A2" t="s">
        <v>14</v>
      </c>
      <c r="B2" s="2">
        <v>40086</v>
      </c>
      <c r="E2">
        <v>1</v>
      </c>
      <c r="F2" t="s">
        <v>2</v>
      </c>
    </row>
    <row r="3" spans="1:6" x14ac:dyDescent="0.35">
      <c r="A3" t="s">
        <v>15</v>
      </c>
      <c r="B3" s="2">
        <v>40066</v>
      </c>
      <c r="C3">
        <f>B2-B3</f>
        <v>20</v>
      </c>
      <c r="E3">
        <v>7</v>
      </c>
      <c r="F3" t="s">
        <v>3</v>
      </c>
    </row>
    <row r="4" spans="1:6" x14ac:dyDescent="0.35">
      <c r="E4">
        <v>14</v>
      </c>
      <c r="F4" t="s">
        <v>4</v>
      </c>
    </row>
    <row r="5" spans="1:6" x14ac:dyDescent="0.35">
      <c r="E5">
        <v>22</v>
      </c>
      <c r="F5" t="s">
        <v>5</v>
      </c>
    </row>
    <row r="6" spans="1:6" x14ac:dyDescent="0.35">
      <c r="E6">
        <v>31</v>
      </c>
      <c r="F6" t="s">
        <v>6</v>
      </c>
    </row>
    <row r="7" spans="1:6" x14ac:dyDescent="0.35">
      <c r="E7">
        <v>61</v>
      </c>
      <c r="F7" t="s">
        <v>8</v>
      </c>
    </row>
    <row r="8" spans="1:6" x14ac:dyDescent="0.35">
      <c r="E8">
        <v>91</v>
      </c>
      <c r="F8" t="s">
        <v>9</v>
      </c>
    </row>
    <row r="9" spans="1:6" x14ac:dyDescent="0.35">
      <c r="E9">
        <v>181</v>
      </c>
      <c r="F9" t="s">
        <v>10</v>
      </c>
    </row>
    <row r="10" spans="1:6" x14ac:dyDescent="0.35">
      <c r="E10">
        <v>271</v>
      </c>
      <c r="F10" t="s">
        <v>11</v>
      </c>
    </row>
    <row r="11" spans="1:6" x14ac:dyDescent="0.35">
      <c r="E11">
        <v>451</v>
      </c>
      <c r="F11" t="s">
        <v>12</v>
      </c>
    </row>
    <row r="12" spans="1:6" x14ac:dyDescent="0.35">
      <c r="E12">
        <v>721</v>
      </c>
      <c r="F1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Feuil1!Criteres</vt:lpstr>
    </vt:vector>
  </TitlesOfParts>
  <Company>OFI-AM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BAKHTAOUI</dc:creator>
  <cp:lastModifiedBy>Michel</cp:lastModifiedBy>
  <dcterms:created xsi:type="dcterms:W3CDTF">2020-08-13T15:46:55Z</dcterms:created>
  <dcterms:modified xsi:type="dcterms:W3CDTF">2020-08-18T16:22:15Z</dcterms:modified>
</cp:coreProperties>
</file>