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2" sheetId="2" r:id="rId1"/>
    <sheet name="Feuil3" sheetId="3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3" i="2" l="1" a="1"/>
  <c r="E43" i="2" s="1"/>
  <c r="F43" i="2" a="1"/>
  <c r="F43" i="2"/>
  <c r="G43" i="2" a="1"/>
  <c r="G43" i="2" s="1"/>
  <c r="H43" i="2" a="1"/>
  <c r="H43" i="2"/>
  <c r="I43" i="2" a="1"/>
  <c r="I43" i="2" s="1"/>
  <c r="J43" i="2" a="1"/>
  <c r="J43" i="2"/>
  <c r="E44" i="2" a="1"/>
  <c r="E44" i="2" s="1"/>
  <c r="F44" i="2" a="1"/>
  <c r="F44" i="2"/>
  <c r="G44" i="2" a="1"/>
  <c r="G44" i="2" s="1"/>
  <c r="H44" i="2" a="1"/>
  <c r="H44" i="2"/>
  <c r="I44" i="2" a="1"/>
  <c r="I44" i="2" s="1"/>
  <c r="J44" i="2" a="1"/>
  <c r="J44" i="2"/>
  <c r="E45" i="2" a="1"/>
  <c r="E45" i="2" s="1"/>
  <c r="F45" i="2" a="1"/>
  <c r="F45" i="2"/>
  <c r="G45" i="2" a="1"/>
  <c r="G45" i="2" s="1"/>
  <c r="H45" i="2" a="1"/>
  <c r="H45" i="2"/>
  <c r="I45" i="2" a="1"/>
  <c r="I45" i="2" s="1"/>
  <c r="J45" i="2" a="1"/>
  <c r="J45" i="2"/>
  <c r="E46" i="2" a="1"/>
  <c r="E46" i="2" s="1"/>
  <c r="F46" i="2" a="1"/>
  <c r="F46" i="2"/>
  <c r="G46" i="2" a="1"/>
  <c r="G46" i="2" s="1"/>
  <c r="H46" i="2" a="1"/>
  <c r="H46" i="2"/>
  <c r="I46" i="2" a="1"/>
  <c r="I46" i="2" s="1"/>
  <c r="J46" i="2" a="1"/>
  <c r="J46" i="2"/>
  <c r="E47" i="2" a="1"/>
  <c r="E47" i="2" s="1"/>
  <c r="F47" i="2" a="1"/>
  <c r="F47" i="2"/>
  <c r="G47" i="2" a="1"/>
  <c r="G47" i="2" s="1"/>
  <c r="H47" i="2" a="1"/>
  <c r="H47" i="2"/>
  <c r="I47" i="2" a="1"/>
  <c r="I47" i="2" s="1"/>
  <c r="J47" i="2" a="1"/>
  <c r="J47" i="2"/>
  <c r="E48" i="2" a="1"/>
  <c r="E48" i="2" s="1"/>
  <c r="F48" i="2" a="1"/>
  <c r="F48" i="2"/>
  <c r="G48" i="2" a="1"/>
  <c r="G48" i="2" s="1"/>
  <c r="H48" i="2" a="1"/>
  <c r="H48" i="2"/>
  <c r="I48" i="2" a="1"/>
  <c r="I48" i="2" s="1"/>
  <c r="J48" i="2" a="1"/>
  <c r="J48" i="2"/>
  <c r="E49" i="2" a="1"/>
  <c r="E49" i="2" s="1"/>
  <c r="F49" i="2" a="1"/>
  <c r="F49" i="2"/>
  <c r="G49" i="2" a="1"/>
  <c r="G49" i="2" s="1"/>
  <c r="H49" i="2" a="1"/>
  <c r="H49" i="2"/>
  <c r="I49" i="2" a="1"/>
  <c r="I49" i="2" s="1"/>
  <c r="J49" i="2" a="1"/>
  <c r="J49" i="2"/>
  <c r="D44" i="2" a="1"/>
  <c r="D44" i="2" s="1"/>
  <c r="D45" i="2" a="1"/>
  <c r="D45" i="2"/>
  <c r="D46" i="2" a="1"/>
  <c r="D46" i="2" s="1"/>
  <c r="D47" i="2" a="1"/>
  <c r="D47" i="2"/>
  <c r="D48" i="2" a="1"/>
  <c r="D48" i="2" s="1"/>
  <c r="D49" i="2" a="1"/>
  <c r="D49" i="2" s="1"/>
  <c r="D43" i="2" a="1"/>
  <c r="D43" i="2" s="1"/>
  <c r="E43" i="3" l="1"/>
  <c r="F43" i="3"/>
  <c r="G43" i="3"/>
  <c r="H43" i="3"/>
  <c r="I43" i="3"/>
  <c r="J43" i="3"/>
  <c r="E44" i="3"/>
  <c r="F44" i="3"/>
  <c r="G44" i="3"/>
  <c r="H44" i="3"/>
  <c r="I44" i="3"/>
  <c r="J44" i="3"/>
  <c r="E45" i="3"/>
  <c r="F45" i="3"/>
  <c r="G45" i="3"/>
  <c r="H45" i="3"/>
  <c r="I45" i="3"/>
  <c r="J45" i="3"/>
  <c r="E46" i="3"/>
  <c r="F46" i="3"/>
  <c r="G46" i="3"/>
  <c r="H46" i="3"/>
  <c r="I46" i="3"/>
  <c r="J46" i="3"/>
  <c r="E47" i="3"/>
  <c r="F47" i="3"/>
  <c r="G47" i="3"/>
  <c r="H47" i="3"/>
  <c r="I47" i="3"/>
  <c r="J47" i="3"/>
  <c r="E48" i="3"/>
  <c r="F48" i="3"/>
  <c r="G48" i="3"/>
  <c r="H48" i="3"/>
  <c r="I48" i="3"/>
  <c r="J48" i="3"/>
  <c r="E49" i="3"/>
  <c r="F49" i="3"/>
  <c r="G49" i="3"/>
  <c r="H49" i="3"/>
  <c r="I49" i="3"/>
  <c r="J49" i="3"/>
  <c r="D44" i="3"/>
  <c r="D45" i="3"/>
  <c r="D46" i="3"/>
  <c r="D47" i="3"/>
  <c r="D48" i="3"/>
  <c r="D49" i="3"/>
  <c r="D43" i="3"/>
  <c r="K29" i="3"/>
  <c r="J29" i="3"/>
  <c r="I29" i="3"/>
  <c r="H29" i="3"/>
  <c r="G29" i="3"/>
  <c r="F29" i="3"/>
  <c r="E29" i="3"/>
  <c r="D29" i="3"/>
  <c r="J28" i="3"/>
  <c r="I28" i="3"/>
  <c r="H28" i="3"/>
  <c r="G28" i="3"/>
  <c r="K28" i="3" s="1"/>
  <c r="F28" i="3"/>
  <c r="E28" i="3"/>
  <c r="D28" i="3"/>
  <c r="J27" i="3"/>
  <c r="I27" i="3"/>
  <c r="H27" i="3"/>
  <c r="G27" i="3"/>
  <c r="K27" i="3" s="1"/>
  <c r="F27" i="3"/>
  <c r="E27" i="3"/>
  <c r="D27" i="3"/>
  <c r="J26" i="3"/>
  <c r="I26" i="3"/>
  <c r="H26" i="3"/>
  <c r="G26" i="3"/>
  <c r="K26" i="3" s="1"/>
  <c r="F26" i="3"/>
  <c r="E26" i="3"/>
  <c r="D26" i="3"/>
  <c r="J25" i="3"/>
  <c r="I25" i="3"/>
  <c r="H25" i="3"/>
  <c r="G25" i="3"/>
  <c r="K25" i="3" s="1"/>
  <c r="F25" i="3"/>
  <c r="E25" i="3"/>
  <c r="D25" i="3"/>
  <c r="J24" i="3"/>
  <c r="I24" i="3"/>
  <c r="H24" i="3"/>
  <c r="G24" i="3"/>
  <c r="K24" i="3" s="1"/>
  <c r="F24" i="3"/>
  <c r="E24" i="3"/>
  <c r="D24" i="3"/>
  <c r="J23" i="3"/>
  <c r="I23" i="3"/>
  <c r="H23" i="3"/>
  <c r="G23" i="3"/>
  <c r="K23" i="3" s="1"/>
  <c r="F23" i="3"/>
  <c r="E23" i="3"/>
  <c r="D23" i="3"/>
  <c r="K24" i="2" l="1"/>
  <c r="K25" i="2"/>
  <c r="K26" i="2"/>
  <c r="K27" i="2"/>
  <c r="K28" i="2"/>
  <c r="K29" i="2"/>
  <c r="K23" i="2"/>
  <c r="D24" i="2"/>
  <c r="E24" i="2"/>
  <c r="F24" i="2"/>
  <c r="G24" i="2"/>
  <c r="H24" i="2"/>
  <c r="I24" i="2"/>
  <c r="J24" i="2"/>
  <c r="D25" i="2"/>
  <c r="E25" i="2"/>
  <c r="F25" i="2"/>
  <c r="G25" i="2"/>
  <c r="H25" i="2"/>
  <c r="I25" i="2"/>
  <c r="J25" i="2"/>
  <c r="D26" i="2"/>
  <c r="E26" i="2"/>
  <c r="F26" i="2"/>
  <c r="G26" i="2"/>
  <c r="H26" i="2"/>
  <c r="I26" i="2"/>
  <c r="J26" i="2"/>
  <c r="D27" i="2"/>
  <c r="E27" i="2"/>
  <c r="F27" i="2"/>
  <c r="G27" i="2"/>
  <c r="H27" i="2"/>
  <c r="I27" i="2"/>
  <c r="J27" i="2"/>
  <c r="D28" i="2"/>
  <c r="E28" i="2"/>
  <c r="F28" i="2"/>
  <c r="G28" i="2"/>
  <c r="H28" i="2"/>
  <c r="I28" i="2"/>
  <c r="J28" i="2"/>
  <c r="D29" i="2"/>
  <c r="E29" i="2"/>
  <c r="F29" i="2"/>
  <c r="G29" i="2"/>
  <c r="H29" i="2"/>
  <c r="I29" i="2"/>
  <c r="J29" i="2"/>
  <c r="E23" i="2"/>
  <c r="F23" i="2"/>
  <c r="G23" i="2"/>
  <c r="H23" i="2"/>
  <c r="I23" i="2"/>
  <c r="J23" i="2"/>
  <c r="D23" i="2"/>
</calcChain>
</file>

<file path=xl/connections.xml><?xml version="1.0" encoding="utf-8"?>
<connections xmlns="http://schemas.openxmlformats.org/spreadsheetml/2006/main">
  <connection id="1" keepAlive="1" name="Requête - Equipes" description="Connexion à la requête « Equipes » dans le classeur." type="5" refreshedVersion="0" background="1">
    <dbPr connection="provider=Microsoft.Mashup.OleDb.1;data source=$EmbeddedMashup(12ae987e-4bb5-4677-a2ea-21db30c324f2)$;location=Equipes" command="SELECT * FROM [Equipes]"/>
  </connection>
  <connection id="2" keepAlive="1" name="Requête - Projets" description="Connexion à la requête « Projets » dans le classeur." type="5" refreshedVersion="0" background="1">
    <dbPr connection="provider=Microsoft.Mashup.OleDb.1;data source=$EmbeddedMashup(12ae987e-4bb5-4677-a2ea-21db30c324f2)$;location=Projets" command="SELECT * FROM [Projets]"/>
  </connection>
  <connection id="3" keepAlive="1" name="Requête - Salaires" description="Connexion à la requête « Salaires » dans le classeur." type="5" refreshedVersion="0" background="1">
    <dbPr connection="provider=Microsoft.Mashup.OleDb.1;data source=$EmbeddedMashup(12ae987e-4bb5-4677-a2ea-21db30c324f2)$;location=Salaires" command="SELECT * FROM [Salaires]"/>
  </connection>
</connections>
</file>

<file path=xl/sharedStrings.xml><?xml version="1.0" encoding="utf-8"?>
<sst xmlns="http://schemas.openxmlformats.org/spreadsheetml/2006/main" count="159" uniqueCount="31">
  <si>
    <t>M. Orange</t>
  </si>
  <si>
    <t>M. Brown</t>
  </si>
  <si>
    <t>M. Blonde</t>
  </si>
  <si>
    <t>M. Pink</t>
  </si>
  <si>
    <t>M. Blue</t>
  </si>
  <si>
    <t>M. Purple</t>
  </si>
  <si>
    <t>M. White</t>
  </si>
  <si>
    <t>équipe 1</t>
  </si>
  <si>
    <t>équipe 2</t>
  </si>
  <si>
    <t>équipe 3</t>
  </si>
  <si>
    <t>équipe 4</t>
  </si>
  <si>
    <t>équipe 5</t>
  </si>
  <si>
    <t>équipe 6</t>
  </si>
  <si>
    <t>équipe 7</t>
  </si>
  <si>
    <t>Projet A</t>
  </si>
  <si>
    <t>Projet B</t>
  </si>
  <si>
    <t>Projet C</t>
  </si>
  <si>
    <t>Projet D</t>
  </si>
  <si>
    <t>Projet E</t>
  </si>
  <si>
    <t>Projet F</t>
  </si>
  <si>
    <t>Projet G</t>
  </si>
  <si>
    <t>Salaire brut chargé</t>
  </si>
  <si>
    <t>Total</t>
  </si>
  <si>
    <t>Nom</t>
  </si>
  <si>
    <t>matricule</t>
  </si>
  <si>
    <t>Matricule</t>
  </si>
  <si>
    <t>Salaires</t>
  </si>
  <si>
    <t>Equipes</t>
  </si>
  <si>
    <t>Projets</t>
  </si>
  <si>
    <t>Equipe</t>
  </si>
  <si>
    <t>Equipes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</si>
</sst>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4" borderId="1" xfId="0" applyFill="1" applyBorder="1" applyAlignment="1">
      <alignment wrapText="1"/>
    </xf>
    <xf numFmtId="44" fontId="0" fillId="4" borderId="1" xfId="1" applyFont="1" applyFill="1" applyBorder="1" applyAlignment="1">
      <alignment wrapText="1"/>
    </xf>
    <xf numFmtId="0" fontId="0" fillId="3" borderId="1" xfId="0" applyFill="1" applyBorder="1" applyAlignment="1">
      <alignment wrapText="1"/>
    </xf>
    <xf numFmtId="9" fontId="0" fillId="3" borderId="1" xfId="2" applyFont="1" applyFill="1" applyBorder="1" applyAlignment="1">
      <alignment wrapText="1"/>
    </xf>
    <xf numFmtId="0" fontId="0" fillId="5" borderId="1" xfId="0" applyFill="1" applyBorder="1" applyAlignment="1">
      <alignment wrapText="1"/>
    </xf>
    <xf numFmtId="164" fontId="0" fillId="5" borderId="1" xfId="1" applyNumberFormat="1" applyFont="1" applyFill="1" applyBorder="1" applyAlignment="1">
      <alignment wrapText="1"/>
    </xf>
    <xf numFmtId="0" fontId="0" fillId="6" borderId="1" xfId="0" applyFill="1" applyBorder="1" applyAlignment="1">
      <alignment wrapText="1"/>
    </xf>
    <xf numFmtId="0" fontId="0" fillId="2" borderId="1" xfId="0" applyFill="1" applyBorder="1" applyAlignment="1">
      <alignment wrapText="1"/>
    </xf>
    <xf numFmtId="9" fontId="0" fillId="2" borderId="1" xfId="2" applyFont="1" applyFill="1" applyBorder="1" applyAlignment="1">
      <alignment wrapText="1"/>
    </xf>
    <xf numFmtId="164" fontId="0" fillId="6" borderId="1" xfId="1" applyNumberFormat="1" applyFont="1" applyFill="1" applyBorder="1" applyAlignment="1">
      <alignment wrapText="1"/>
    </xf>
  </cellXfs>
  <cellStyles count="3">
    <cellStyle name="Monétaire" xfId="1" builtinId="4"/>
    <cellStyle name="Normal" xfId="0" builtinId="0"/>
    <cellStyle name="Pourcentage" xfId="2" builtinId="5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49"/>
  <sheetViews>
    <sheetView tabSelected="1" topLeftCell="A35" workbookViewId="0">
      <selection activeCell="D43" sqref="D43"/>
    </sheetView>
  </sheetViews>
  <sheetFormatPr baseColWidth="10" defaultRowHeight="14.5" x14ac:dyDescent="0.35"/>
  <cols>
    <col min="1" max="3" width="10.90625" style="1"/>
    <col min="4" max="10" width="12.08984375" style="1" bestFit="1" customWidth="1"/>
    <col min="11" max="11" width="10.90625" style="1"/>
    <col min="12" max="12" width="11.26953125" style="1" bestFit="1" customWidth="1"/>
    <col min="13" max="16384" width="10.90625" style="1"/>
  </cols>
  <sheetData>
    <row r="1" spans="2:11" x14ac:dyDescent="0.35">
      <c r="B1" s="1" t="s">
        <v>26</v>
      </c>
    </row>
    <row r="2" spans="2:11" ht="29" x14ac:dyDescent="0.35">
      <c r="B2" s="2" t="s">
        <v>25</v>
      </c>
      <c r="C2" s="2" t="s">
        <v>23</v>
      </c>
      <c r="D2" s="2" t="s">
        <v>21</v>
      </c>
    </row>
    <row r="3" spans="2:11" x14ac:dyDescent="0.35">
      <c r="B3" s="2">
        <v>1</v>
      </c>
      <c r="C3" s="2" t="s">
        <v>3</v>
      </c>
      <c r="D3" s="3">
        <v>55000</v>
      </c>
    </row>
    <row r="4" spans="2:11" x14ac:dyDescent="0.35">
      <c r="B4" s="2">
        <v>2</v>
      </c>
      <c r="C4" s="2" t="s">
        <v>4</v>
      </c>
      <c r="D4" s="3">
        <v>50000</v>
      </c>
    </row>
    <row r="5" spans="2:11" x14ac:dyDescent="0.35">
      <c r="B5" s="2">
        <v>3</v>
      </c>
      <c r="C5" s="2" t="s">
        <v>5</v>
      </c>
      <c r="D5" s="3">
        <v>60000</v>
      </c>
    </row>
    <row r="6" spans="2:11" x14ac:dyDescent="0.35">
      <c r="B6" s="2">
        <v>4</v>
      </c>
      <c r="C6" s="2" t="s">
        <v>6</v>
      </c>
      <c r="D6" s="3">
        <v>45000</v>
      </c>
    </row>
    <row r="7" spans="2:11" x14ac:dyDescent="0.35">
      <c r="B7" s="2">
        <v>5</v>
      </c>
      <c r="C7" s="2" t="s">
        <v>2</v>
      </c>
      <c r="D7" s="3">
        <v>40000</v>
      </c>
    </row>
    <row r="8" spans="2:11" x14ac:dyDescent="0.35">
      <c r="B8" s="2">
        <v>6</v>
      </c>
      <c r="C8" s="2" t="s">
        <v>0</v>
      </c>
      <c r="D8" s="3">
        <v>45000</v>
      </c>
    </row>
    <row r="9" spans="2:11" x14ac:dyDescent="0.35">
      <c r="B9" s="2">
        <v>7</v>
      </c>
      <c r="C9" s="2" t="s">
        <v>1</v>
      </c>
      <c r="D9" s="3">
        <v>50000</v>
      </c>
    </row>
    <row r="11" spans="2:11" x14ac:dyDescent="0.35">
      <c r="B11" s="1" t="s">
        <v>27</v>
      </c>
    </row>
    <row r="12" spans="2:11" x14ac:dyDescent="0.35">
      <c r="B12" s="4" t="s">
        <v>25</v>
      </c>
      <c r="C12" s="4" t="s">
        <v>23</v>
      </c>
      <c r="D12" s="4" t="s">
        <v>7</v>
      </c>
      <c r="E12" s="4" t="s">
        <v>8</v>
      </c>
      <c r="F12" s="4" t="s">
        <v>9</v>
      </c>
      <c r="G12" s="4" t="s">
        <v>10</v>
      </c>
      <c r="H12" s="4" t="s">
        <v>11</v>
      </c>
      <c r="I12" s="4" t="s">
        <v>12</v>
      </c>
      <c r="J12" s="4" t="s">
        <v>13</v>
      </c>
      <c r="K12" s="4" t="s">
        <v>22</v>
      </c>
    </row>
    <row r="13" spans="2:11" x14ac:dyDescent="0.35">
      <c r="B13" s="4">
        <v>1</v>
      </c>
      <c r="C13" s="4" t="s">
        <v>3</v>
      </c>
      <c r="D13" s="5">
        <v>0.2</v>
      </c>
      <c r="E13" s="5">
        <v>0.8</v>
      </c>
      <c r="F13" s="5"/>
      <c r="G13" s="5"/>
      <c r="H13" s="5"/>
      <c r="I13" s="5"/>
      <c r="J13" s="5"/>
      <c r="K13" s="5">
        <v>1</v>
      </c>
    </row>
    <row r="14" spans="2:11" x14ac:dyDescent="0.35">
      <c r="B14" s="4">
        <v>2</v>
      </c>
      <c r="C14" s="4" t="s">
        <v>4</v>
      </c>
      <c r="D14" s="5"/>
      <c r="E14" s="5">
        <v>1</v>
      </c>
      <c r="F14" s="5"/>
      <c r="G14" s="5"/>
      <c r="H14" s="5"/>
      <c r="I14" s="5"/>
      <c r="J14" s="5"/>
      <c r="K14" s="5">
        <v>1</v>
      </c>
    </row>
    <row r="15" spans="2:11" x14ac:dyDescent="0.35">
      <c r="B15" s="4">
        <v>3</v>
      </c>
      <c r="C15" s="4" t="s">
        <v>5</v>
      </c>
      <c r="D15" s="5"/>
      <c r="E15" s="5"/>
      <c r="F15" s="5">
        <v>0.5</v>
      </c>
      <c r="G15" s="5">
        <v>0.5</v>
      </c>
      <c r="H15" s="5"/>
      <c r="I15" s="5"/>
      <c r="J15" s="5"/>
      <c r="K15" s="5">
        <v>1</v>
      </c>
    </row>
    <row r="16" spans="2:11" x14ac:dyDescent="0.35">
      <c r="B16" s="4">
        <v>4</v>
      </c>
      <c r="C16" s="4" t="s">
        <v>6</v>
      </c>
      <c r="D16" s="5">
        <v>0.5</v>
      </c>
      <c r="E16" s="5"/>
      <c r="F16" s="5"/>
      <c r="G16" s="5">
        <v>0.5</v>
      </c>
      <c r="H16" s="5"/>
      <c r="I16" s="5"/>
      <c r="J16" s="5"/>
      <c r="K16" s="5">
        <v>1</v>
      </c>
    </row>
    <row r="17" spans="2:11" x14ac:dyDescent="0.35">
      <c r="B17" s="4">
        <v>5</v>
      </c>
      <c r="C17" s="4" t="s">
        <v>2</v>
      </c>
      <c r="D17" s="5"/>
      <c r="E17" s="5"/>
      <c r="F17" s="5">
        <v>0.25</v>
      </c>
      <c r="G17" s="5"/>
      <c r="H17" s="5">
        <v>0.25</v>
      </c>
      <c r="I17" s="5"/>
      <c r="J17" s="5">
        <v>0.5</v>
      </c>
      <c r="K17" s="5">
        <v>1</v>
      </c>
    </row>
    <row r="18" spans="2:11" x14ac:dyDescent="0.35">
      <c r="B18" s="4">
        <v>6</v>
      </c>
      <c r="C18" s="4" t="s">
        <v>0</v>
      </c>
      <c r="D18" s="5"/>
      <c r="E18" s="5"/>
      <c r="F18" s="5"/>
      <c r="G18" s="5"/>
      <c r="H18" s="5"/>
      <c r="I18" s="5">
        <v>1</v>
      </c>
      <c r="J18" s="5"/>
      <c r="K18" s="5">
        <v>1</v>
      </c>
    </row>
    <row r="19" spans="2:11" x14ac:dyDescent="0.35">
      <c r="B19" s="4">
        <v>7</v>
      </c>
      <c r="C19" s="4" t="s">
        <v>1</v>
      </c>
      <c r="D19" s="5">
        <v>0.14285714285714285</v>
      </c>
      <c r="E19" s="5">
        <v>0.14285714285714285</v>
      </c>
      <c r="F19" s="5">
        <v>0.14285714285714285</v>
      </c>
      <c r="G19" s="5">
        <v>0.14285714285714285</v>
      </c>
      <c r="H19" s="5">
        <v>0.14285714285714285</v>
      </c>
      <c r="I19" s="5">
        <v>0.14285714285714285</v>
      </c>
      <c r="J19" s="5">
        <v>0.14285714285714285</v>
      </c>
      <c r="K19" s="5">
        <v>0.99999999999999978</v>
      </c>
    </row>
    <row r="21" spans="2:11" x14ac:dyDescent="0.35">
      <c r="B21" s="1" t="s">
        <v>30</v>
      </c>
    </row>
    <row r="22" spans="2:11" x14ac:dyDescent="0.35">
      <c r="B22" s="6" t="s">
        <v>25</v>
      </c>
      <c r="C22" s="6" t="s">
        <v>23</v>
      </c>
      <c r="D22" s="6" t="s">
        <v>7</v>
      </c>
      <c r="E22" s="6" t="s">
        <v>8</v>
      </c>
      <c r="F22" s="6" t="s">
        <v>9</v>
      </c>
      <c r="G22" s="6" t="s">
        <v>10</v>
      </c>
      <c r="H22" s="6" t="s">
        <v>11</v>
      </c>
      <c r="I22" s="6" t="s">
        <v>12</v>
      </c>
      <c r="J22" s="6" t="s">
        <v>13</v>
      </c>
      <c r="K22" s="6" t="s">
        <v>22</v>
      </c>
    </row>
    <row r="23" spans="2:11" x14ac:dyDescent="0.35">
      <c r="B23" s="6">
        <v>1</v>
      </c>
      <c r="C23" s="6" t="s">
        <v>3</v>
      </c>
      <c r="D23" s="7">
        <f>D13*$D3</f>
        <v>11000</v>
      </c>
      <c r="E23" s="7">
        <f t="shared" ref="E23:J23" si="0">E13*$D3</f>
        <v>44000</v>
      </c>
      <c r="F23" s="7">
        <f t="shared" si="0"/>
        <v>0</v>
      </c>
      <c r="G23" s="7">
        <f t="shared" si="0"/>
        <v>0</v>
      </c>
      <c r="H23" s="7">
        <f t="shared" si="0"/>
        <v>0</v>
      </c>
      <c r="I23" s="7">
        <f t="shared" si="0"/>
        <v>0</v>
      </c>
      <c r="J23" s="7">
        <f t="shared" si="0"/>
        <v>0</v>
      </c>
      <c r="K23" s="7">
        <f>SUM(D23:J23)</f>
        <v>55000</v>
      </c>
    </row>
    <row r="24" spans="2:11" x14ac:dyDescent="0.35">
      <c r="B24" s="6">
        <v>2</v>
      </c>
      <c r="C24" s="6" t="s">
        <v>4</v>
      </c>
      <c r="D24" s="7">
        <f t="shared" ref="D24:J24" si="1">D14*$D4</f>
        <v>0</v>
      </c>
      <c r="E24" s="7">
        <f t="shared" si="1"/>
        <v>50000</v>
      </c>
      <c r="F24" s="7">
        <f t="shared" si="1"/>
        <v>0</v>
      </c>
      <c r="G24" s="7">
        <f t="shared" si="1"/>
        <v>0</v>
      </c>
      <c r="H24" s="7">
        <f t="shared" si="1"/>
        <v>0</v>
      </c>
      <c r="I24" s="7">
        <f t="shared" si="1"/>
        <v>0</v>
      </c>
      <c r="J24" s="7">
        <f t="shared" si="1"/>
        <v>0</v>
      </c>
      <c r="K24" s="7">
        <f t="shared" ref="K24:K29" si="2">SUM(D24:J24)</f>
        <v>50000</v>
      </c>
    </row>
    <row r="25" spans="2:11" x14ac:dyDescent="0.35">
      <c r="B25" s="6">
        <v>3</v>
      </c>
      <c r="C25" s="6" t="s">
        <v>5</v>
      </c>
      <c r="D25" s="7">
        <f t="shared" ref="D25:J25" si="3">D15*$D5</f>
        <v>0</v>
      </c>
      <c r="E25" s="7">
        <f t="shared" si="3"/>
        <v>0</v>
      </c>
      <c r="F25" s="7">
        <f t="shared" si="3"/>
        <v>30000</v>
      </c>
      <c r="G25" s="7">
        <f t="shared" si="3"/>
        <v>30000</v>
      </c>
      <c r="H25" s="7">
        <f t="shared" si="3"/>
        <v>0</v>
      </c>
      <c r="I25" s="7">
        <f t="shared" si="3"/>
        <v>0</v>
      </c>
      <c r="J25" s="7">
        <f t="shared" si="3"/>
        <v>0</v>
      </c>
      <c r="K25" s="7">
        <f t="shared" si="2"/>
        <v>60000</v>
      </c>
    </row>
    <row r="26" spans="2:11" x14ac:dyDescent="0.35">
      <c r="B26" s="6">
        <v>4</v>
      </c>
      <c r="C26" s="6" t="s">
        <v>6</v>
      </c>
      <c r="D26" s="7">
        <f t="shared" ref="D26:J26" si="4">D16*$D6</f>
        <v>22500</v>
      </c>
      <c r="E26" s="7">
        <f t="shared" si="4"/>
        <v>0</v>
      </c>
      <c r="F26" s="7">
        <f t="shared" si="4"/>
        <v>0</v>
      </c>
      <c r="G26" s="7">
        <f t="shared" si="4"/>
        <v>22500</v>
      </c>
      <c r="H26" s="7">
        <f t="shared" si="4"/>
        <v>0</v>
      </c>
      <c r="I26" s="7">
        <f t="shared" si="4"/>
        <v>0</v>
      </c>
      <c r="J26" s="7">
        <f t="shared" si="4"/>
        <v>0</v>
      </c>
      <c r="K26" s="7">
        <f t="shared" si="2"/>
        <v>45000</v>
      </c>
    </row>
    <row r="27" spans="2:11" x14ac:dyDescent="0.35">
      <c r="B27" s="6">
        <v>5</v>
      </c>
      <c r="C27" s="6" t="s">
        <v>2</v>
      </c>
      <c r="D27" s="7">
        <f t="shared" ref="D27:J27" si="5">D17*$D7</f>
        <v>0</v>
      </c>
      <c r="E27" s="7">
        <f t="shared" si="5"/>
        <v>0</v>
      </c>
      <c r="F27" s="7">
        <f t="shared" si="5"/>
        <v>10000</v>
      </c>
      <c r="G27" s="7">
        <f t="shared" si="5"/>
        <v>0</v>
      </c>
      <c r="H27" s="7">
        <f t="shared" si="5"/>
        <v>10000</v>
      </c>
      <c r="I27" s="7">
        <f t="shared" si="5"/>
        <v>0</v>
      </c>
      <c r="J27" s="7">
        <f t="shared" si="5"/>
        <v>20000</v>
      </c>
      <c r="K27" s="7">
        <f t="shared" si="2"/>
        <v>40000</v>
      </c>
    </row>
    <row r="28" spans="2:11" x14ac:dyDescent="0.35">
      <c r="B28" s="6">
        <v>6</v>
      </c>
      <c r="C28" s="6" t="s">
        <v>0</v>
      </c>
      <c r="D28" s="7">
        <f t="shared" ref="D28:J28" si="6">D18*$D8</f>
        <v>0</v>
      </c>
      <c r="E28" s="7">
        <f t="shared" si="6"/>
        <v>0</v>
      </c>
      <c r="F28" s="7">
        <f t="shared" si="6"/>
        <v>0</v>
      </c>
      <c r="G28" s="7">
        <f t="shared" si="6"/>
        <v>0</v>
      </c>
      <c r="H28" s="7">
        <f t="shared" si="6"/>
        <v>0</v>
      </c>
      <c r="I28" s="7">
        <f t="shared" si="6"/>
        <v>45000</v>
      </c>
      <c r="J28" s="7">
        <f t="shared" si="6"/>
        <v>0</v>
      </c>
      <c r="K28" s="7">
        <f t="shared" si="2"/>
        <v>45000</v>
      </c>
    </row>
    <row r="29" spans="2:11" x14ac:dyDescent="0.35">
      <c r="B29" s="6">
        <v>7</v>
      </c>
      <c r="C29" s="6" t="s">
        <v>1</v>
      </c>
      <c r="D29" s="7">
        <f t="shared" ref="D29:J29" si="7">D19*$D9</f>
        <v>7142.8571428571422</v>
      </c>
      <c r="E29" s="7">
        <f t="shared" si="7"/>
        <v>7142.8571428571422</v>
      </c>
      <c r="F29" s="7">
        <f t="shared" si="7"/>
        <v>7142.8571428571422</v>
      </c>
      <c r="G29" s="7">
        <f t="shared" si="7"/>
        <v>7142.8571428571422</v>
      </c>
      <c r="H29" s="7">
        <f t="shared" si="7"/>
        <v>7142.8571428571422</v>
      </c>
      <c r="I29" s="7">
        <f t="shared" si="7"/>
        <v>7142.8571428571422</v>
      </c>
      <c r="J29" s="7">
        <f t="shared" si="7"/>
        <v>7142.8571428571422</v>
      </c>
      <c r="K29" s="7">
        <f t="shared" si="2"/>
        <v>50000</v>
      </c>
    </row>
    <row r="31" spans="2:11" x14ac:dyDescent="0.35">
      <c r="B31" s="1" t="s">
        <v>28</v>
      </c>
    </row>
    <row r="32" spans="2:11" x14ac:dyDescent="0.35">
      <c r="B32" s="9" t="s">
        <v>29</v>
      </c>
      <c r="C32" s="9" t="s">
        <v>14</v>
      </c>
      <c r="D32" s="9" t="s">
        <v>15</v>
      </c>
      <c r="E32" s="9" t="s">
        <v>16</v>
      </c>
      <c r="F32" s="9" t="s">
        <v>17</v>
      </c>
      <c r="G32" s="9" t="s">
        <v>18</v>
      </c>
      <c r="H32" s="9" t="s">
        <v>19</v>
      </c>
      <c r="I32" s="9" t="s">
        <v>20</v>
      </c>
      <c r="J32" s="9" t="s">
        <v>22</v>
      </c>
    </row>
    <row r="33" spans="2:10" x14ac:dyDescent="0.35">
      <c r="B33" s="9" t="s">
        <v>7</v>
      </c>
      <c r="C33" s="10"/>
      <c r="D33" s="10">
        <v>0.2</v>
      </c>
      <c r="E33" s="10"/>
      <c r="F33" s="10">
        <v>0.1</v>
      </c>
      <c r="G33" s="10"/>
      <c r="H33" s="10">
        <v>0.7</v>
      </c>
      <c r="I33" s="10"/>
      <c r="J33" s="10">
        <v>1</v>
      </c>
    </row>
    <row r="34" spans="2:10" x14ac:dyDescent="0.35">
      <c r="B34" s="9" t="s">
        <v>8</v>
      </c>
      <c r="C34" s="10"/>
      <c r="D34" s="10">
        <v>0.2</v>
      </c>
      <c r="E34" s="10">
        <v>0.1</v>
      </c>
      <c r="F34" s="10">
        <v>0.2</v>
      </c>
      <c r="G34" s="10">
        <v>0.5</v>
      </c>
      <c r="H34" s="10"/>
      <c r="I34" s="10"/>
      <c r="J34" s="10">
        <v>1</v>
      </c>
    </row>
    <row r="35" spans="2:10" x14ac:dyDescent="0.35">
      <c r="B35" s="9" t="s">
        <v>9</v>
      </c>
      <c r="C35" s="10"/>
      <c r="D35" s="10">
        <v>0.5</v>
      </c>
      <c r="E35" s="10"/>
      <c r="F35" s="10"/>
      <c r="G35" s="10">
        <v>0.3</v>
      </c>
      <c r="H35" s="10">
        <v>0.2</v>
      </c>
      <c r="I35" s="10"/>
      <c r="J35" s="10">
        <v>1</v>
      </c>
    </row>
    <row r="36" spans="2:10" x14ac:dyDescent="0.35">
      <c r="B36" s="9" t="s">
        <v>10</v>
      </c>
      <c r="C36" s="10">
        <v>0.1</v>
      </c>
      <c r="D36" s="10"/>
      <c r="E36" s="10">
        <v>0.1</v>
      </c>
      <c r="F36" s="10"/>
      <c r="G36" s="10"/>
      <c r="H36" s="10"/>
      <c r="I36" s="10">
        <v>0.8</v>
      </c>
      <c r="J36" s="10">
        <v>1</v>
      </c>
    </row>
    <row r="37" spans="2:10" x14ac:dyDescent="0.35">
      <c r="B37" s="9" t="s">
        <v>11</v>
      </c>
      <c r="C37" s="10">
        <v>0.1</v>
      </c>
      <c r="D37" s="10"/>
      <c r="E37" s="10"/>
      <c r="F37" s="10"/>
      <c r="G37" s="10"/>
      <c r="H37" s="10">
        <v>0.7</v>
      </c>
      <c r="I37" s="10">
        <v>0.2</v>
      </c>
      <c r="J37" s="10">
        <v>1</v>
      </c>
    </row>
    <row r="38" spans="2:10" x14ac:dyDescent="0.35">
      <c r="B38" s="9" t="s">
        <v>12</v>
      </c>
      <c r="C38" s="10">
        <v>0.2</v>
      </c>
      <c r="D38" s="10"/>
      <c r="E38" s="10"/>
      <c r="F38" s="10">
        <v>0.4</v>
      </c>
      <c r="G38" s="10"/>
      <c r="H38" s="10"/>
      <c r="I38" s="10">
        <v>0.4</v>
      </c>
      <c r="J38" s="10">
        <v>1</v>
      </c>
    </row>
    <row r="39" spans="2:10" x14ac:dyDescent="0.35">
      <c r="B39" s="9" t="s">
        <v>13</v>
      </c>
      <c r="C39" s="10">
        <v>0.5</v>
      </c>
      <c r="D39" s="10"/>
      <c r="E39" s="10">
        <v>0.5</v>
      </c>
      <c r="F39" s="10"/>
      <c r="G39" s="10"/>
      <c r="H39" s="10"/>
      <c r="I39" s="10"/>
      <c r="J39" s="10">
        <v>1</v>
      </c>
    </row>
    <row r="42" spans="2:10" x14ac:dyDescent="0.35">
      <c r="B42" s="8" t="s">
        <v>24</v>
      </c>
      <c r="C42" s="8" t="s">
        <v>23</v>
      </c>
      <c r="D42" s="8" t="s">
        <v>14</v>
      </c>
      <c r="E42" s="8" t="s">
        <v>15</v>
      </c>
      <c r="F42" s="8" t="s">
        <v>16</v>
      </c>
      <c r="G42" s="8" t="s">
        <v>17</v>
      </c>
      <c r="H42" s="8" t="s">
        <v>18</v>
      </c>
      <c r="I42" s="8" t="s">
        <v>19</v>
      </c>
      <c r="J42" s="8" t="s">
        <v>20</v>
      </c>
    </row>
    <row r="43" spans="2:10" x14ac:dyDescent="0.35">
      <c r="B43" s="8">
        <v>1</v>
      </c>
      <c r="C43" s="8" t="s">
        <v>3</v>
      </c>
      <c r="D43" s="11">
        <f t="array" ref="D43">SUM(TRANSPOSE(C$33:C$39)*($D23:$J23))</f>
        <v>0</v>
      </c>
      <c r="E43" s="11">
        <f t="array" ref="E43">SUM(TRANSPOSE(D$33:D$39)*($D23:$J23))</f>
        <v>11000</v>
      </c>
      <c r="F43" s="11">
        <f t="array" ref="F43">SUM(TRANSPOSE(E$33:E$39)*($D23:$J23))</f>
        <v>4400</v>
      </c>
      <c r="G43" s="11">
        <f t="array" ref="G43">SUM(TRANSPOSE(F$33:F$39)*($D23:$J23))</f>
        <v>9900</v>
      </c>
      <c r="H43" s="11">
        <f t="array" ref="H43">SUM(TRANSPOSE(G$33:G$39)*($D23:$J23))</f>
        <v>22000</v>
      </c>
      <c r="I43" s="11">
        <f t="array" ref="I43">SUM(TRANSPOSE(H$33:H$39)*($D23:$J23))</f>
        <v>7699.9999999999991</v>
      </c>
      <c r="J43" s="11">
        <f t="array" ref="J43">SUM(TRANSPOSE(I$33:I$39)*($D23:$J23))</f>
        <v>0</v>
      </c>
    </row>
    <row r="44" spans="2:10" x14ac:dyDescent="0.35">
      <c r="B44" s="8">
        <v>2</v>
      </c>
      <c r="C44" s="8" t="s">
        <v>4</v>
      </c>
      <c r="D44" s="11">
        <f t="array" ref="D44">SUM(TRANSPOSE(C$33:C$39)*($D24:$J24))</f>
        <v>0</v>
      </c>
      <c r="E44" s="11">
        <f t="array" ref="E44">SUM(TRANSPOSE(D$33:D$39)*($D24:$J24))</f>
        <v>10000</v>
      </c>
      <c r="F44" s="11">
        <f t="array" ref="F44">SUM(TRANSPOSE(E$33:E$39)*($D24:$J24))</f>
        <v>5000</v>
      </c>
      <c r="G44" s="11">
        <f t="array" ref="G44">SUM(TRANSPOSE(F$33:F$39)*($D24:$J24))</f>
        <v>10000</v>
      </c>
      <c r="H44" s="11">
        <f t="array" ref="H44">SUM(TRANSPOSE(G$33:G$39)*($D24:$J24))</f>
        <v>25000</v>
      </c>
      <c r="I44" s="11">
        <f t="array" ref="I44">SUM(TRANSPOSE(H$33:H$39)*($D24:$J24))</f>
        <v>0</v>
      </c>
      <c r="J44" s="11">
        <f t="array" ref="J44">SUM(TRANSPOSE(I$33:I$39)*($D24:$J24))</f>
        <v>0</v>
      </c>
    </row>
    <row r="45" spans="2:10" x14ac:dyDescent="0.35">
      <c r="B45" s="8">
        <v>3</v>
      </c>
      <c r="C45" s="8" t="s">
        <v>5</v>
      </c>
      <c r="D45" s="11">
        <f t="array" ref="D45">SUM(TRANSPOSE(C$33:C$39)*($D25:$J25))</f>
        <v>3000</v>
      </c>
      <c r="E45" s="11">
        <f t="array" ref="E45">SUM(TRANSPOSE(D$33:D$39)*($D25:$J25))</f>
        <v>15000</v>
      </c>
      <c r="F45" s="11">
        <f t="array" ref="F45">SUM(TRANSPOSE(E$33:E$39)*($D25:$J25))</f>
        <v>3000</v>
      </c>
      <c r="G45" s="11">
        <f t="array" ref="G45">SUM(TRANSPOSE(F$33:F$39)*($D25:$J25))</f>
        <v>0</v>
      </c>
      <c r="H45" s="11">
        <f t="array" ref="H45">SUM(TRANSPOSE(G$33:G$39)*($D25:$J25))</f>
        <v>9000</v>
      </c>
      <c r="I45" s="11">
        <f t="array" ref="I45">SUM(TRANSPOSE(H$33:H$39)*($D25:$J25))</f>
        <v>6000</v>
      </c>
      <c r="J45" s="11">
        <f t="array" ref="J45">SUM(TRANSPOSE(I$33:I$39)*($D25:$J25))</f>
        <v>24000</v>
      </c>
    </row>
    <row r="46" spans="2:10" x14ac:dyDescent="0.35">
      <c r="B46" s="8">
        <v>4</v>
      </c>
      <c r="C46" s="8" t="s">
        <v>6</v>
      </c>
      <c r="D46" s="11">
        <f t="array" ref="D46">SUM(TRANSPOSE(C$33:C$39)*($D26:$J26))</f>
        <v>2250</v>
      </c>
      <c r="E46" s="11">
        <f t="array" ref="E46">SUM(TRANSPOSE(D$33:D$39)*($D26:$J26))</f>
        <v>4500</v>
      </c>
      <c r="F46" s="11">
        <f t="array" ref="F46">SUM(TRANSPOSE(E$33:E$39)*($D26:$J26))</f>
        <v>2250</v>
      </c>
      <c r="G46" s="11">
        <f t="array" ref="G46">SUM(TRANSPOSE(F$33:F$39)*($D26:$J26))</f>
        <v>2250</v>
      </c>
      <c r="H46" s="11">
        <f t="array" ref="H46">SUM(TRANSPOSE(G$33:G$39)*($D26:$J26))</f>
        <v>0</v>
      </c>
      <c r="I46" s="11">
        <f t="array" ref="I46">SUM(TRANSPOSE(H$33:H$39)*($D26:$J26))</f>
        <v>15749.999999999998</v>
      </c>
      <c r="J46" s="11">
        <f t="array" ref="J46">SUM(TRANSPOSE(I$33:I$39)*($D26:$J26))</f>
        <v>18000</v>
      </c>
    </row>
    <row r="47" spans="2:10" x14ac:dyDescent="0.35">
      <c r="B47" s="8">
        <v>5</v>
      </c>
      <c r="C47" s="8" t="s">
        <v>2</v>
      </c>
      <c r="D47" s="11">
        <f t="array" ref="D47">SUM(TRANSPOSE(C$33:C$39)*($D27:$J27))</f>
        <v>11000</v>
      </c>
      <c r="E47" s="11">
        <f t="array" ref="E47">SUM(TRANSPOSE(D$33:D$39)*($D27:$J27))</f>
        <v>5000</v>
      </c>
      <c r="F47" s="11">
        <f t="array" ref="F47">SUM(TRANSPOSE(E$33:E$39)*($D27:$J27))</f>
        <v>10000</v>
      </c>
      <c r="G47" s="11">
        <f t="array" ref="G47">SUM(TRANSPOSE(F$33:F$39)*($D27:$J27))</f>
        <v>0</v>
      </c>
      <c r="H47" s="11">
        <f t="array" ref="H47">SUM(TRANSPOSE(G$33:G$39)*($D27:$J27))</f>
        <v>3000</v>
      </c>
      <c r="I47" s="11">
        <f t="array" ref="I47">SUM(TRANSPOSE(H$33:H$39)*($D27:$J27))</f>
        <v>9000</v>
      </c>
      <c r="J47" s="11">
        <f t="array" ref="J47">SUM(TRANSPOSE(I$33:I$39)*($D27:$J27))</f>
        <v>2000</v>
      </c>
    </row>
    <row r="48" spans="2:10" x14ac:dyDescent="0.35">
      <c r="B48" s="8">
        <v>6</v>
      </c>
      <c r="C48" s="8" t="s">
        <v>0</v>
      </c>
      <c r="D48" s="11">
        <f t="array" ref="D48">SUM(TRANSPOSE(C$33:C$39)*($D28:$J28))</f>
        <v>9000</v>
      </c>
      <c r="E48" s="11">
        <f t="array" ref="E48">SUM(TRANSPOSE(D$33:D$39)*($D28:$J28))</f>
        <v>0</v>
      </c>
      <c r="F48" s="11">
        <f t="array" ref="F48">SUM(TRANSPOSE(E$33:E$39)*($D28:$J28))</f>
        <v>0</v>
      </c>
      <c r="G48" s="11">
        <f t="array" ref="G48">SUM(TRANSPOSE(F$33:F$39)*($D28:$J28))</f>
        <v>18000</v>
      </c>
      <c r="H48" s="11">
        <f t="array" ref="H48">SUM(TRANSPOSE(G$33:G$39)*($D28:$J28))</f>
        <v>0</v>
      </c>
      <c r="I48" s="11">
        <f t="array" ref="I48">SUM(TRANSPOSE(H$33:H$39)*($D28:$J28))</f>
        <v>0</v>
      </c>
      <c r="J48" s="11">
        <f t="array" ref="J48">SUM(TRANSPOSE(I$33:I$39)*($D28:$J28))</f>
        <v>18000</v>
      </c>
    </row>
    <row r="49" spans="2:10" x14ac:dyDescent="0.35">
      <c r="B49" s="8">
        <v>7</v>
      </c>
      <c r="C49" s="8" t="s">
        <v>1</v>
      </c>
      <c r="D49" s="11">
        <f t="array" ref="D49">SUM(TRANSPOSE(C$33:C$39)*($D29:$J29))</f>
        <v>6428.5714285714275</v>
      </c>
      <c r="E49" s="11">
        <f t="array" ref="E49">SUM(TRANSPOSE(D$33:D$39)*($D29:$J29))</f>
        <v>6428.5714285714275</v>
      </c>
      <c r="F49" s="11">
        <f t="array" ref="F49">SUM(TRANSPOSE(E$33:E$39)*($D29:$J29))</f>
        <v>5000</v>
      </c>
      <c r="G49" s="11">
        <f t="array" ref="G49">SUM(TRANSPOSE(F$33:F$39)*($D29:$J29))</f>
        <v>5000</v>
      </c>
      <c r="H49" s="11">
        <f t="array" ref="H49">SUM(TRANSPOSE(G$33:G$39)*($D29:$J29))</f>
        <v>5714.2857142857138</v>
      </c>
      <c r="I49" s="11">
        <f t="array" ref="I49">SUM(TRANSPOSE(H$33:H$39)*($D29:$J29))</f>
        <v>11428.571428571428</v>
      </c>
      <c r="J49" s="11">
        <f t="array" ref="J49">SUM(TRANSPOSE(I$33:I$39)*($D29:$J29))</f>
        <v>10000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49"/>
  <sheetViews>
    <sheetView topLeftCell="A28" workbookViewId="0">
      <selection activeCell="L33" sqref="L33"/>
    </sheetView>
  </sheetViews>
  <sheetFormatPr baseColWidth="10" defaultRowHeight="14.5" x14ac:dyDescent="0.35"/>
  <cols>
    <col min="1" max="3" width="10.90625" style="1"/>
    <col min="4" max="10" width="12.08984375" style="1" bestFit="1" customWidth="1"/>
    <col min="11" max="16384" width="10.90625" style="1"/>
  </cols>
  <sheetData>
    <row r="1" spans="2:11" x14ac:dyDescent="0.35">
      <c r="B1" s="1" t="s">
        <v>26</v>
      </c>
    </row>
    <row r="2" spans="2:11" ht="29" x14ac:dyDescent="0.35">
      <c r="B2" s="2" t="s">
        <v>25</v>
      </c>
      <c r="C2" s="2" t="s">
        <v>23</v>
      </c>
      <c r="D2" s="2" t="s">
        <v>21</v>
      </c>
    </row>
    <row r="3" spans="2:11" x14ac:dyDescent="0.35">
      <c r="B3" s="2">
        <v>1</v>
      </c>
      <c r="C3" s="2" t="s">
        <v>3</v>
      </c>
      <c r="D3" s="3">
        <v>55000</v>
      </c>
    </row>
    <row r="4" spans="2:11" x14ac:dyDescent="0.35">
      <c r="B4" s="2">
        <v>2</v>
      </c>
      <c r="C4" s="2" t="s">
        <v>4</v>
      </c>
      <c r="D4" s="3">
        <v>50000</v>
      </c>
    </row>
    <row r="5" spans="2:11" x14ac:dyDescent="0.35">
      <c r="B5" s="2">
        <v>3</v>
      </c>
      <c r="C5" s="2" t="s">
        <v>5</v>
      </c>
      <c r="D5" s="3">
        <v>60000</v>
      </c>
    </row>
    <row r="6" spans="2:11" x14ac:dyDescent="0.35">
      <c r="B6" s="2">
        <v>4</v>
      </c>
      <c r="C6" s="2" t="s">
        <v>6</v>
      </c>
      <c r="D6" s="3">
        <v>45000</v>
      </c>
    </row>
    <row r="7" spans="2:11" x14ac:dyDescent="0.35">
      <c r="B7" s="2">
        <v>5</v>
      </c>
      <c r="C7" s="2" t="s">
        <v>2</v>
      </c>
      <c r="D7" s="3">
        <v>40000</v>
      </c>
    </row>
    <row r="8" spans="2:11" x14ac:dyDescent="0.35">
      <c r="B8" s="2">
        <v>6</v>
      </c>
      <c r="C8" s="2" t="s">
        <v>0</v>
      </c>
      <c r="D8" s="3">
        <v>45000</v>
      </c>
    </row>
    <row r="9" spans="2:11" x14ac:dyDescent="0.35">
      <c r="B9" s="2">
        <v>7</v>
      </c>
      <c r="C9" s="2" t="s">
        <v>1</v>
      </c>
      <c r="D9" s="3">
        <v>50000</v>
      </c>
    </row>
    <row r="11" spans="2:11" x14ac:dyDescent="0.35">
      <c r="B11" s="1" t="s">
        <v>27</v>
      </c>
    </row>
    <row r="12" spans="2:11" x14ac:dyDescent="0.35">
      <c r="B12" s="4" t="s">
        <v>25</v>
      </c>
      <c r="C12" s="4" t="s">
        <v>23</v>
      </c>
      <c r="D12" s="4" t="s">
        <v>7</v>
      </c>
      <c r="E12" s="4" t="s">
        <v>8</v>
      </c>
      <c r="F12" s="4" t="s">
        <v>9</v>
      </c>
      <c r="G12" s="4" t="s">
        <v>10</v>
      </c>
      <c r="H12" s="4" t="s">
        <v>11</v>
      </c>
      <c r="I12" s="4" t="s">
        <v>12</v>
      </c>
      <c r="J12" s="4" t="s">
        <v>13</v>
      </c>
      <c r="K12" s="4" t="s">
        <v>22</v>
      </c>
    </row>
    <row r="13" spans="2:11" x14ac:dyDescent="0.35">
      <c r="B13" s="4">
        <v>1</v>
      </c>
      <c r="C13" s="4" t="s">
        <v>3</v>
      </c>
      <c r="D13" s="5">
        <v>0.2</v>
      </c>
      <c r="E13" s="5">
        <v>0.8</v>
      </c>
      <c r="F13" s="5"/>
      <c r="G13" s="5"/>
      <c r="H13" s="5"/>
      <c r="I13" s="5"/>
      <c r="J13" s="5"/>
      <c r="K13" s="5">
        <v>1</v>
      </c>
    </row>
    <row r="14" spans="2:11" x14ac:dyDescent="0.35">
      <c r="B14" s="4">
        <v>2</v>
      </c>
      <c r="C14" s="4" t="s">
        <v>4</v>
      </c>
      <c r="D14" s="5"/>
      <c r="E14" s="5">
        <v>1</v>
      </c>
      <c r="F14" s="5"/>
      <c r="G14" s="5"/>
      <c r="H14" s="5"/>
      <c r="I14" s="5"/>
      <c r="J14" s="5"/>
      <c r="K14" s="5">
        <v>1</v>
      </c>
    </row>
    <row r="15" spans="2:11" x14ac:dyDescent="0.35">
      <c r="B15" s="4">
        <v>3</v>
      </c>
      <c r="C15" s="4" t="s">
        <v>5</v>
      </c>
      <c r="D15" s="5"/>
      <c r="E15" s="5"/>
      <c r="F15" s="5">
        <v>0.5</v>
      </c>
      <c r="G15" s="5">
        <v>0.5</v>
      </c>
      <c r="H15" s="5"/>
      <c r="I15" s="5"/>
      <c r="J15" s="5"/>
      <c r="K15" s="5">
        <v>1</v>
      </c>
    </row>
    <row r="16" spans="2:11" x14ac:dyDescent="0.35">
      <c r="B16" s="4">
        <v>4</v>
      </c>
      <c r="C16" s="4" t="s">
        <v>6</v>
      </c>
      <c r="D16" s="5">
        <v>0.5</v>
      </c>
      <c r="E16" s="5"/>
      <c r="F16" s="5"/>
      <c r="G16" s="5">
        <v>0.5</v>
      </c>
      <c r="H16" s="5"/>
      <c r="I16" s="5"/>
      <c r="J16" s="5"/>
      <c r="K16" s="5">
        <v>1</v>
      </c>
    </row>
    <row r="17" spans="2:11" x14ac:dyDescent="0.35">
      <c r="B17" s="4">
        <v>5</v>
      </c>
      <c r="C17" s="4" t="s">
        <v>2</v>
      </c>
      <c r="D17" s="5"/>
      <c r="E17" s="5"/>
      <c r="F17" s="5">
        <v>0.25</v>
      </c>
      <c r="G17" s="5"/>
      <c r="H17" s="5">
        <v>0.25</v>
      </c>
      <c r="I17" s="5"/>
      <c r="J17" s="5">
        <v>0.5</v>
      </c>
      <c r="K17" s="5">
        <v>1</v>
      </c>
    </row>
    <row r="18" spans="2:11" x14ac:dyDescent="0.35">
      <c r="B18" s="4">
        <v>6</v>
      </c>
      <c r="C18" s="4" t="s">
        <v>0</v>
      </c>
      <c r="D18" s="5"/>
      <c r="E18" s="5"/>
      <c r="F18" s="5"/>
      <c r="G18" s="5"/>
      <c r="H18" s="5"/>
      <c r="I18" s="5">
        <v>1</v>
      </c>
      <c r="J18" s="5"/>
      <c r="K18" s="5">
        <v>1</v>
      </c>
    </row>
    <row r="19" spans="2:11" x14ac:dyDescent="0.35">
      <c r="B19" s="4">
        <v>7</v>
      </c>
      <c r="C19" s="4" t="s">
        <v>1</v>
      </c>
      <c r="D19" s="5">
        <v>0.14285714285714285</v>
      </c>
      <c r="E19" s="5">
        <v>0.14285714285714285</v>
      </c>
      <c r="F19" s="5">
        <v>0.14285714285714285</v>
      </c>
      <c r="G19" s="5">
        <v>0.14285714285714285</v>
      </c>
      <c r="H19" s="5">
        <v>0.14285714285714285</v>
      </c>
      <c r="I19" s="5">
        <v>0.14285714285714285</v>
      </c>
      <c r="J19" s="5">
        <v>0.14285714285714285</v>
      </c>
      <c r="K19" s="5">
        <v>0.99999999999999978</v>
      </c>
    </row>
    <row r="21" spans="2:11" x14ac:dyDescent="0.35">
      <c r="B21" s="1" t="s">
        <v>30</v>
      </c>
    </row>
    <row r="22" spans="2:11" x14ac:dyDescent="0.35">
      <c r="B22" s="6" t="s">
        <v>25</v>
      </c>
      <c r="C22" s="6" t="s">
        <v>23</v>
      </c>
      <c r="D22" s="6" t="s">
        <v>7</v>
      </c>
      <c r="E22" s="6" t="s">
        <v>8</v>
      </c>
      <c r="F22" s="6" t="s">
        <v>9</v>
      </c>
      <c r="G22" s="6" t="s">
        <v>10</v>
      </c>
      <c r="H22" s="6" t="s">
        <v>11</v>
      </c>
      <c r="I22" s="6" t="s">
        <v>12</v>
      </c>
      <c r="J22" s="6" t="s">
        <v>13</v>
      </c>
      <c r="K22" s="6" t="s">
        <v>22</v>
      </c>
    </row>
    <row r="23" spans="2:11" x14ac:dyDescent="0.35">
      <c r="B23" s="6">
        <v>1</v>
      </c>
      <c r="C23" s="6" t="s">
        <v>3</v>
      </c>
      <c r="D23" s="7">
        <f>D13*$D3</f>
        <v>11000</v>
      </c>
      <c r="E23" s="7">
        <f t="shared" ref="E23:J23" si="0">E13*$D3</f>
        <v>44000</v>
      </c>
      <c r="F23" s="7">
        <f t="shared" si="0"/>
        <v>0</v>
      </c>
      <c r="G23" s="7">
        <f t="shared" si="0"/>
        <v>0</v>
      </c>
      <c r="H23" s="7">
        <f t="shared" si="0"/>
        <v>0</v>
      </c>
      <c r="I23" s="7">
        <f t="shared" si="0"/>
        <v>0</v>
      </c>
      <c r="J23" s="7">
        <f t="shared" si="0"/>
        <v>0</v>
      </c>
      <c r="K23" s="7">
        <f>SUM(D23:J23)</f>
        <v>55000</v>
      </c>
    </row>
    <row r="24" spans="2:11" x14ac:dyDescent="0.35">
      <c r="B24" s="6">
        <v>2</v>
      </c>
      <c r="C24" s="6" t="s">
        <v>4</v>
      </c>
      <c r="D24" s="7">
        <f t="shared" ref="D24:J29" si="1">D14*$D4</f>
        <v>0</v>
      </c>
      <c r="E24" s="7">
        <f t="shared" si="1"/>
        <v>50000</v>
      </c>
      <c r="F24" s="7">
        <f t="shared" si="1"/>
        <v>0</v>
      </c>
      <c r="G24" s="7">
        <f t="shared" si="1"/>
        <v>0</v>
      </c>
      <c r="H24" s="7">
        <f t="shared" si="1"/>
        <v>0</v>
      </c>
      <c r="I24" s="7">
        <f t="shared" si="1"/>
        <v>0</v>
      </c>
      <c r="J24" s="7">
        <f t="shared" si="1"/>
        <v>0</v>
      </c>
      <c r="K24" s="7">
        <f t="shared" ref="K24:K29" si="2">SUM(D24:J24)</f>
        <v>50000</v>
      </c>
    </row>
    <row r="25" spans="2:11" x14ac:dyDescent="0.35">
      <c r="B25" s="6">
        <v>3</v>
      </c>
      <c r="C25" s="6" t="s">
        <v>5</v>
      </c>
      <c r="D25" s="7">
        <f t="shared" si="1"/>
        <v>0</v>
      </c>
      <c r="E25" s="7">
        <f t="shared" si="1"/>
        <v>0</v>
      </c>
      <c r="F25" s="7">
        <f t="shared" si="1"/>
        <v>30000</v>
      </c>
      <c r="G25" s="7">
        <f t="shared" si="1"/>
        <v>30000</v>
      </c>
      <c r="H25" s="7">
        <f t="shared" si="1"/>
        <v>0</v>
      </c>
      <c r="I25" s="7">
        <f t="shared" si="1"/>
        <v>0</v>
      </c>
      <c r="J25" s="7">
        <f t="shared" si="1"/>
        <v>0</v>
      </c>
      <c r="K25" s="7">
        <f t="shared" si="2"/>
        <v>60000</v>
      </c>
    </row>
    <row r="26" spans="2:11" x14ac:dyDescent="0.35">
      <c r="B26" s="6">
        <v>4</v>
      </c>
      <c r="C26" s="6" t="s">
        <v>6</v>
      </c>
      <c r="D26" s="7">
        <f t="shared" si="1"/>
        <v>22500</v>
      </c>
      <c r="E26" s="7">
        <f t="shared" si="1"/>
        <v>0</v>
      </c>
      <c r="F26" s="7">
        <f t="shared" si="1"/>
        <v>0</v>
      </c>
      <c r="G26" s="7">
        <f t="shared" si="1"/>
        <v>22500</v>
      </c>
      <c r="H26" s="7">
        <f t="shared" si="1"/>
        <v>0</v>
      </c>
      <c r="I26" s="7">
        <f t="shared" si="1"/>
        <v>0</v>
      </c>
      <c r="J26" s="7">
        <f t="shared" si="1"/>
        <v>0</v>
      </c>
      <c r="K26" s="7">
        <f t="shared" si="2"/>
        <v>45000</v>
      </c>
    </row>
    <row r="27" spans="2:11" x14ac:dyDescent="0.35">
      <c r="B27" s="6">
        <v>5</v>
      </c>
      <c r="C27" s="6" t="s">
        <v>2</v>
      </c>
      <c r="D27" s="7">
        <f t="shared" si="1"/>
        <v>0</v>
      </c>
      <c r="E27" s="7">
        <f t="shared" si="1"/>
        <v>0</v>
      </c>
      <c r="F27" s="7">
        <f t="shared" si="1"/>
        <v>10000</v>
      </c>
      <c r="G27" s="7">
        <f t="shared" si="1"/>
        <v>0</v>
      </c>
      <c r="H27" s="7">
        <f t="shared" si="1"/>
        <v>10000</v>
      </c>
      <c r="I27" s="7">
        <f t="shared" si="1"/>
        <v>0</v>
      </c>
      <c r="J27" s="7">
        <f t="shared" si="1"/>
        <v>20000</v>
      </c>
      <c r="K27" s="7">
        <f t="shared" si="2"/>
        <v>40000</v>
      </c>
    </row>
    <row r="28" spans="2:11" x14ac:dyDescent="0.35">
      <c r="B28" s="6">
        <v>6</v>
      </c>
      <c r="C28" s="6" t="s">
        <v>0</v>
      </c>
      <c r="D28" s="7">
        <f t="shared" si="1"/>
        <v>0</v>
      </c>
      <c r="E28" s="7">
        <f t="shared" si="1"/>
        <v>0</v>
      </c>
      <c r="F28" s="7">
        <f t="shared" si="1"/>
        <v>0</v>
      </c>
      <c r="G28" s="7">
        <f t="shared" si="1"/>
        <v>0</v>
      </c>
      <c r="H28" s="7">
        <f t="shared" si="1"/>
        <v>0</v>
      </c>
      <c r="I28" s="7">
        <f t="shared" si="1"/>
        <v>45000</v>
      </c>
      <c r="J28" s="7">
        <f t="shared" si="1"/>
        <v>0</v>
      </c>
      <c r="K28" s="7">
        <f t="shared" si="2"/>
        <v>45000</v>
      </c>
    </row>
    <row r="29" spans="2:11" x14ac:dyDescent="0.35">
      <c r="B29" s="6">
        <v>7</v>
      </c>
      <c r="C29" s="6" t="s">
        <v>1</v>
      </c>
      <c r="D29" s="7">
        <f t="shared" si="1"/>
        <v>7142.8571428571422</v>
      </c>
      <c r="E29" s="7">
        <f t="shared" si="1"/>
        <v>7142.8571428571422</v>
      </c>
      <c r="F29" s="7">
        <f t="shared" si="1"/>
        <v>7142.8571428571422</v>
      </c>
      <c r="G29" s="7">
        <f t="shared" si="1"/>
        <v>7142.8571428571422</v>
      </c>
      <c r="H29" s="7">
        <f t="shared" si="1"/>
        <v>7142.8571428571422</v>
      </c>
      <c r="I29" s="7">
        <f t="shared" si="1"/>
        <v>7142.8571428571422</v>
      </c>
      <c r="J29" s="7">
        <f t="shared" si="1"/>
        <v>7142.8571428571422</v>
      </c>
      <c r="K29" s="7">
        <f t="shared" si="2"/>
        <v>50000</v>
      </c>
    </row>
    <row r="31" spans="2:11" x14ac:dyDescent="0.35">
      <c r="B31" s="1" t="s">
        <v>28</v>
      </c>
    </row>
    <row r="32" spans="2:11" x14ac:dyDescent="0.35">
      <c r="B32" s="9" t="s">
        <v>29</v>
      </c>
      <c r="C32" s="9" t="s">
        <v>7</v>
      </c>
      <c r="D32" s="9" t="s">
        <v>8</v>
      </c>
      <c r="E32" s="9" t="s">
        <v>9</v>
      </c>
      <c r="F32" s="9" t="s">
        <v>10</v>
      </c>
      <c r="G32" s="9" t="s">
        <v>11</v>
      </c>
      <c r="H32" s="9" t="s">
        <v>12</v>
      </c>
      <c r="I32" s="9" t="s">
        <v>13</v>
      </c>
    </row>
    <row r="33" spans="2:10" x14ac:dyDescent="0.35">
      <c r="B33" s="9" t="s">
        <v>14</v>
      </c>
      <c r="C33" s="10"/>
      <c r="D33" s="10"/>
      <c r="E33" s="10"/>
      <c r="F33" s="10">
        <v>0.1</v>
      </c>
      <c r="G33" s="10">
        <v>0.1</v>
      </c>
      <c r="H33" s="10">
        <v>0.2</v>
      </c>
      <c r="I33" s="10">
        <v>0.5</v>
      </c>
    </row>
    <row r="34" spans="2:10" x14ac:dyDescent="0.35">
      <c r="B34" s="9" t="s">
        <v>15</v>
      </c>
      <c r="C34" s="10">
        <v>0.2</v>
      </c>
      <c r="D34" s="10">
        <v>0.2</v>
      </c>
      <c r="E34" s="10">
        <v>0.5</v>
      </c>
      <c r="F34" s="10"/>
      <c r="G34" s="10"/>
      <c r="H34" s="10"/>
      <c r="I34" s="10"/>
    </row>
    <row r="35" spans="2:10" x14ac:dyDescent="0.35">
      <c r="B35" s="9" t="s">
        <v>16</v>
      </c>
      <c r="C35" s="10"/>
      <c r="D35" s="10">
        <v>0.1</v>
      </c>
      <c r="E35" s="10"/>
      <c r="F35" s="10">
        <v>0.1</v>
      </c>
      <c r="G35" s="10"/>
      <c r="H35" s="10"/>
      <c r="I35" s="10">
        <v>0.5</v>
      </c>
    </row>
    <row r="36" spans="2:10" x14ac:dyDescent="0.35">
      <c r="B36" s="9" t="s">
        <v>17</v>
      </c>
      <c r="C36" s="10">
        <v>0.1</v>
      </c>
      <c r="D36" s="10">
        <v>0.2</v>
      </c>
      <c r="E36" s="10"/>
      <c r="F36" s="10"/>
      <c r="G36" s="10"/>
      <c r="H36" s="10">
        <v>0.4</v>
      </c>
      <c r="I36" s="10"/>
    </row>
    <row r="37" spans="2:10" x14ac:dyDescent="0.35">
      <c r="B37" s="9" t="s">
        <v>18</v>
      </c>
      <c r="C37" s="10"/>
      <c r="D37" s="10">
        <v>0.5</v>
      </c>
      <c r="E37" s="10">
        <v>0.3</v>
      </c>
      <c r="F37" s="10"/>
      <c r="G37" s="10"/>
      <c r="H37" s="10"/>
      <c r="I37" s="10"/>
    </row>
    <row r="38" spans="2:10" x14ac:dyDescent="0.35">
      <c r="B38" s="9" t="s">
        <v>19</v>
      </c>
      <c r="C38" s="10">
        <v>0.7</v>
      </c>
      <c r="D38" s="10"/>
      <c r="E38" s="10">
        <v>0.2</v>
      </c>
      <c r="F38" s="10"/>
      <c r="G38" s="10">
        <v>0.7</v>
      </c>
      <c r="H38" s="10"/>
      <c r="I38" s="10"/>
    </row>
    <row r="39" spans="2:10" x14ac:dyDescent="0.35">
      <c r="B39" s="9" t="s">
        <v>20</v>
      </c>
      <c r="C39" s="10"/>
      <c r="D39" s="10"/>
      <c r="E39" s="10"/>
      <c r="F39" s="10">
        <v>0.8</v>
      </c>
      <c r="G39" s="10">
        <v>0.2</v>
      </c>
      <c r="H39" s="10">
        <v>0.4</v>
      </c>
      <c r="I39" s="10"/>
    </row>
    <row r="42" spans="2:10" x14ac:dyDescent="0.35">
      <c r="B42" s="8" t="s">
        <v>24</v>
      </c>
      <c r="C42" s="8" t="s">
        <v>23</v>
      </c>
      <c r="D42" s="8" t="s">
        <v>14</v>
      </c>
      <c r="E42" s="8" t="s">
        <v>15</v>
      </c>
      <c r="F42" s="8" t="s">
        <v>16</v>
      </c>
      <c r="G42" s="8" t="s">
        <v>17</v>
      </c>
      <c r="H42" s="8" t="s">
        <v>18</v>
      </c>
      <c r="I42" s="8" t="s">
        <v>19</v>
      </c>
      <c r="J42" s="8" t="s">
        <v>20</v>
      </c>
    </row>
    <row r="43" spans="2:10" x14ac:dyDescent="0.35">
      <c r="B43" s="8">
        <v>1</v>
      </c>
      <c r="C43" s="8" t="s">
        <v>3</v>
      </c>
      <c r="D43" s="11">
        <f ca="1">SUMPRODUCT(OFFSET($D$22:$J$22,MATCH($B43,$B$23:$B$29,0),)*OFFSET($C$32:$I$32,MATCH(D$42,$B$33:$B$39,0),))</f>
        <v>0</v>
      </c>
      <c r="E43" s="11">
        <f t="shared" ref="E43:J43" ca="1" si="3">SUMPRODUCT(OFFSET($D$22:$J$22,MATCH($B43,$B$23:$B$29,0),)*OFFSET($C$32:$I$32,MATCH(E$42,$B$33:$B$39,0),))</f>
        <v>11000</v>
      </c>
      <c r="F43" s="11">
        <f t="shared" ca="1" si="3"/>
        <v>4400</v>
      </c>
      <c r="G43" s="11">
        <f t="shared" ca="1" si="3"/>
        <v>9900</v>
      </c>
      <c r="H43" s="11">
        <f t="shared" ca="1" si="3"/>
        <v>22000</v>
      </c>
      <c r="I43" s="11">
        <f t="shared" ca="1" si="3"/>
        <v>7699.9999999999991</v>
      </c>
      <c r="J43" s="11">
        <f t="shared" ca="1" si="3"/>
        <v>0</v>
      </c>
    </row>
    <row r="44" spans="2:10" x14ac:dyDescent="0.35">
      <c r="B44" s="8">
        <v>2</v>
      </c>
      <c r="C44" s="8" t="s">
        <v>4</v>
      </c>
      <c r="D44" s="11">
        <f t="shared" ref="D44:J49" ca="1" si="4">SUMPRODUCT(OFFSET($D$22:$J$22,MATCH($B44,$B$23:$B$29,0),)*OFFSET($C$32:$I$32,MATCH(D$42,$B$33:$B$39,0),))</f>
        <v>0</v>
      </c>
      <c r="E44" s="11">
        <f t="shared" ca="1" si="4"/>
        <v>10000</v>
      </c>
      <c r="F44" s="11">
        <f t="shared" ca="1" si="4"/>
        <v>5000</v>
      </c>
      <c r="G44" s="11">
        <f t="shared" ca="1" si="4"/>
        <v>10000</v>
      </c>
      <c r="H44" s="11">
        <f t="shared" ca="1" si="4"/>
        <v>25000</v>
      </c>
      <c r="I44" s="11">
        <f t="shared" ca="1" si="4"/>
        <v>0</v>
      </c>
      <c r="J44" s="11">
        <f t="shared" ca="1" si="4"/>
        <v>0</v>
      </c>
    </row>
    <row r="45" spans="2:10" x14ac:dyDescent="0.35">
      <c r="B45" s="8">
        <v>3</v>
      </c>
      <c r="C45" s="8" t="s">
        <v>5</v>
      </c>
      <c r="D45" s="11">
        <f t="shared" ca="1" si="4"/>
        <v>3000</v>
      </c>
      <c r="E45" s="11">
        <f t="shared" ca="1" si="4"/>
        <v>15000</v>
      </c>
      <c r="F45" s="11">
        <f t="shared" ca="1" si="4"/>
        <v>3000</v>
      </c>
      <c r="G45" s="11">
        <f t="shared" ca="1" si="4"/>
        <v>0</v>
      </c>
      <c r="H45" s="11">
        <f t="shared" ca="1" si="4"/>
        <v>9000</v>
      </c>
      <c r="I45" s="11">
        <f t="shared" ca="1" si="4"/>
        <v>6000</v>
      </c>
      <c r="J45" s="11">
        <f t="shared" ca="1" si="4"/>
        <v>24000</v>
      </c>
    </row>
    <row r="46" spans="2:10" x14ac:dyDescent="0.35">
      <c r="B46" s="8">
        <v>4</v>
      </c>
      <c r="C46" s="8" t="s">
        <v>6</v>
      </c>
      <c r="D46" s="11">
        <f t="shared" ca="1" si="4"/>
        <v>2250</v>
      </c>
      <c r="E46" s="11">
        <f t="shared" ca="1" si="4"/>
        <v>4500</v>
      </c>
      <c r="F46" s="11">
        <f t="shared" ca="1" si="4"/>
        <v>2250</v>
      </c>
      <c r="G46" s="11">
        <f t="shared" ca="1" si="4"/>
        <v>2250</v>
      </c>
      <c r="H46" s="11">
        <f t="shared" ca="1" si="4"/>
        <v>0</v>
      </c>
      <c r="I46" s="11">
        <f t="shared" ca="1" si="4"/>
        <v>15749.999999999998</v>
      </c>
      <c r="J46" s="11">
        <f t="shared" ca="1" si="4"/>
        <v>18000</v>
      </c>
    </row>
    <row r="47" spans="2:10" x14ac:dyDescent="0.35">
      <c r="B47" s="8">
        <v>5</v>
      </c>
      <c r="C47" s="8" t="s">
        <v>2</v>
      </c>
      <c r="D47" s="11">
        <f t="shared" ca="1" si="4"/>
        <v>11000</v>
      </c>
      <c r="E47" s="11">
        <f t="shared" ca="1" si="4"/>
        <v>5000</v>
      </c>
      <c r="F47" s="11">
        <f t="shared" ca="1" si="4"/>
        <v>10000</v>
      </c>
      <c r="G47" s="11">
        <f t="shared" ca="1" si="4"/>
        <v>0</v>
      </c>
      <c r="H47" s="11">
        <f t="shared" ca="1" si="4"/>
        <v>3000</v>
      </c>
      <c r="I47" s="11">
        <f t="shared" ca="1" si="4"/>
        <v>9000</v>
      </c>
      <c r="J47" s="11">
        <f t="shared" ca="1" si="4"/>
        <v>2000</v>
      </c>
    </row>
    <row r="48" spans="2:10" x14ac:dyDescent="0.35">
      <c r="B48" s="8">
        <v>6</v>
      </c>
      <c r="C48" s="8" t="s">
        <v>0</v>
      </c>
      <c r="D48" s="11">
        <f t="shared" ca="1" si="4"/>
        <v>9000</v>
      </c>
      <c r="E48" s="11">
        <f t="shared" ca="1" si="4"/>
        <v>0</v>
      </c>
      <c r="F48" s="11">
        <f t="shared" ca="1" si="4"/>
        <v>0</v>
      </c>
      <c r="G48" s="11">
        <f t="shared" ca="1" si="4"/>
        <v>18000</v>
      </c>
      <c r="H48" s="11">
        <f t="shared" ca="1" si="4"/>
        <v>0</v>
      </c>
      <c r="I48" s="11">
        <f t="shared" ca="1" si="4"/>
        <v>0</v>
      </c>
      <c r="J48" s="11">
        <f t="shared" ca="1" si="4"/>
        <v>18000</v>
      </c>
    </row>
    <row r="49" spans="2:10" x14ac:dyDescent="0.35">
      <c r="B49" s="8">
        <v>7</v>
      </c>
      <c r="C49" s="8" t="s">
        <v>1</v>
      </c>
      <c r="D49" s="11">
        <f t="shared" ca="1" si="4"/>
        <v>6428.5714285714275</v>
      </c>
      <c r="E49" s="11">
        <f t="shared" ca="1" si="4"/>
        <v>6428.5714285714275</v>
      </c>
      <c r="F49" s="11">
        <f t="shared" ca="1" si="4"/>
        <v>5000</v>
      </c>
      <c r="G49" s="11">
        <f t="shared" ca="1" si="4"/>
        <v>5000</v>
      </c>
      <c r="H49" s="11">
        <f t="shared" ca="1" si="4"/>
        <v>5714.2857142857138</v>
      </c>
      <c r="I49" s="11">
        <f t="shared" ca="1" si="4"/>
        <v>11428.571428571428</v>
      </c>
      <c r="J49" s="11">
        <f t="shared" ca="1" si="4"/>
        <v>10000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3C803DD-576A-4572-BE24-73B076A208B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2020-07-29T17:03:53Z</dcterms:created>
  <dcterms:modified xsi:type="dcterms:W3CDTF">2020-07-30T15:41:57Z</dcterms:modified>
</cp:coreProperties>
</file>