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Planning " sheetId="6" r:id="rId1"/>
    <sheet name="Source" sheetId="1" r:id="rId2"/>
    <sheet name="Liste " sheetId="2" r:id="rId3"/>
    <sheet name="Tableau de bord" sheetId="5" r:id="rId4"/>
  </sheets>
  <definedNames>
    <definedName name="_xlnm._FilterDatabase" localSheetId="1" hidden="1">Source!$A$1:$H$2</definedName>
    <definedName name="_xlnm.Criteria" localSheetId="3">'Tableau de bord'!$V$14:$Y$15</definedName>
    <definedName name="_xlnm.Extract" localSheetId="3">'Tableau de bord'!$B$17:$I$17</definedName>
    <definedName name="_xlnm.Print_Area" localSheetId="3">'Tableau de bord'!$B$17:$M$17</definedName>
  </definedNames>
  <calcPr calcId="152511"/>
</workbook>
</file>

<file path=xl/calcChain.xml><?xml version="1.0" encoding="utf-8"?>
<calcChain xmlns="http://schemas.openxmlformats.org/spreadsheetml/2006/main">
  <c r="F5" i="6" l="1"/>
  <c r="F4" i="6"/>
  <c r="G4" i="6" s="1"/>
  <c r="G3" i="6"/>
  <c r="G5" i="6" l="1"/>
  <c r="F6" i="6" s="1"/>
  <c r="G6" i="6" l="1"/>
  <c r="F7" i="6" s="1"/>
  <c r="W15" i="5"/>
  <c r="X15" i="5"/>
  <c r="Y15" i="5"/>
  <c r="V15" i="5"/>
  <c r="G7" i="6" l="1"/>
  <c r="F8" i="6" s="1"/>
  <c r="G8" i="6" l="1"/>
  <c r="F9" i="6" s="1"/>
  <c r="G9" i="6" l="1"/>
  <c r="F10" i="6" s="1"/>
  <c r="G10" i="6" l="1"/>
  <c r="F11" i="6" s="1"/>
  <c r="G11" i="6" l="1"/>
  <c r="F12" i="6" s="1"/>
  <c r="G12" i="6" l="1"/>
  <c r="F13" i="6" s="1"/>
  <c r="G13" i="6" l="1"/>
  <c r="F14" i="6" s="1"/>
  <c r="G14" i="6" l="1"/>
  <c r="F15" i="6" s="1"/>
  <c r="G15" i="6" l="1"/>
  <c r="F16" i="6" s="1"/>
  <c r="G16" i="6" l="1"/>
  <c r="F17" i="6" s="1"/>
  <c r="G17" i="6" l="1"/>
  <c r="F18" i="6" s="1"/>
  <c r="G18" i="6" l="1"/>
  <c r="F19" i="6" s="1"/>
  <c r="G19" i="6" l="1"/>
  <c r="F20" i="6" s="1"/>
  <c r="G20" i="6" l="1"/>
  <c r="F21" i="6" s="1"/>
  <c r="G21" i="6" l="1"/>
  <c r="F22" i="6" s="1"/>
  <c r="G22" i="6" l="1"/>
  <c r="F23" i="6" s="1"/>
  <c r="G23" i="6" l="1"/>
  <c r="F24" i="6" s="1"/>
  <c r="G24" i="6" l="1"/>
  <c r="F25" i="6" s="1"/>
  <c r="G25" i="6" l="1"/>
  <c r="F26" i="6" s="1"/>
  <c r="G26" i="6" l="1"/>
  <c r="F27" i="6" s="1"/>
  <c r="G27" i="6" l="1"/>
  <c r="F28" i="6" s="1"/>
  <c r="G28" i="6" l="1"/>
  <c r="F29" i="6" s="1"/>
  <c r="G29" i="6" l="1"/>
  <c r="F30" i="6" s="1"/>
  <c r="G30" i="6" l="1"/>
  <c r="G31" i="6" l="1"/>
  <c r="F32" i="6" s="1"/>
  <c r="G32" i="6" s="1"/>
  <c r="F33" i="6" s="1"/>
  <c r="F31" i="6"/>
  <c r="G33" i="6" l="1"/>
  <c r="F34" i="6" s="1"/>
  <c r="G34" i="6" l="1"/>
  <c r="F35" i="6" s="1"/>
  <c r="G35" i="6" l="1"/>
  <c r="F36" i="6" s="1"/>
  <c r="G36" i="6" l="1"/>
  <c r="F37" i="6" s="1"/>
  <c r="G37" i="6" l="1"/>
  <c r="F38" i="6" s="1"/>
  <c r="G38" i="6" l="1"/>
  <c r="F39" i="6" s="1"/>
  <c r="G39" i="6" l="1"/>
  <c r="F40" i="6" s="1"/>
  <c r="G40" i="6" l="1"/>
  <c r="F41" i="6" s="1"/>
  <c r="G41" i="6" l="1"/>
  <c r="F42" i="6" s="1"/>
  <c r="G42" i="6" l="1"/>
  <c r="F43" i="6" l="1"/>
  <c r="G43" i="6" s="1"/>
  <c r="F44" i="6" s="1"/>
  <c r="G44" i="6" s="1"/>
  <c r="F45" i="6" s="1"/>
  <c r="G45" i="6" l="1"/>
  <c r="F46" i="6" s="1"/>
  <c r="G46" i="6" l="1"/>
  <c r="F47" i="6" s="1"/>
  <c r="G47" i="6" l="1"/>
  <c r="F48" i="6" s="1"/>
  <c r="G48" i="6" l="1"/>
  <c r="F49" i="6" s="1"/>
  <c r="G49" i="6" l="1"/>
  <c r="F50" i="6" s="1"/>
  <c r="G50" i="6" l="1"/>
  <c r="F51" i="6" s="1"/>
  <c r="G51" i="6" l="1"/>
  <c r="F52" i="6" s="1"/>
  <c r="G52" i="6" l="1"/>
  <c r="F53" i="6" s="1"/>
  <c r="G53" i="6" l="1"/>
  <c r="F54" i="6" s="1"/>
  <c r="G54" i="6" l="1"/>
  <c r="F55" i="6" l="1"/>
  <c r="G55" i="6" s="1"/>
  <c r="F56" i="6" s="1"/>
  <c r="G56" i="6" s="1"/>
  <c r="F57" i="6" s="1"/>
  <c r="G57" i="6" l="1"/>
  <c r="F58" i="6" s="1"/>
  <c r="G58" i="6" l="1"/>
  <c r="F59" i="6" s="1"/>
  <c r="G59" i="6" l="1"/>
  <c r="F60" i="6" s="1"/>
  <c r="G60" i="6" l="1"/>
  <c r="F61" i="6" s="1"/>
  <c r="G61" i="6" l="1"/>
  <c r="F62" i="6" s="1"/>
  <c r="G62" i="6" l="1"/>
  <c r="F63" i="6" s="1"/>
  <c r="G63" i="6" l="1"/>
  <c r="F64" i="6" s="1"/>
  <c r="G64" i="6" l="1"/>
  <c r="F65" i="6" s="1"/>
  <c r="G65" i="6" l="1"/>
  <c r="F66" i="6" s="1"/>
  <c r="G66" i="6" l="1"/>
  <c r="F67" i="6" s="1"/>
  <c r="G67" i="6" l="1"/>
  <c r="F68" i="6" s="1"/>
  <c r="G68" i="6" l="1"/>
  <c r="F69" i="6" l="1"/>
  <c r="G69" i="6" s="1"/>
  <c r="F70" i="6" s="1"/>
  <c r="G70" i="6" s="1"/>
  <c r="F71" i="6" s="1"/>
  <c r="G71" i="6" l="1"/>
  <c r="F72" i="6" s="1"/>
  <c r="G72" i="6" l="1"/>
  <c r="F73" i="6" s="1"/>
  <c r="G73" i="6" l="1"/>
  <c r="F74" i="6" s="1"/>
  <c r="G74" i="6" l="1"/>
  <c r="F75" i="6" s="1"/>
  <c r="G75" i="6" l="1"/>
  <c r="F76" i="6" s="1"/>
  <c r="G76" i="6" l="1"/>
  <c r="F77" i="6" s="1"/>
  <c r="G77" i="6" l="1"/>
  <c r="F78" i="6" s="1"/>
  <c r="G78" i="6" l="1"/>
  <c r="F79" i="6" l="1"/>
  <c r="G79" i="6" s="1"/>
  <c r="F80" i="6" s="1"/>
  <c r="G80" i="6" s="1"/>
  <c r="F81" i="6" s="1"/>
  <c r="G81" i="6" l="1"/>
  <c r="F82" i="6" s="1"/>
  <c r="G82" i="6" l="1"/>
  <c r="F83" i="6" s="1"/>
  <c r="G83" i="6" l="1"/>
  <c r="F84" i="6" s="1"/>
  <c r="G84" i="6" l="1"/>
  <c r="F85" i="6" s="1"/>
  <c r="G85" i="6" l="1"/>
  <c r="F86" i="6" s="1"/>
  <c r="G86" i="6" l="1"/>
  <c r="F87" i="6" s="1"/>
  <c r="G87" i="6" l="1"/>
  <c r="F88" i="6" s="1"/>
  <c r="G88" i="6" l="1"/>
  <c r="F89" i="6" s="1"/>
  <c r="G89" i="6" l="1"/>
  <c r="F90" i="6" s="1"/>
  <c r="G90" i="6" l="1"/>
  <c r="F91" i="6" s="1"/>
  <c r="G91" i="6" l="1"/>
  <c r="F92" i="6" s="1"/>
  <c r="G92" i="6" l="1"/>
  <c r="F93" i="6" s="1"/>
  <c r="G93" i="6" l="1"/>
  <c r="F94" i="6" s="1"/>
  <c r="G94" i="6" l="1"/>
  <c r="F95" i="6" s="1"/>
  <c r="G95" i="6" l="1"/>
  <c r="F96" i="6" s="1"/>
  <c r="G96" i="6" l="1"/>
  <c r="F97" i="6" l="1"/>
  <c r="G97" i="6" s="1"/>
  <c r="F98" i="6" s="1"/>
  <c r="G98" i="6" s="1"/>
  <c r="F99" i="6" s="1"/>
  <c r="G99" i="6" l="1"/>
  <c r="F100" i="6" s="1"/>
  <c r="G100" i="6" l="1"/>
  <c r="F101" i="6" s="1"/>
  <c r="G101" i="6" l="1"/>
  <c r="F102" i="6" s="1"/>
  <c r="G102" i="6" l="1"/>
  <c r="F103" i="6" s="1"/>
  <c r="G103" i="6" l="1"/>
  <c r="F104" i="6" s="1"/>
  <c r="G104" i="6" l="1"/>
  <c r="F105" i="6" s="1"/>
  <c r="G105" i="6" l="1"/>
  <c r="F106" i="6" s="1"/>
  <c r="G106" i="6" l="1"/>
  <c r="F107" i="6" s="1"/>
  <c r="G107" i="6" l="1"/>
  <c r="F108" i="6" s="1"/>
  <c r="G108" i="6" l="1"/>
  <c r="F109" i="6" s="1"/>
  <c r="G109" i="6" l="1"/>
  <c r="F110" i="6" s="1"/>
  <c r="G110" i="6" l="1"/>
  <c r="F111" i="6" s="1"/>
  <c r="G111" i="6" l="1"/>
  <c r="F112" i="6" s="1"/>
  <c r="G112" i="6" l="1"/>
  <c r="F113" i="6" l="1"/>
  <c r="G113" i="6" s="1"/>
  <c r="F114" i="6" s="1"/>
  <c r="G114" i="6" s="1"/>
  <c r="F115" i="6" s="1"/>
  <c r="G115" i="6" l="1"/>
  <c r="F116" i="6" s="1"/>
  <c r="G116" i="6" l="1"/>
  <c r="F117" i="6" s="1"/>
  <c r="G117" i="6" l="1"/>
  <c r="F118" i="6" s="1"/>
  <c r="G118" i="6" l="1"/>
  <c r="F119" i="6" l="1"/>
  <c r="G119" i="6" s="1"/>
  <c r="F120" i="6" s="1"/>
  <c r="G120" i="6" s="1"/>
  <c r="F121" i="6" s="1"/>
  <c r="G121" i="6" l="1"/>
  <c r="F122" i="6" l="1"/>
  <c r="G122" i="6" s="1"/>
  <c r="F123" i="6" s="1"/>
  <c r="G123" i="6" s="1"/>
  <c r="F124" i="6" s="1"/>
  <c r="G124" i="6" l="1"/>
  <c r="F125" i="6" s="1"/>
  <c r="G125" i="6" l="1"/>
  <c r="F126" i="6" s="1"/>
  <c r="G126" i="6" l="1"/>
  <c r="F127" i="6" s="1"/>
  <c r="G127" i="6" l="1"/>
  <c r="F128" i="6" s="1"/>
  <c r="G128" i="6" l="1"/>
  <c r="F129" i="6" s="1"/>
  <c r="G129" i="6" l="1"/>
  <c r="F130" i="6" s="1"/>
  <c r="G130" i="6" l="1"/>
  <c r="F131" i="6" s="1"/>
  <c r="G131" i="6" l="1"/>
  <c r="F132" i="6" s="1"/>
  <c r="G132" i="6" l="1"/>
  <c r="F133" i="6" s="1"/>
  <c r="G133" i="6" l="1"/>
  <c r="F134" i="6" l="1"/>
  <c r="G134" i="6" s="1"/>
</calcChain>
</file>

<file path=xl/sharedStrings.xml><?xml version="1.0" encoding="utf-8"?>
<sst xmlns="http://schemas.openxmlformats.org/spreadsheetml/2006/main" count="607" uniqueCount="123">
  <si>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</si>
  <si>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</si>
  <si>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</si>
  <si>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</si>
  <si>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</si>
  <si>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</si>
  <si>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</si>
  <si>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</si>
  <si>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</si>
  <si>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</si>
  <si>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</si>
  <si>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</si>
  <si>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</si>
  <si>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</si>
  <si>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</si>
  <si>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</si>
  <si>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</si>
  <si>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</si>
  <si>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</si>
  <si>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</si>
  <si>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</si>
  <si>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</si>
  <si>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</si>
  <si>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</si>
  <si>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</si>
  <si>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>DIAM600A</t>
  </si>
  <si>
    <t xml:space="preserve">NBR d'affaire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</si>
  <si>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</si>
  <si>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</si>
  <si>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</si>
  <si>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</si>
  <si>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</si>
  <si>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</si>
  <si>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</si>
  <si>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</si>
  <si>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</si>
  <si>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</si>
  <si>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</si>
  <si>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BEL  </t>
  </si>
  <si>
    <t>p</t>
  </si>
  <si>
    <t>CHR</t>
  </si>
  <si>
    <t>Délais</t>
  </si>
  <si>
    <t>Date fin</t>
  </si>
  <si>
    <t>ma</t>
  </si>
  <si>
    <t>mi</t>
  </si>
  <si>
    <t xml:space="preserve">ACCESSOIRES 20 ROBINETS </t>
  </si>
  <si>
    <t>FRAISAGE ENGRENAGES A GRIFFE C3</t>
  </si>
  <si>
    <t>FRAISAGE ENGRENAGES A GRIFFE C4</t>
  </si>
  <si>
    <t xml:space="preserve">CONFECTION UNE PORTE CARACTERE </t>
  </si>
  <si>
    <t>CONFECTION GUIDE NOTICE EN AL</t>
  </si>
  <si>
    <t xml:space="preserve">BIOPHARM </t>
  </si>
  <si>
    <t xml:space="preserve">CONFECTION UNE PORTE  VENTOUSE EN AL </t>
  </si>
  <si>
    <t xml:space="preserve">SUITE 2+5+5 JEUX DE PEIGNE </t>
  </si>
  <si>
    <t xml:space="preserve">CONFECTION 30 SUPPORTS DE COUPE </t>
  </si>
  <si>
    <t>HYGINEX</t>
  </si>
  <si>
    <t xml:space="preserve">PLATEAUX EN POM BOULONGNRIE </t>
  </si>
  <si>
    <t>DJOUISER</t>
  </si>
  <si>
    <t xml:space="preserve">FRAISAGE 100 TËTE VERIN </t>
  </si>
  <si>
    <t xml:space="preserve">LCM </t>
  </si>
  <si>
    <t xml:space="preserve">BRAS EN XC48 </t>
  </si>
  <si>
    <t>FRAISAGE 15 PIGNONS EN BRONZE (C3)</t>
  </si>
  <si>
    <t>FRAISAGE 50 PIPES ROBINETS (C3)</t>
  </si>
  <si>
    <t xml:space="preserve">TAILLAGE 100PIGNONS ***** POUR CONVOYEUR </t>
  </si>
  <si>
    <t>TFC</t>
  </si>
  <si>
    <t>FRAISAGE 15 BRAS TËTES VISSEUSES (C3)</t>
  </si>
  <si>
    <t xml:space="preserve">SUITE FORMATS WORD </t>
  </si>
  <si>
    <t xml:space="preserve">UN TOMBOUR DE DOSAGE </t>
  </si>
  <si>
    <t xml:space="preserve">SPS </t>
  </si>
  <si>
    <t xml:space="preserve">FRAISAGE AXE FINITIONS </t>
  </si>
  <si>
    <t xml:space="preserve">CATEL </t>
  </si>
  <si>
    <t>CONFECTION 500 DOIGTS D4ENCLENCHEMENTS</t>
  </si>
  <si>
    <t xml:space="preserve">SUITE BRAS </t>
  </si>
  <si>
    <t xml:space="preserve">TAMMY </t>
  </si>
  <si>
    <t>UN SUPPORT AL</t>
  </si>
  <si>
    <t xml:space="preserve">FALAIT </t>
  </si>
  <si>
    <t xml:space="preserve">FRAISAGE 04 ASSIETTES </t>
  </si>
  <si>
    <t xml:space="preserve">PLAQUE CHAUFFANTE </t>
  </si>
  <si>
    <t xml:space="preserve">PHARMAL </t>
  </si>
  <si>
    <t xml:space="preserve">FINITION CONS </t>
  </si>
  <si>
    <t xml:space="preserve">SPL METAL </t>
  </si>
  <si>
    <t xml:space="preserve">FRAISAGE PIECE </t>
  </si>
  <si>
    <t xml:space="preserve">POLYZY </t>
  </si>
  <si>
    <t xml:space="preserve"> CONFECTION 05 BRAS +05 BRAS DE LEVIER EN XC48 </t>
  </si>
  <si>
    <t xml:space="preserve">SUITE </t>
  </si>
  <si>
    <t xml:space="preserve">ECRITURE </t>
  </si>
  <si>
    <t xml:space="preserve">SONATRACH </t>
  </si>
  <si>
    <t xml:space="preserve">CONFECTION 05 SUPPORTS EN ACIER </t>
  </si>
  <si>
    <t xml:space="preserve">CONFCTION 01 FORMAT 12 GALETS A 6 BLISTERS </t>
  </si>
  <si>
    <t>CONFECTION LEVIER AVEC BRAS 04+01</t>
  </si>
  <si>
    <t>CONFECTION LEVIER AVEC BRAS 04+02</t>
  </si>
  <si>
    <t xml:space="preserve">20 TIRANTS EN INOX </t>
  </si>
  <si>
    <t xml:space="preserve">100 TETES VERIN </t>
  </si>
  <si>
    <t xml:space="preserve">10 GOUPILLE EN INOX </t>
  </si>
  <si>
    <t xml:space="preserve">200 BOUCHONS CONVOYEYRS </t>
  </si>
  <si>
    <t>50 GUIDE  DE RINCAGE  C3</t>
  </si>
  <si>
    <t>100 AXES DE FOURCHE C3</t>
  </si>
  <si>
    <t>101 AXES DE FOURCHE C3</t>
  </si>
  <si>
    <t>50 MANCHETTES C3</t>
  </si>
  <si>
    <t>50 GALETS C3</t>
  </si>
  <si>
    <t>50 PIPE DE REMPLISSAGE C3</t>
  </si>
  <si>
    <t>16 BEC MODELE 3 -AYOUB</t>
  </si>
  <si>
    <t>SUITE POUR CONVOYEUR -AYOUB</t>
  </si>
  <si>
    <t xml:space="preserve">PIECES POUR 20 ROBINETS -AYOUB </t>
  </si>
  <si>
    <t>15 GRIFFE C3- AYOUB</t>
  </si>
  <si>
    <t xml:space="preserve">15 GRIFFE C3 -AYOUB </t>
  </si>
  <si>
    <t>15 PIGNONS EN BRONZE C3-AYOUB</t>
  </si>
  <si>
    <t>15 PIGNONSEN POME C3-AYOUB</t>
  </si>
  <si>
    <t xml:space="preserve">15 BRAS TETES VISSEUSES C3-AYOUB </t>
  </si>
  <si>
    <t xml:space="preserve">TFC </t>
  </si>
  <si>
    <t xml:space="preserve">06 PIEDS AUX TIGES ET ECROUS +BAGUE FILETES-AYOUB </t>
  </si>
  <si>
    <t xml:space="preserve">SUITE 100 PIGNONS CONVOYEURS -AHMED </t>
  </si>
  <si>
    <t>100 PALMES CONVOYEURS -AHMED</t>
  </si>
  <si>
    <t xml:space="preserve">ALESAGE 15 CHEMISES AVEC BAGUES PVC  C3-AHMED </t>
  </si>
  <si>
    <t>ALESAGE  15 CHEMISES AVEC BAGUES PVC C3-AHMED</t>
  </si>
  <si>
    <t>JET D'EAU</t>
  </si>
  <si>
    <t xml:space="preserve">20 BRIDES EN AL POUR ROBINETS </t>
  </si>
  <si>
    <t xml:space="preserve">07 PLATEAUX BOULONGNRIE </t>
  </si>
  <si>
    <t xml:space="preserve">DJOUIDER </t>
  </si>
  <si>
    <t xml:space="preserve">01 PLAQUE EN INOX EP 15 </t>
  </si>
  <si>
    <t xml:space="preserve">01 PLAQUE EN INOX  </t>
  </si>
  <si>
    <t xml:space="preserve">TRAVEAUX CONVOYEURS </t>
  </si>
  <si>
    <t>01 TABLEAU DE ****</t>
  </si>
  <si>
    <t xml:space="preserve">60 CROCHETS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</si>
</sst>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8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66"/>
        <bgColor indexed="64"/>
      </patternFill>
    </fill>
  </fills>
  <borders count="20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3" borderId="1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1" fillId="2" borderId="14" xfId="0" applyFont="1" applyFill="1" applyBorder="1"/>
    <xf numFmtId="0" fontId="1" fillId="3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1" fillId="0" borderId="13" xfId="0" applyFont="1" applyBorder="1"/>
    <xf numFmtId="0" fontId="0" fillId="0" borderId="13" xfId="0" applyBorder="1"/>
    <xf numFmtId="0" fontId="1" fillId="2" borderId="13" xfId="0" applyFont="1" applyFill="1" applyBorder="1"/>
    <xf numFmtId="0" fontId="0" fillId="0" borderId="0" xfId="0" applyNumberFormat="1"/>
    <xf numFmtId="0" fontId="7" fillId="5" borderId="7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 textRotation="90" wrapText="1"/>
    </xf>
    <xf numFmtId="0" fontId="0" fillId="2" borderId="19" xfId="0" applyFill="1" applyBorder="1" applyAlignment="1"/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/>
    <xf numFmtId="164" fontId="0" fillId="9" borderId="2" xfId="0" applyNumberFormat="1" applyFill="1" applyBorder="1" applyAlignment="1">
      <alignment horizontal="center" vertical="center"/>
    </xf>
    <xf numFmtId="0" fontId="0" fillId="10" borderId="2" xfId="0" applyFill="1" applyBorder="1"/>
    <xf numFmtId="0" fontId="0" fillId="0" borderId="2" xfId="0" applyBorder="1"/>
    <xf numFmtId="0" fontId="0" fillId="0" borderId="7" xfId="0" applyBorder="1" applyAlignment="1">
      <alignment vertical="center"/>
    </xf>
    <xf numFmtId="0" fontId="0" fillId="2" borderId="7" xfId="0" applyFill="1" applyBorder="1" applyAlignment="1"/>
    <xf numFmtId="0" fontId="0" fillId="2" borderId="2" xfId="0" applyFill="1" applyBorder="1" applyAlignment="1"/>
    <xf numFmtId="0" fontId="0" fillId="0" borderId="2" xfId="0" applyBorder="1" applyAlignment="1">
      <alignment vertical="center"/>
    </xf>
    <xf numFmtId="0" fontId="0" fillId="0" borderId="2" xfId="0" applyFill="1" applyBorder="1"/>
    <xf numFmtId="164" fontId="0" fillId="9" borderId="17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 textRotation="90" wrapText="1"/>
    </xf>
    <xf numFmtId="164" fontId="7" fillId="6" borderId="2" xfId="0" applyNumberFormat="1" applyFont="1" applyFill="1" applyBorder="1" applyAlignment="1">
      <alignment textRotation="90"/>
    </xf>
    <xf numFmtId="14" fontId="6" fillId="5" borderId="16" xfId="0" applyNumberFormat="1" applyFont="1" applyFill="1" applyBorder="1" applyAlignment="1">
      <alignment horizontal="center" vertical="center" wrapText="1"/>
    </xf>
    <xf numFmtId="14" fontId="7" fillId="5" borderId="7" xfId="0" applyNumberFormat="1" applyFont="1" applyFill="1" applyBorder="1" applyAlignment="1">
      <alignment horizontal="center" vertical="center" wrapText="1"/>
    </xf>
    <xf numFmtId="14" fontId="0" fillId="7" borderId="2" xfId="0" applyNumberFormat="1" applyFill="1" applyBorder="1" applyAlignment="1">
      <alignment horizontal="center"/>
    </xf>
    <xf numFmtId="14" fontId="0" fillId="7" borderId="2" xfId="0" applyNumberFormat="1" applyFill="1" applyBorder="1" applyAlignment="1">
      <alignment horizontal="center" vertical="center"/>
    </xf>
    <xf numFmtId="14" fontId="0" fillId="0" borderId="2" xfId="0" applyNumberFormat="1" applyBorder="1"/>
    <xf numFmtId="164" fontId="7" fillId="6" borderId="17" xfId="0" applyNumberFormat="1" applyFont="1" applyFill="1" applyBorder="1" applyAlignment="1">
      <alignment horizontal="center" vertical="center" textRotation="90"/>
    </xf>
    <xf numFmtId="164" fontId="7" fillId="6" borderId="18" xfId="0" applyNumberFormat="1" applyFont="1" applyFill="1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0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rgb="FFFFFF6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2" name="Rectangle à coins arrondis 1"/>
        <xdr:cNvSpPr/>
      </xdr:nvSpPr>
      <xdr:spPr>
        <a:xfrm>
          <a:off x="447675" y="200025"/>
          <a:ext cx="1286827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13</xdr:row>
      <xdr:rowOff>47625</xdr:rowOff>
    </xdr:from>
    <xdr:to>
      <xdr:col>7</xdr:col>
      <xdr:colOff>419100</xdr:colOff>
      <xdr:row>14</xdr:row>
      <xdr:rowOff>161925</xdr:rowOff>
    </xdr:to>
    <xdr:sp macro="[0]!Filtrer" textlink="">
      <xdr:nvSpPr>
        <xdr:cNvPr id="3" name="Rectangle à coins arrondis 2"/>
        <xdr:cNvSpPr/>
      </xdr:nvSpPr>
      <xdr:spPr>
        <a:xfrm>
          <a:off x="57340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13</xdr:row>
      <xdr:rowOff>38100</xdr:rowOff>
    </xdr:from>
    <xdr:to>
      <xdr:col>9</xdr:col>
      <xdr:colOff>533400</xdr:colOff>
      <xdr:row>14</xdr:row>
      <xdr:rowOff>180975</xdr:rowOff>
    </xdr:to>
    <xdr:sp macro="[0]!Effacer" textlink="">
      <xdr:nvSpPr>
        <xdr:cNvPr id="4" name="Rectangle à coins arrondis 3"/>
        <xdr:cNvSpPr/>
      </xdr:nvSpPr>
      <xdr:spPr>
        <a:xfrm>
          <a:off x="72961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123825</xdr:colOff>
      <xdr:row>13</xdr:row>
      <xdr:rowOff>28575</xdr:rowOff>
    </xdr:from>
    <xdr:to>
      <xdr:col>11</xdr:col>
      <xdr:colOff>600075</xdr:colOff>
      <xdr:row>14</xdr:row>
      <xdr:rowOff>171450</xdr:rowOff>
    </xdr:to>
    <xdr:sp macro="[0]!Impression" textlink="">
      <xdr:nvSpPr>
        <xdr:cNvPr id="5" name="Rectangle à coins arrondis 5"/>
        <xdr:cNvSpPr/>
      </xdr:nvSpPr>
      <xdr:spPr>
        <a:xfrm>
          <a:off x="8886825" y="1752600"/>
          <a:ext cx="1238250" cy="3524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H2" insertRow="1" totalsRowShown="0" headerRow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>
      <calculatedColumnFormula>WORKDAY(F2,E2)</calculatedColumnFormula>
    </tableColumn>
    <tableColumn id="8" name="Type " dataDxfId="11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P136"/>
  <sheetViews>
    <sheetView tabSelected="1" workbookViewId="0">
      <selection activeCell="G4" sqref="G4"/>
    </sheetView>
  </sheetViews>
  <sheetFormatPr baseColWidth="10" defaultRowHeight="14.5" x14ac:dyDescent="0.35"/>
  <cols>
    <col min="2" max="2" width="5.81640625" customWidth="1"/>
    <col min="3" max="3" width="50.1796875" customWidth="1"/>
    <col min="4" max="4" width="14.453125" customWidth="1"/>
    <col min="5" max="5" width="6.81640625" customWidth="1"/>
    <col min="6" max="6" width="11.81640625" style="1" bestFit="1" customWidth="1"/>
    <col min="7" max="7" width="11.453125" style="1"/>
    <col min="9" max="68" width="4.54296875" customWidth="1"/>
  </cols>
  <sheetData>
    <row r="1" spans="1:68" ht="66" customHeight="1" x14ac:dyDescent="0.35">
      <c r="A1" s="65" t="s">
        <v>17</v>
      </c>
      <c r="B1" s="65" t="s">
        <v>40</v>
      </c>
      <c r="C1" s="66" t="s">
        <v>19</v>
      </c>
      <c r="D1" s="66" t="s">
        <v>20</v>
      </c>
      <c r="E1" s="65" t="s">
        <v>41</v>
      </c>
      <c r="F1" s="69" t="s">
        <v>22</v>
      </c>
      <c r="G1" s="69" t="s">
        <v>42</v>
      </c>
      <c r="H1" s="67" t="s">
        <v>24</v>
      </c>
      <c r="I1" s="74">
        <v>44022</v>
      </c>
      <c r="J1" s="75"/>
      <c r="K1" s="74">
        <v>44023</v>
      </c>
      <c r="L1" s="75"/>
      <c r="M1" s="74">
        <v>44024</v>
      </c>
      <c r="N1" s="75"/>
      <c r="O1" s="74">
        <v>44025</v>
      </c>
      <c r="P1" s="75"/>
      <c r="Q1" s="74">
        <v>44026</v>
      </c>
      <c r="R1" s="75"/>
      <c r="S1" s="74">
        <v>44027</v>
      </c>
      <c r="T1" s="75"/>
      <c r="U1" s="74">
        <v>44028</v>
      </c>
      <c r="V1" s="75"/>
      <c r="W1" s="74">
        <v>44030</v>
      </c>
      <c r="X1" s="75"/>
      <c r="Y1" s="74">
        <v>44031</v>
      </c>
      <c r="Z1" s="75"/>
      <c r="AA1" s="74">
        <v>44032</v>
      </c>
      <c r="AB1" s="75"/>
      <c r="AC1" s="74">
        <v>44033</v>
      </c>
      <c r="AD1" s="75"/>
      <c r="AE1" s="74">
        <v>44034</v>
      </c>
      <c r="AF1" s="75"/>
      <c r="AG1" s="74">
        <v>44035</v>
      </c>
      <c r="AH1" s="75"/>
      <c r="AI1" s="74">
        <v>44037</v>
      </c>
      <c r="AJ1" s="75"/>
      <c r="AK1" s="74">
        <v>44038</v>
      </c>
      <c r="AL1" s="75"/>
      <c r="AM1" s="74">
        <v>44039</v>
      </c>
      <c r="AN1" s="75"/>
      <c r="AO1" s="74">
        <v>44040</v>
      </c>
      <c r="AP1" s="75"/>
      <c r="AQ1" s="74">
        <v>44041</v>
      </c>
      <c r="AR1" s="75"/>
      <c r="AS1" s="74">
        <v>44042</v>
      </c>
      <c r="AT1" s="75"/>
      <c r="AU1" s="74">
        <v>44044</v>
      </c>
      <c r="AV1" s="75"/>
      <c r="AW1" s="74">
        <v>44045</v>
      </c>
      <c r="AX1" s="75"/>
      <c r="AY1" s="74">
        <v>44046</v>
      </c>
      <c r="AZ1" s="75"/>
      <c r="BA1" s="74">
        <v>44047</v>
      </c>
      <c r="BB1" s="75"/>
      <c r="BC1" s="74">
        <v>44048</v>
      </c>
      <c r="BD1" s="75"/>
      <c r="BE1" s="74">
        <v>44049</v>
      </c>
      <c r="BF1" s="75"/>
      <c r="BG1" s="74">
        <v>44050</v>
      </c>
      <c r="BH1" s="75"/>
      <c r="BI1" s="74">
        <v>44051</v>
      </c>
      <c r="BJ1" s="75"/>
      <c r="BK1" s="74">
        <v>44052</v>
      </c>
      <c r="BL1" s="75"/>
      <c r="BM1" s="74">
        <v>44053</v>
      </c>
      <c r="BN1" s="75"/>
      <c r="BO1" s="74">
        <v>44054</v>
      </c>
      <c r="BP1" s="75"/>
    </row>
    <row r="2" spans="1:68" ht="26.25" customHeight="1" x14ac:dyDescent="0.35">
      <c r="A2" s="45"/>
      <c r="B2" s="45"/>
      <c r="C2" s="46"/>
      <c r="D2" s="46"/>
      <c r="E2" s="45"/>
      <c r="F2" s="70"/>
      <c r="G2" s="70"/>
      <c r="H2" s="47"/>
      <c r="I2" s="68" t="s">
        <v>43</v>
      </c>
      <c r="J2" s="68" t="s">
        <v>44</v>
      </c>
      <c r="K2" s="68" t="s">
        <v>43</v>
      </c>
      <c r="L2" s="68" t="s">
        <v>44</v>
      </c>
      <c r="M2" s="68" t="s">
        <v>43</v>
      </c>
      <c r="N2" s="68" t="s">
        <v>44</v>
      </c>
      <c r="O2" s="68" t="s">
        <v>43</v>
      </c>
      <c r="P2" s="68" t="s">
        <v>44</v>
      </c>
      <c r="Q2" s="68" t="s">
        <v>43</v>
      </c>
      <c r="R2" s="68" t="s">
        <v>44</v>
      </c>
      <c r="S2" s="68" t="s">
        <v>43</v>
      </c>
      <c r="T2" s="68" t="s">
        <v>44</v>
      </c>
      <c r="U2" s="68" t="s">
        <v>43</v>
      </c>
      <c r="V2" s="68" t="s">
        <v>44</v>
      </c>
      <c r="W2" s="68" t="s">
        <v>43</v>
      </c>
      <c r="X2" s="68" t="s">
        <v>44</v>
      </c>
      <c r="Y2" s="68" t="s">
        <v>43</v>
      </c>
      <c r="Z2" s="68" t="s">
        <v>44</v>
      </c>
      <c r="AA2" s="68" t="s">
        <v>43</v>
      </c>
      <c r="AB2" s="68" t="s">
        <v>44</v>
      </c>
      <c r="AC2" s="68" t="s">
        <v>43</v>
      </c>
      <c r="AD2" s="68" t="s">
        <v>44</v>
      </c>
      <c r="AE2" s="68" t="s">
        <v>43</v>
      </c>
      <c r="AF2" s="68" t="s">
        <v>44</v>
      </c>
      <c r="AG2" s="68" t="s">
        <v>43</v>
      </c>
      <c r="AH2" s="68" t="s">
        <v>44</v>
      </c>
      <c r="AI2" s="68" t="s">
        <v>43</v>
      </c>
      <c r="AJ2" s="68" t="s">
        <v>44</v>
      </c>
      <c r="AK2" s="68" t="s">
        <v>43</v>
      </c>
      <c r="AL2" s="68" t="s">
        <v>44</v>
      </c>
      <c r="AM2" s="68" t="s">
        <v>43</v>
      </c>
      <c r="AN2" s="68" t="s">
        <v>44</v>
      </c>
      <c r="AO2" s="68" t="s">
        <v>43</v>
      </c>
      <c r="AP2" s="68" t="s">
        <v>44</v>
      </c>
      <c r="AQ2" s="68" t="s">
        <v>43</v>
      </c>
      <c r="AR2" s="68" t="s">
        <v>44</v>
      </c>
      <c r="AS2" s="68" t="s">
        <v>43</v>
      </c>
      <c r="AT2" s="68" t="s">
        <v>44</v>
      </c>
      <c r="AU2" s="68" t="s">
        <v>43</v>
      </c>
      <c r="AV2" s="68" t="s">
        <v>44</v>
      </c>
      <c r="AW2" s="68" t="s">
        <v>43</v>
      </c>
      <c r="AX2" s="68" t="s">
        <v>44</v>
      </c>
      <c r="AY2" s="68" t="s">
        <v>43</v>
      </c>
      <c r="AZ2" s="68" t="s">
        <v>44</v>
      </c>
      <c r="BA2" s="68" t="s">
        <v>43</v>
      </c>
      <c r="BB2" s="68" t="s">
        <v>44</v>
      </c>
      <c r="BC2" s="68" t="s">
        <v>43</v>
      </c>
      <c r="BD2" s="68" t="s">
        <v>44</v>
      </c>
      <c r="BE2" s="68" t="s">
        <v>43</v>
      </c>
      <c r="BF2" s="68" t="s">
        <v>44</v>
      </c>
      <c r="BG2" s="68" t="s">
        <v>43</v>
      </c>
      <c r="BH2" s="68" t="s">
        <v>44</v>
      </c>
      <c r="BI2" s="68" t="s">
        <v>43</v>
      </c>
      <c r="BJ2" s="68" t="s">
        <v>44</v>
      </c>
      <c r="BK2" s="68" t="s">
        <v>43</v>
      </c>
      <c r="BL2" s="68" t="s">
        <v>44</v>
      </c>
      <c r="BM2" s="68" t="s">
        <v>43</v>
      </c>
      <c r="BN2" s="68" t="s">
        <v>44</v>
      </c>
      <c r="BO2" s="68" t="s">
        <v>43</v>
      </c>
      <c r="BP2" s="68" t="s">
        <v>44</v>
      </c>
    </row>
    <row r="3" spans="1:68" s="54" customFormat="1" x14ac:dyDescent="0.35">
      <c r="A3" s="48" t="s">
        <v>0</v>
      </c>
      <c r="B3" s="49">
        <v>1</v>
      </c>
      <c r="C3" s="50" t="s">
        <v>1</v>
      </c>
      <c r="D3" s="50" t="s">
        <v>2</v>
      </c>
      <c r="E3" s="51">
        <v>2</v>
      </c>
      <c r="F3" s="71">
        <v>44021</v>
      </c>
      <c r="G3" s="72">
        <f>WORKDAY.INTL(F3,E3,"0000110")</f>
        <v>44025</v>
      </c>
      <c r="H3" s="52" t="s">
        <v>3</v>
      </c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</row>
    <row r="4" spans="1:68" s="54" customFormat="1" x14ac:dyDescent="0.35">
      <c r="A4" s="48" t="s">
        <v>0</v>
      </c>
      <c r="B4" s="49">
        <v>1</v>
      </c>
      <c r="C4" s="50" t="s">
        <v>1</v>
      </c>
      <c r="D4" s="50" t="s">
        <v>2</v>
      </c>
      <c r="E4" s="51">
        <v>2</v>
      </c>
      <c r="F4" s="71">
        <f>WORKDAY.INTL(G3,1,"0000110")</f>
        <v>44026</v>
      </c>
      <c r="G4" s="72">
        <f t="shared" ref="G4:G67" si="0">WORKDAY.INTL(F4,E4,"0000110")</f>
        <v>44028</v>
      </c>
      <c r="H4" s="55" t="s">
        <v>4</v>
      </c>
      <c r="I4" s="53"/>
      <c r="J4" s="53"/>
      <c r="K4" s="53"/>
      <c r="L4" s="53"/>
      <c r="M4" s="53"/>
      <c r="N4" s="53"/>
      <c r="O4" s="53"/>
      <c r="P4" s="53"/>
      <c r="Q4" s="56"/>
      <c r="R4" s="56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</row>
    <row r="5" spans="1:68" s="54" customFormat="1" x14ac:dyDescent="0.35">
      <c r="A5" s="48" t="s">
        <v>0</v>
      </c>
      <c r="B5" s="49">
        <v>2</v>
      </c>
      <c r="C5" s="50" t="s">
        <v>5</v>
      </c>
      <c r="D5" s="50" t="s">
        <v>2</v>
      </c>
      <c r="E5" s="51">
        <v>1</v>
      </c>
      <c r="F5" s="71">
        <f t="shared" ref="F5:F68" si="1">WORKDAY.INTL(G4,1,"0000110")</f>
        <v>44031</v>
      </c>
      <c r="G5" s="72">
        <f t="shared" si="0"/>
        <v>44032</v>
      </c>
      <c r="H5" s="52" t="s">
        <v>3</v>
      </c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</row>
    <row r="6" spans="1:68" x14ac:dyDescent="0.35">
      <c r="A6" s="48" t="s">
        <v>0</v>
      </c>
      <c r="B6" s="49">
        <v>2</v>
      </c>
      <c r="C6" s="50" t="s">
        <v>5</v>
      </c>
      <c r="D6" s="50" t="s">
        <v>2</v>
      </c>
      <c r="E6" s="51">
        <v>1</v>
      </c>
      <c r="F6" s="71">
        <f t="shared" si="1"/>
        <v>44033</v>
      </c>
      <c r="G6" s="72">
        <f t="shared" si="0"/>
        <v>44034</v>
      </c>
      <c r="H6" s="55" t="s">
        <v>4</v>
      </c>
      <c r="I6" s="57"/>
      <c r="J6" s="57"/>
      <c r="K6" s="57"/>
      <c r="L6" s="57"/>
      <c r="M6" s="57"/>
      <c r="N6" s="57"/>
      <c r="O6" s="57"/>
      <c r="P6" s="57"/>
      <c r="Q6" s="57"/>
      <c r="R6" s="57"/>
      <c r="S6" s="56"/>
      <c r="T6" s="56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</row>
    <row r="7" spans="1:68" x14ac:dyDescent="0.35">
      <c r="A7" s="48" t="s">
        <v>0</v>
      </c>
      <c r="B7" s="49">
        <v>3</v>
      </c>
      <c r="C7" s="58" t="s">
        <v>6</v>
      </c>
      <c r="D7" s="58" t="s">
        <v>7</v>
      </c>
      <c r="E7" s="51">
        <v>1</v>
      </c>
      <c r="F7" s="71">
        <f t="shared" si="1"/>
        <v>44035</v>
      </c>
      <c r="G7" s="72">
        <f t="shared" si="0"/>
        <v>44038</v>
      </c>
      <c r="H7" s="52" t="s">
        <v>3</v>
      </c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</row>
    <row r="8" spans="1:68" x14ac:dyDescent="0.35">
      <c r="A8" s="48" t="s">
        <v>0</v>
      </c>
      <c r="B8" s="49">
        <v>3</v>
      </c>
      <c r="C8" s="58" t="s">
        <v>6</v>
      </c>
      <c r="D8" s="58" t="s">
        <v>7</v>
      </c>
      <c r="E8" s="51">
        <v>1</v>
      </c>
      <c r="F8" s="71">
        <f t="shared" si="1"/>
        <v>44039</v>
      </c>
      <c r="G8" s="72">
        <f t="shared" si="0"/>
        <v>44040</v>
      </c>
      <c r="H8" s="55" t="s">
        <v>4</v>
      </c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6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7"/>
      <c r="BE8" s="57"/>
      <c r="BF8" s="57"/>
      <c r="BG8" s="57"/>
      <c r="BH8" s="57"/>
      <c r="BI8" s="57"/>
      <c r="BJ8" s="57"/>
      <c r="BK8" s="57"/>
      <c r="BL8" s="57"/>
      <c r="BM8" s="57"/>
      <c r="BN8" s="57"/>
      <c r="BO8" s="57"/>
      <c r="BP8" s="57"/>
    </row>
    <row r="9" spans="1:68" x14ac:dyDescent="0.35">
      <c r="A9" s="48" t="s">
        <v>0</v>
      </c>
      <c r="B9" s="49">
        <v>4</v>
      </c>
      <c r="C9" s="58" t="s">
        <v>8</v>
      </c>
      <c r="D9" s="58" t="s">
        <v>9</v>
      </c>
      <c r="E9" s="51">
        <v>0.5</v>
      </c>
      <c r="F9" s="71">
        <f t="shared" si="1"/>
        <v>44041</v>
      </c>
      <c r="G9" s="72">
        <f t="shared" si="0"/>
        <v>44041</v>
      </c>
      <c r="H9" s="52" t="s">
        <v>3</v>
      </c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</row>
    <row r="10" spans="1:68" x14ac:dyDescent="0.35">
      <c r="A10" s="48" t="s">
        <v>0</v>
      </c>
      <c r="B10" s="49">
        <v>4</v>
      </c>
      <c r="C10" s="58" t="s">
        <v>8</v>
      </c>
      <c r="D10" s="58" t="s">
        <v>9</v>
      </c>
      <c r="E10" s="51">
        <v>0.5</v>
      </c>
      <c r="F10" s="71">
        <f t="shared" si="1"/>
        <v>44042</v>
      </c>
      <c r="G10" s="72">
        <f t="shared" si="0"/>
        <v>44042</v>
      </c>
      <c r="H10" s="55" t="s">
        <v>4</v>
      </c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6"/>
      <c r="W10" s="53"/>
      <c r="X10" s="53"/>
      <c r="Y10" s="53"/>
      <c r="Z10" s="53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7"/>
      <c r="BE10" s="57"/>
      <c r="BF10" s="57"/>
      <c r="BG10" s="57"/>
      <c r="BH10" s="57"/>
      <c r="BI10" s="57"/>
      <c r="BJ10" s="57"/>
      <c r="BK10" s="57"/>
      <c r="BL10" s="57"/>
      <c r="BM10" s="57"/>
      <c r="BN10" s="57"/>
      <c r="BO10" s="57"/>
      <c r="BP10" s="57"/>
    </row>
    <row r="11" spans="1:68" x14ac:dyDescent="0.35">
      <c r="A11" s="48" t="s">
        <v>0</v>
      </c>
      <c r="B11" s="49">
        <v>5</v>
      </c>
      <c r="C11" s="58" t="s">
        <v>10</v>
      </c>
      <c r="D11" s="58" t="s">
        <v>11</v>
      </c>
      <c r="E11" s="51">
        <v>0.5</v>
      </c>
      <c r="F11" s="71">
        <f t="shared" si="1"/>
        <v>44045</v>
      </c>
      <c r="G11" s="72">
        <f t="shared" si="0"/>
        <v>44045</v>
      </c>
      <c r="H11" s="52" t="s">
        <v>3</v>
      </c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57"/>
      <c r="BG11" s="57"/>
      <c r="BH11" s="57"/>
      <c r="BI11" s="57"/>
      <c r="BJ11" s="57"/>
      <c r="BK11" s="57"/>
      <c r="BL11" s="57"/>
      <c r="BM11" s="57"/>
      <c r="BN11" s="57"/>
      <c r="BO11" s="57"/>
      <c r="BP11" s="57"/>
    </row>
    <row r="12" spans="1:68" x14ac:dyDescent="0.35">
      <c r="A12" s="48" t="s">
        <v>0</v>
      </c>
      <c r="B12" s="49">
        <v>5</v>
      </c>
      <c r="C12" s="58" t="s">
        <v>10</v>
      </c>
      <c r="D12" s="58" t="s">
        <v>11</v>
      </c>
      <c r="E12" s="51">
        <v>0.5</v>
      </c>
      <c r="F12" s="71">
        <f t="shared" si="1"/>
        <v>44046</v>
      </c>
      <c r="G12" s="72">
        <f t="shared" si="0"/>
        <v>44046</v>
      </c>
      <c r="H12" s="55" t="s">
        <v>4</v>
      </c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6"/>
      <c r="X12" s="56"/>
      <c r="Y12" s="56"/>
      <c r="Z12" s="57"/>
      <c r="AA12" s="57"/>
      <c r="AB12" s="57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  <c r="AP12" s="57"/>
      <c r="AQ12" s="57"/>
      <c r="AR12" s="57"/>
      <c r="AS12" s="57"/>
      <c r="AT12" s="57"/>
      <c r="AU12" s="57"/>
      <c r="AV12" s="57"/>
      <c r="AW12" s="57"/>
      <c r="AX12" s="57"/>
      <c r="AY12" s="57"/>
      <c r="AZ12" s="57"/>
      <c r="BA12" s="57"/>
      <c r="BB12" s="57"/>
      <c r="BC12" s="57"/>
      <c r="BD12" s="57"/>
      <c r="BE12" s="57"/>
      <c r="BF12" s="57"/>
      <c r="BG12" s="57"/>
      <c r="BH12" s="57"/>
      <c r="BI12" s="57"/>
      <c r="BJ12" s="57"/>
      <c r="BK12" s="57"/>
      <c r="BL12" s="57"/>
      <c r="BM12" s="57"/>
      <c r="BN12" s="57"/>
      <c r="BO12" s="57"/>
      <c r="BP12" s="57"/>
    </row>
    <row r="13" spans="1:68" x14ac:dyDescent="0.35">
      <c r="A13" s="48" t="s">
        <v>0</v>
      </c>
      <c r="B13" s="49">
        <v>6</v>
      </c>
      <c r="C13" s="58" t="s">
        <v>12</v>
      </c>
      <c r="D13" s="58" t="s">
        <v>11</v>
      </c>
      <c r="E13" s="51">
        <v>1.5</v>
      </c>
      <c r="F13" s="71">
        <f t="shared" si="1"/>
        <v>44047</v>
      </c>
      <c r="G13" s="72">
        <f t="shared" si="0"/>
        <v>44048</v>
      </c>
      <c r="H13" s="52" t="s">
        <v>3</v>
      </c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7"/>
      <c r="BE13" s="57"/>
      <c r="BF13" s="57"/>
      <c r="BG13" s="57"/>
      <c r="BH13" s="57"/>
      <c r="BI13" s="57"/>
      <c r="BJ13" s="57"/>
      <c r="BK13" s="57"/>
      <c r="BL13" s="57"/>
      <c r="BM13" s="57"/>
      <c r="BN13" s="57"/>
      <c r="BO13" s="57"/>
      <c r="BP13" s="57"/>
    </row>
    <row r="14" spans="1:68" x14ac:dyDescent="0.35">
      <c r="A14" s="48" t="s">
        <v>0</v>
      </c>
      <c r="B14" s="49">
        <v>6</v>
      </c>
      <c r="C14" s="58" t="s">
        <v>12</v>
      </c>
      <c r="D14" s="58" t="s">
        <v>11</v>
      </c>
      <c r="E14" s="51">
        <v>1.5</v>
      </c>
      <c r="F14" s="71">
        <f t="shared" si="1"/>
        <v>44049</v>
      </c>
      <c r="G14" s="72">
        <f t="shared" si="0"/>
        <v>44052</v>
      </c>
      <c r="H14" s="55" t="s">
        <v>4</v>
      </c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6"/>
      <c r="AA14" s="56"/>
      <c r="AB14" s="56"/>
      <c r="AC14" s="56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7"/>
      <c r="AO14" s="57"/>
      <c r="AP14" s="57"/>
      <c r="AQ14" s="57"/>
      <c r="AR14" s="57"/>
      <c r="AS14" s="57"/>
      <c r="AT14" s="57"/>
      <c r="AU14" s="57"/>
      <c r="AV14" s="57"/>
      <c r="AW14" s="57"/>
      <c r="AX14" s="57"/>
      <c r="AY14" s="57"/>
      <c r="AZ14" s="57"/>
      <c r="BA14" s="57"/>
      <c r="BB14" s="57"/>
      <c r="BC14" s="57"/>
      <c r="BD14" s="57"/>
      <c r="BE14" s="57"/>
      <c r="BF14" s="57"/>
      <c r="BG14" s="57"/>
      <c r="BH14" s="57"/>
      <c r="BI14" s="57"/>
      <c r="BJ14" s="57"/>
      <c r="BK14" s="57"/>
      <c r="BL14" s="57"/>
      <c r="BM14" s="57"/>
      <c r="BN14" s="57"/>
      <c r="BO14" s="57"/>
      <c r="BP14" s="57"/>
    </row>
    <row r="15" spans="1:68" x14ac:dyDescent="0.35">
      <c r="A15" s="48" t="s">
        <v>0</v>
      </c>
      <c r="B15" s="49">
        <v>7</v>
      </c>
      <c r="C15" s="58" t="s">
        <v>13</v>
      </c>
      <c r="D15" s="58" t="s">
        <v>14</v>
      </c>
      <c r="E15" s="51">
        <v>2</v>
      </c>
      <c r="F15" s="71">
        <f t="shared" si="1"/>
        <v>44053</v>
      </c>
      <c r="G15" s="72">
        <f t="shared" si="0"/>
        <v>44055</v>
      </c>
      <c r="H15" s="52" t="s">
        <v>3</v>
      </c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AS15" s="57"/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7"/>
      <c r="BE15" s="57"/>
      <c r="BF15" s="57"/>
      <c r="BG15" s="57"/>
      <c r="BH15" s="57"/>
      <c r="BI15" s="57"/>
      <c r="BJ15" s="57"/>
      <c r="BK15" s="57"/>
      <c r="BL15" s="57"/>
      <c r="BM15" s="57"/>
      <c r="BN15" s="57"/>
      <c r="BO15" s="57"/>
      <c r="BP15" s="57"/>
    </row>
    <row r="16" spans="1:68" ht="14.25" customHeight="1" x14ac:dyDescent="0.35">
      <c r="A16" s="48" t="s">
        <v>0</v>
      </c>
      <c r="B16" s="49">
        <v>7</v>
      </c>
      <c r="C16" s="58" t="s">
        <v>13</v>
      </c>
      <c r="D16" s="58" t="s">
        <v>14</v>
      </c>
      <c r="E16" s="51">
        <v>2</v>
      </c>
      <c r="F16" s="71">
        <f t="shared" si="1"/>
        <v>44056</v>
      </c>
      <c r="G16" s="72">
        <f t="shared" si="0"/>
        <v>44060</v>
      </c>
      <c r="H16" s="55" t="s">
        <v>4</v>
      </c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7"/>
      <c r="AY16" s="57"/>
      <c r="AZ16" s="57"/>
      <c r="BA16" s="57"/>
      <c r="BB16" s="57"/>
      <c r="BC16" s="57"/>
      <c r="BD16" s="57"/>
      <c r="BE16" s="57"/>
      <c r="BF16" s="57"/>
      <c r="BG16" s="57"/>
      <c r="BH16" s="57"/>
      <c r="BI16" s="57"/>
      <c r="BJ16" s="57"/>
      <c r="BK16" s="57"/>
      <c r="BL16" s="57"/>
      <c r="BM16" s="57"/>
      <c r="BN16" s="57"/>
      <c r="BO16" s="57"/>
      <c r="BP16" s="57"/>
    </row>
    <row r="17" spans="1:68" x14ac:dyDescent="0.35">
      <c r="A17" s="48" t="s">
        <v>0</v>
      </c>
      <c r="B17" s="49">
        <v>8</v>
      </c>
      <c r="C17" s="58" t="s">
        <v>45</v>
      </c>
      <c r="D17" s="58" t="s">
        <v>15</v>
      </c>
      <c r="E17" s="51">
        <v>10</v>
      </c>
      <c r="F17" s="71">
        <f t="shared" si="1"/>
        <v>44061</v>
      </c>
      <c r="G17" s="72">
        <f t="shared" si="0"/>
        <v>44075</v>
      </c>
      <c r="H17" s="52" t="s">
        <v>3</v>
      </c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57"/>
      <c r="BG17" s="57"/>
      <c r="BH17" s="57"/>
      <c r="BI17" s="57"/>
      <c r="BJ17" s="57"/>
      <c r="BK17" s="57"/>
      <c r="BL17" s="57"/>
      <c r="BM17" s="57"/>
      <c r="BN17" s="57"/>
      <c r="BO17" s="57"/>
      <c r="BP17" s="57"/>
    </row>
    <row r="18" spans="1:68" x14ac:dyDescent="0.35">
      <c r="A18" s="59" t="s">
        <v>0</v>
      </c>
      <c r="B18" s="49">
        <v>8</v>
      </c>
      <c r="C18" s="58" t="s">
        <v>45</v>
      </c>
      <c r="D18" s="58" t="s">
        <v>15</v>
      </c>
      <c r="E18" s="51">
        <v>10</v>
      </c>
      <c r="F18" s="71">
        <f t="shared" si="1"/>
        <v>44076</v>
      </c>
      <c r="G18" s="72">
        <f t="shared" si="0"/>
        <v>44090</v>
      </c>
      <c r="H18" s="63" t="s">
        <v>4</v>
      </c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  <c r="AN18" s="57"/>
      <c r="AO18" s="57"/>
      <c r="AP18" s="57"/>
      <c r="AQ18" s="57"/>
      <c r="AR18" s="57"/>
      <c r="AS18" s="57"/>
      <c r="AT18" s="57"/>
      <c r="AU18" s="57"/>
      <c r="AV18" s="57"/>
      <c r="AW18" s="57"/>
      <c r="AX18" s="57"/>
      <c r="AY18" s="57"/>
      <c r="AZ18" s="57"/>
      <c r="BA18" s="57"/>
      <c r="BB18" s="57"/>
      <c r="BC18" s="57"/>
      <c r="BD18" s="57"/>
      <c r="BE18" s="57"/>
      <c r="BF18" s="57"/>
      <c r="BG18" s="57"/>
      <c r="BH18" s="57"/>
      <c r="BI18" s="57"/>
      <c r="BJ18" s="57"/>
      <c r="BK18" s="57"/>
      <c r="BL18" s="57"/>
      <c r="BM18" s="57"/>
      <c r="BN18" s="57"/>
      <c r="BO18" s="57"/>
      <c r="BP18" s="57"/>
    </row>
    <row r="19" spans="1:68" s="2" customFormat="1" x14ac:dyDescent="0.35">
      <c r="A19" s="59" t="s">
        <v>0</v>
      </c>
      <c r="B19" s="49">
        <v>9</v>
      </c>
      <c r="C19" s="58" t="s">
        <v>46</v>
      </c>
      <c r="D19" s="58"/>
      <c r="E19" s="49">
        <v>3</v>
      </c>
      <c r="F19" s="71">
        <f t="shared" si="1"/>
        <v>44091</v>
      </c>
      <c r="G19" s="72">
        <f t="shared" si="0"/>
        <v>44096</v>
      </c>
      <c r="H19" s="64" t="s">
        <v>3</v>
      </c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7"/>
      <c r="AV19" s="57"/>
      <c r="AW19" s="57"/>
      <c r="AX19" s="57"/>
      <c r="AY19" s="57"/>
      <c r="AZ19" s="57"/>
      <c r="BA19" s="57"/>
      <c r="BB19" s="57"/>
      <c r="BC19" s="57"/>
      <c r="BD19" s="57"/>
      <c r="BE19" s="57"/>
      <c r="BF19" s="57"/>
      <c r="BG19" s="57"/>
      <c r="BH19" s="57"/>
      <c r="BI19" s="57"/>
      <c r="BJ19" s="57"/>
      <c r="BK19" s="57"/>
      <c r="BL19" s="57"/>
      <c r="BM19" s="57"/>
      <c r="BN19" s="57"/>
      <c r="BO19" s="57"/>
      <c r="BP19" s="57"/>
    </row>
    <row r="20" spans="1:68" s="2" customFormat="1" x14ac:dyDescent="0.35">
      <c r="A20" s="59" t="s">
        <v>0</v>
      </c>
      <c r="B20" s="49">
        <v>9</v>
      </c>
      <c r="C20" s="58" t="s">
        <v>47</v>
      </c>
      <c r="D20" s="58"/>
      <c r="E20" s="49">
        <v>3</v>
      </c>
      <c r="F20" s="71">
        <f t="shared" si="1"/>
        <v>44097</v>
      </c>
      <c r="G20" s="72">
        <f t="shared" si="0"/>
        <v>44102</v>
      </c>
      <c r="H20" s="63" t="s">
        <v>4</v>
      </c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57"/>
      <c r="AN20" s="57"/>
      <c r="AO20" s="57"/>
      <c r="AP20" s="57"/>
      <c r="AQ20" s="57"/>
      <c r="AR20" s="57"/>
      <c r="AS20" s="57"/>
      <c r="AT20" s="57"/>
      <c r="AU20" s="57"/>
      <c r="AV20" s="57"/>
      <c r="AW20" s="57"/>
      <c r="AX20" s="57"/>
      <c r="AY20" s="57"/>
      <c r="AZ20" s="57"/>
      <c r="BA20" s="57"/>
      <c r="BB20" s="57"/>
      <c r="BC20" s="57"/>
      <c r="BD20" s="57"/>
      <c r="BE20" s="57"/>
      <c r="BF20" s="57"/>
      <c r="BG20" s="57"/>
      <c r="BH20" s="57"/>
      <c r="BI20" s="57"/>
      <c r="BJ20" s="57"/>
      <c r="BK20" s="57"/>
      <c r="BL20" s="57"/>
      <c r="BM20" s="57"/>
      <c r="BN20" s="57"/>
      <c r="BO20" s="57"/>
      <c r="BP20" s="57"/>
    </row>
    <row r="21" spans="1:68" s="2" customFormat="1" x14ac:dyDescent="0.35">
      <c r="A21" s="59" t="s">
        <v>0</v>
      </c>
      <c r="B21" s="49">
        <v>10</v>
      </c>
      <c r="C21" s="58" t="s">
        <v>48</v>
      </c>
      <c r="D21" s="58" t="s">
        <v>7</v>
      </c>
      <c r="E21" s="49">
        <v>1</v>
      </c>
      <c r="F21" s="71">
        <f t="shared" si="1"/>
        <v>44103</v>
      </c>
      <c r="G21" s="72">
        <f t="shared" si="0"/>
        <v>44104</v>
      </c>
      <c r="H21" s="64" t="s">
        <v>3</v>
      </c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7"/>
      <c r="BE21" s="57"/>
      <c r="BF21" s="57"/>
      <c r="BG21" s="57"/>
      <c r="BH21" s="57"/>
      <c r="BI21" s="57"/>
      <c r="BJ21" s="57"/>
      <c r="BK21" s="57"/>
      <c r="BL21" s="57"/>
      <c r="BM21" s="57"/>
      <c r="BN21" s="57"/>
      <c r="BO21" s="57"/>
      <c r="BP21" s="57"/>
    </row>
    <row r="22" spans="1:68" s="2" customFormat="1" x14ac:dyDescent="0.35">
      <c r="A22" s="59" t="s">
        <v>0</v>
      </c>
      <c r="B22" s="49">
        <v>10</v>
      </c>
      <c r="C22" s="58" t="s">
        <v>48</v>
      </c>
      <c r="D22" s="58" t="s">
        <v>7</v>
      </c>
      <c r="E22" s="49">
        <v>1</v>
      </c>
      <c r="F22" s="71">
        <f t="shared" si="1"/>
        <v>44105</v>
      </c>
      <c r="G22" s="72">
        <f t="shared" si="0"/>
        <v>44108</v>
      </c>
      <c r="H22" s="63" t="s">
        <v>4</v>
      </c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57"/>
      <c r="AN22" s="57"/>
      <c r="AO22" s="57"/>
      <c r="AP22" s="57"/>
      <c r="AQ22" s="57"/>
      <c r="AR22" s="57"/>
      <c r="AS22" s="57"/>
      <c r="AT22" s="57"/>
      <c r="AU22" s="57"/>
      <c r="AV22" s="57"/>
      <c r="AW22" s="57"/>
      <c r="AX22" s="57"/>
      <c r="AY22" s="57"/>
      <c r="AZ22" s="57"/>
      <c r="BA22" s="57"/>
      <c r="BB22" s="57"/>
      <c r="BC22" s="57"/>
      <c r="BD22" s="57"/>
      <c r="BE22" s="57"/>
      <c r="BF22" s="57"/>
      <c r="BG22" s="57"/>
      <c r="BH22" s="57"/>
      <c r="BI22" s="57"/>
      <c r="BJ22" s="57"/>
      <c r="BK22" s="57"/>
      <c r="BL22" s="57"/>
      <c r="BM22" s="57"/>
      <c r="BN22" s="57"/>
      <c r="BO22" s="57"/>
      <c r="BP22" s="57"/>
    </row>
    <row r="23" spans="1:68" s="2" customFormat="1" x14ac:dyDescent="0.35">
      <c r="A23" s="59" t="s">
        <v>0</v>
      </c>
      <c r="B23" s="49">
        <v>11</v>
      </c>
      <c r="C23" s="58" t="s">
        <v>49</v>
      </c>
      <c r="D23" s="58" t="s">
        <v>50</v>
      </c>
      <c r="E23" s="49">
        <v>1</v>
      </c>
      <c r="F23" s="71">
        <f t="shared" si="1"/>
        <v>44109</v>
      </c>
      <c r="G23" s="72">
        <f t="shared" si="0"/>
        <v>44110</v>
      </c>
      <c r="H23" s="64" t="s">
        <v>3</v>
      </c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57"/>
      <c r="BG23" s="57"/>
      <c r="BH23" s="57"/>
      <c r="BI23" s="57"/>
      <c r="BJ23" s="57"/>
      <c r="BK23" s="57"/>
      <c r="BL23" s="57"/>
      <c r="BM23" s="57"/>
      <c r="BN23" s="57"/>
      <c r="BO23" s="57"/>
      <c r="BP23" s="57"/>
    </row>
    <row r="24" spans="1:68" s="2" customFormat="1" x14ac:dyDescent="0.35">
      <c r="A24" s="59" t="s">
        <v>0</v>
      </c>
      <c r="B24" s="49">
        <v>11</v>
      </c>
      <c r="C24" s="58" t="s">
        <v>49</v>
      </c>
      <c r="D24" s="58" t="s">
        <v>50</v>
      </c>
      <c r="E24" s="49">
        <v>1</v>
      </c>
      <c r="F24" s="71">
        <f t="shared" si="1"/>
        <v>44111</v>
      </c>
      <c r="G24" s="72">
        <f t="shared" si="0"/>
        <v>44112</v>
      </c>
      <c r="H24" s="63" t="s">
        <v>4</v>
      </c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7"/>
      <c r="AG24" s="57"/>
      <c r="AH24" s="57"/>
      <c r="AI24" s="57"/>
      <c r="AJ24" s="57"/>
      <c r="AK24" s="57"/>
      <c r="AL24" s="57"/>
      <c r="AM24" s="57"/>
      <c r="AN24" s="57"/>
      <c r="AO24" s="57"/>
      <c r="AP24" s="57"/>
      <c r="AQ24" s="57"/>
      <c r="AR24" s="57"/>
      <c r="AS24" s="57"/>
      <c r="AT24" s="57"/>
      <c r="AU24" s="57"/>
      <c r="AV24" s="57"/>
      <c r="AW24" s="57"/>
      <c r="AX24" s="57"/>
      <c r="AY24" s="57"/>
      <c r="AZ24" s="57"/>
      <c r="BA24" s="57"/>
      <c r="BB24" s="57"/>
      <c r="BC24" s="57"/>
      <c r="BD24" s="57"/>
      <c r="BE24" s="57"/>
      <c r="BF24" s="57"/>
      <c r="BG24" s="57"/>
      <c r="BH24" s="57"/>
      <c r="BI24" s="57"/>
      <c r="BJ24" s="57"/>
      <c r="BK24" s="57"/>
      <c r="BL24" s="57"/>
      <c r="BM24" s="57"/>
      <c r="BN24" s="57"/>
      <c r="BO24" s="57"/>
      <c r="BP24" s="57"/>
    </row>
    <row r="25" spans="1:68" s="2" customFormat="1" x14ac:dyDescent="0.35">
      <c r="A25" s="59" t="s">
        <v>0</v>
      </c>
      <c r="B25" s="49">
        <v>12</v>
      </c>
      <c r="C25" s="58" t="s">
        <v>51</v>
      </c>
      <c r="D25" s="58" t="s">
        <v>7</v>
      </c>
      <c r="E25" s="49">
        <v>2</v>
      </c>
      <c r="F25" s="71">
        <f t="shared" si="1"/>
        <v>44115</v>
      </c>
      <c r="G25" s="72">
        <f t="shared" si="0"/>
        <v>44117</v>
      </c>
      <c r="H25" s="64" t="s">
        <v>3</v>
      </c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  <c r="AP25" s="57"/>
      <c r="AQ25" s="57"/>
      <c r="AR25" s="57"/>
      <c r="AS25" s="57"/>
      <c r="AT25" s="57"/>
      <c r="AU25" s="57"/>
      <c r="AV25" s="57"/>
      <c r="AW25" s="57"/>
      <c r="AX25" s="57"/>
      <c r="AY25" s="57"/>
      <c r="AZ25" s="57"/>
      <c r="BA25" s="57"/>
      <c r="BB25" s="57"/>
      <c r="BC25" s="57"/>
      <c r="BD25" s="57"/>
      <c r="BE25" s="57"/>
      <c r="BF25" s="57"/>
      <c r="BG25" s="57"/>
      <c r="BH25" s="57"/>
      <c r="BI25" s="57"/>
      <c r="BJ25" s="57"/>
      <c r="BK25" s="57"/>
      <c r="BL25" s="57"/>
      <c r="BM25" s="57"/>
      <c r="BN25" s="57"/>
      <c r="BO25" s="57"/>
      <c r="BP25" s="57"/>
    </row>
    <row r="26" spans="1:68" s="2" customFormat="1" x14ac:dyDescent="0.35">
      <c r="A26" s="59" t="s">
        <v>0</v>
      </c>
      <c r="B26" s="49">
        <v>12</v>
      </c>
      <c r="C26" s="58" t="s">
        <v>51</v>
      </c>
      <c r="D26" s="58" t="s">
        <v>7</v>
      </c>
      <c r="E26" s="49">
        <v>2</v>
      </c>
      <c r="F26" s="71">
        <f t="shared" si="1"/>
        <v>44118</v>
      </c>
      <c r="G26" s="72">
        <f t="shared" si="0"/>
        <v>44122</v>
      </c>
      <c r="H26" s="63" t="s">
        <v>4</v>
      </c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  <c r="AI26" s="57"/>
      <c r="AJ26" s="57"/>
      <c r="AK26" s="57"/>
      <c r="AL26" s="57"/>
      <c r="AM26" s="57"/>
      <c r="AN26" s="57"/>
      <c r="AO26" s="57"/>
      <c r="AP26" s="57"/>
      <c r="AQ26" s="57"/>
      <c r="AR26" s="57"/>
      <c r="AS26" s="57"/>
      <c r="AT26" s="57"/>
      <c r="AU26" s="57"/>
      <c r="AV26" s="57"/>
      <c r="AW26" s="57"/>
      <c r="AX26" s="57"/>
      <c r="AY26" s="57"/>
      <c r="AZ26" s="57"/>
      <c r="BA26" s="57"/>
      <c r="BB26" s="57"/>
      <c r="BC26" s="57"/>
      <c r="BD26" s="57"/>
      <c r="BE26" s="57"/>
      <c r="BF26" s="57"/>
      <c r="BG26" s="57"/>
      <c r="BH26" s="57"/>
      <c r="BI26" s="57"/>
      <c r="BJ26" s="57"/>
      <c r="BK26" s="57"/>
      <c r="BL26" s="57"/>
      <c r="BM26" s="57"/>
      <c r="BN26" s="57"/>
      <c r="BO26" s="57"/>
      <c r="BP26" s="57"/>
    </row>
    <row r="27" spans="1:68" s="2" customFormat="1" x14ac:dyDescent="0.35">
      <c r="A27" s="59" t="s">
        <v>35</v>
      </c>
      <c r="B27" s="49">
        <v>1</v>
      </c>
      <c r="C27" s="58" t="s">
        <v>52</v>
      </c>
      <c r="D27" s="58" t="s">
        <v>7</v>
      </c>
      <c r="E27" s="49">
        <v>6</v>
      </c>
      <c r="F27" s="71">
        <f t="shared" si="1"/>
        <v>44123</v>
      </c>
      <c r="G27" s="72">
        <f t="shared" si="0"/>
        <v>44131</v>
      </c>
      <c r="H27" s="64" t="s">
        <v>3</v>
      </c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  <c r="AP27" s="57"/>
      <c r="AQ27" s="57"/>
      <c r="AR27" s="57"/>
      <c r="AS27" s="57"/>
      <c r="AT27" s="57"/>
      <c r="AU27" s="57"/>
      <c r="AV27" s="57"/>
      <c r="AW27" s="57"/>
      <c r="AX27" s="57"/>
      <c r="AY27" s="57"/>
      <c r="AZ27" s="57"/>
      <c r="BA27" s="57"/>
      <c r="BB27" s="57"/>
      <c r="BC27" s="57"/>
      <c r="BD27" s="57"/>
      <c r="BE27" s="57"/>
      <c r="BF27" s="57"/>
      <c r="BG27" s="57"/>
      <c r="BH27" s="57"/>
      <c r="BI27" s="57"/>
      <c r="BJ27" s="57"/>
      <c r="BK27" s="57"/>
      <c r="BL27" s="57"/>
      <c r="BM27" s="57"/>
      <c r="BN27" s="57"/>
      <c r="BO27" s="57"/>
      <c r="BP27" s="57"/>
    </row>
    <row r="28" spans="1:68" s="2" customFormat="1" x14ac:dyDescent="0.35">
      <c r="A28" s="59" t="s">
        <v>35</v>
      </c>
      <c r="B28" s="49">
        <v>1</v>
      </c>
      <c r="C28" s="58" t="s">
        <v>52</v>
      </c>
      <c r="D28" s="58" t="s">
        <v>7</v>
      </c>
      <c r="E28" s="49">
        <v>6</v>
      </c>
      <c r="F28" s="71">
        <f t="shared" si="1"/>
        <v>44132</v>
      </c>
      <c r="G28" s="72">
        <f t="shared" si="0"/>
        <v>44140</v>
      </c>
      <c r="H28" s="63" t="s">
        <v>4</v>
      </c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7"/>
      <c r="AM28" s="57"/>
      <c r="AN28" s="57"/>
      <c r="AO28" s="57"/>
      <c r="AP28" s="57"/>
      <c r="AQ28" s="57"/>
      <c r="AR28" s="57"/>
      <c r="AS28" s="57"/>
      <c r="AT28" s="57"/>
      <c r="AU28" s="57"/>
      <c r="AV28" s="57"/>
      <c r="AW28" s="57"/>
      <c r="AX28" s="57"/>
      <c r="AY28" s="57"/>
      <c r="AZ28" s="57"/>
      <c r="BA28" s="57"/>
      <c r="BB28" s="57"/>
      <c r="BC28" s="57"/>
      <c r="BD28" s="57"/>
      <c r="BE28" s="57"/>
      <c r="BF28" s="57"/>
      <c r="BG28" s="57"/>
      <c r="BH28" s="57"/>
      <c r="BI28" s="57"/>
      <c r="BJ28" s="57"/>
      <c r="BK28" s="57"/>
      <c r="BL28" s="57"/>
      <c r="BM28" s="57"/>
      <c r="BN28" s="57"/>
      <c r="BO28" s="57"/>
      <c r="BP28" s="57"/>
    </row>
    <row r="29" spans="1:68" s="2" customFormat="1" x14ac:dyDescent="0.35">
      <c r="A29" s="59" t="s">
        <v>35</v>
      </c>
      <c r="B29" s="49">
        <v>2</v>
      </c>
      <c r="C29" s="58" t="s">
        <v>53</v>
      </c>
      <c r="D29" s="58" t="s">
        <v>54</v>
      </c>
      <c r="E29" s="49">
        <v>12</v>
      </c>
      <c r="F29" s="71">
        <f t="shared" si="1"/>
        <v>44143</v>
      </c>
      <c r="G29" s="72">
        <f t="shared" si="0"/>
        <v>44159</v>
      </c>
      <c r="H29" s="64" t="s">
        <v>3</v>
      </c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57"/>
      <c r="BG29" s="57"/>
      <c r="BH29" s="57"/>
      <c r="BI29" s="57"/>
      <c r="BJ29" s="57"/>
      <c r="BK29" s="57"/>
      <c r="BL29" s="57"/>
      <c r="BM29" s="57"/>
      <c r="BN29" s="57"/>
      <c r="BO29" s="57"/>
      <c r="BP29" s="57"/>
    </row>
    <row r="30" spans="1:68" s="2" customFormat="1" x14ac:dyDescent="0.35">
      <c r="A30" s="59" t="s">
        <v>35</v>
      </c>
      <c r="B30" s="49">
        <v>2</v>
      </c>
      <c r="C30" s="58" t="s">
        <v>53</v>
      </c>
      <c r="D30" s="58" t="s">
        <v>54</v>
      </c>
      <c r="E30" s="49">
        <v>12</v>
      </c>
      <c r="F30" s="71">
        <f t="shared" si="1"/>
        <v>44160</v>
      </c>
      <c r="G30" s="72">
        <f t="shared" si="0"/>
        <v>44178</v>
      </c>
      <c r="H30" s="63" t="s">
        <v>4</v>
      </c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  <c r="AP30" s="57"/>
      <c r="AQ30" s="57"/>
      <c r="AR30" s="57"/>
      <c r="AS30" s="57"/>
      <c r="AT30" s="57"/>
      <c r="AU30" s="57"/>
      <c r="AV30" s="57"/>
      <c r="AW30" s="57"/>
      <c r="AX30" s="57"/>
      <c r="AY30" s="57"/>
      <c r="AZ30" s="57"/>
      <c r="BA30" s="57"/>
      <c r="BB30" s="57"/>
      <c r="BC30" s="57"/>
      <c r="BD30" s="57"/>
      <c r="BE30" s="57"/>
      <c r="BF30" s="57"/>
      <c r="BG30" s="57"/>
      <c r="BH30" s="57"/>
      <c r="BI30" s="57"/>
      <c r="BJ30" s="57"/>
      <c r="BK30" s="57"/>
      <c r="BL30" s="57"/>
      <c r="BM30" s="57"/>
      <c r="BN30" s="57"/>
      <c r="BO30" s="57"/>
      <c r="BP30" s="57"/>
    </row>
    <row r="31" spans="1:68" s="2" customFormat="1" x14ac:dyDescent="0.35">
      <c r="A31" s="59" t="s">
        <v>35</v>
      </c>
      <c r="B31" s="49">
        <v>3</v>
      </c>
      <c r="C31" s="58" t="s">
        <v>55</v>
      </c>
      <c r="D31" s="58" t="s">
        <v>56</v>
      </c>
      <c r="E31" s="49">
        <v>7</v>
      </c>
      <c r="F31" s="71">
        <f t="shared" si="1"/>
        <v>44179</v>
      </c>
      <c r="G31" s="72">
        <f t="shared" si="0"/>
        <v>44188</v>
      </c>
      <c r="H31" s="64" t="s">
        <v>3</v>
      </c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7"/>
      <c r="BE31" s="57"/>
      <c r="BF31" s="57"/>
      <c r="BG31" s="57"/>
      <c r="BH31" s="57"/>
      <c r="BI31" s="57"/>
      <c r="BJ31" s="57"/>
      <c r="BK31" s="57"/>
      <c r="BL31" s="57"/>
      <c r="BM31" s="57"/>
      <c r="BN31" s="57"/>
      <c r="BO31" s="57"/>
      <c r="BP31" s="57"/>
    </row>
    <row r="32" spans="1:68" s="2" customFormat="1" x14ac:dyDescent="0.35">
      <c r="A32" s="59" t="s">
        <v>35</v>
      </c>
      <c r="B32" s="49">
        <v>3</v>
      </c>
      <c r="C32" s="58" t="s">
        <v>55</v>
      </c>
      <c r="D32" s="58" t="s">
        <v>56</v>
      </c>
      <c r="E32" s="49">
        <v>7</v>
      </c>
      <c r="F32" s="71">
        <f t="shared" si="1"/>
        <v>44189</v>
      </c>
      <c r="G32" s="72">
        <f t="shared" si="0"/>
        <v>44200</v>
      </c>
      <c r="H32" s="63" t="s">
        <v>4</v>
      </c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7"/>
      <c r="AY32" s="57"/>
      <c r="AZ32" s="57"/>
      <c r="BA32" s="57"/>
      <c r="BB32" s="57"/>
      <c r="BC32" s="57"/>
      <c r="BD32" s="57"/>
      <c r="BE32" s="57"/>
      <c r="BF32" s="57"/>
      <c r="BG32" s="57"/>
      <c r="BH32" s="57"/>
      <c r="BI32" s="57"/>
      <c r="BJ32" s="57"/>
      <c r="BK32" s="57"/>
      <c r="BL32" s="57"/>
      <c r="BM32" s="57"/>
      <c r="BN32" s="57"/>
      <c r="BO32" s="57"/>
      <c r="BP32" s="57"/>
    </row>
    <row r="33" spans="1:68" s="2" customFormat="1" x14ac:dyDescent="0.35">
      <c r="A33" s="59" t="s">
        <v>28</v>
      </c>
      <c r="B33" s="49">
        <v>1</v>
      </c>
      <c r="C33" s="58" t="s">
        <v>57</v>
      </c>
      <c r="D33" s="58" t="s">
        <v>58</v>
      </c>
      <c r="E33" s="49">
        <v>2</v>
      </c>
      <c r="F33" s="71">
        <f t="shared" si="1"/>
        <v>44201</v>
      </c>
      <c r="G33" s="72">
        <f t="shared" si="0"/>
        <v>44203</v>
      </c>
      <c r="H33" s="64" t="s">
        <v>3</v>
      </c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7"/>
      <c r="BK33" s="57"/>
      <c r="BL33" s="57"/>
      <c r="BM33" s="57"/>
      <c r="BN33" s="57"/>
      <c r="BO33" s="57"/>
      <c r="BP33" s="57"/>
    </row>
    <row r="34" spans="1:68" s="2" customFormat="1" x14ac:dyDescent="0.35">
      <c r="A34" s="59" t="s">
        <v>28</v>
      </c>
      <c r="B34" s="49">
        <v>1</v>
      </c>
      <c r="C34" s="58" t="s">
        <v>57</v>
      </c>
      <c r="D34" s="58" t="s">
        <v>58</v>
      </c>
      <c r="E34" s="49">
        <v>2</v>
      </c>
      <c r="F34" s="71">
        <f t="shared" si="1"/>
        <v>44206</v>
      </c>
      <c r="G34" s="72">
        <f t="shared" si="0"/>
        <v>44208</v>
      </c>
      <c r="H34" s="63" t="s">
        <v>4</v>
      </c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  <c r="AP34" s="57"/>
      <c r="AQ34" s="57"/>
      <c r="AR34" s="57"/>
      <c r="AS34" s="57"/>
      <c r="AT34" s="57"/>
      <c r="AU34" s="57"/>
      <c r="AV34" s="57"/>
      <c r="AW34" s="57"/>
      <c r="AX34" s="57"/>
      <c r="AY34" s="57"/>
      <c r="AZ34" s="57"/>
      <c r="BA34" s="57"/>
      <c r="BB34" s="57"/>
      <c r="BC34" s="57"/>
      <c r="BD34" s="57"/>
      <c r="BE34" s="57"/>
      <c r="BF34" s="57"/>
      <c r="BG34" s="57"/>
      <c r="BH34" s="57"/>
      <c r="BI34" s="57"/>
      <c r="BJ34" s="57"/>
      <c r="BK34" s="57"/>
      <c r="BL34" s="57"/>
      <c r="BM34" s="57"/>
      <c r="BN34" s="57"/>
      <c r="BO34" s="57"/>
      <c r="BP34" s="57"/>
    </row>
    <row r="35" spans="1:68" s="2" customFormat="1" x14ac:dyDescent="0.35">
      <c r="A35" s="59" t="s">
        <v>28</v>
      </c>
      <c r="B35" s="49">
        <v>2</v>
      </c>
      <c r="C35" s="58" t="s">
        <v>59</v>
      </c>
      <c r="D35" s="58" t="s">
        <v>2</v>
      </c>
      <c r="E35" s="49">
        <v>10</v>
      </c>
      <c r="F35" s="71">
        <f t="shared" si="1"/>
        <v>44209</v>
      </c>
      <c r="G35" s="72">
        <f t="shared" si="0"/>
        <v>44223</v>
      </c>
      <c r="H35" s="64" t="s">
        <v>3</v>
      </c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57"/>
      <c r="BG35" s="57"/>
      <c r="BH35" s="57"/>
      <c r="BI35" s="57"/>
      <c r="BJ35" s="57"/>
      <c r="BK35" s="57"/>
      <c r="BL35" s="57"/>
      <c r="BM35" s="57"/>
      <c r="BN35" s="57"/>
      <c r="BO35" s="57"/>
      <c r="BP35" s="57"/>
    </row>
    <row r="36" spans="1:68" s="2" customFormat="1" x14ac:dyDescent="0.35">
      <c r="A36" s="59" t="s">
        <v>28</v>
      </c>
      <c r="B36" s="49">
        <v>2</v>
      </c>
      <c r="C36" s="58" t="s">
        <v>59</v>
      </c>
      <c r="D36" s="58" t="s">
        <v>2</v>
      </c>
      <c r="E36" s="49">
        <v>10</v>
      </c>
      <c r="F36" s="71">
        <f t="shared" si="1"/>
        <v>44224</v>
      </c>
      <c r="G36" s="72">
        <f t="shared" si="0"/>
        <v>44238</v>
      </c>
      <c r="H36" s="63" t="s">
        <v>4</v>
      </c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7"/>
      <c r="BE36" s="57"/>
      <c r="BF36" s="57"/>
      <c r="BG36" s="57"/>
      <c r="BH36" s="57"/>
      <c r="BI36" s="57"/>
      <c r="BJ36" s="57"/>
      <c r="BK36" s="57"/>
      <c r="BL36" s="57"/>
      <c r="BM36" s="57"/>
      <c r="BN36" s="57"/>
      <c r="BO36" s="57"/>
      <c r="BP36" s="57"/>
    </row>
    <row r="37" spans="1:68" s="2" customFormat="1" x14ac:dyDescent="0.35">
      <c r="A37" s="59" t="s">
        <v>28</v>
      </c>
      <c r="B37" s="49">
        <v>3</v>
      </c>
      <c r="C37" s="58" t="s">
        <v>60</v>
      </c>
      <c r="D37" s="58"/>
      <c r="E37" s="49">
        <v>2</v>
      </c>
      <c r="F37" s="71">
        <f t="shared" si="1"/>
        <v>44241</v>
      </c>
      <c r="G37" s="72">
        <f t="shared" si="0"/>
        <v>44243</v>
      </c>
      <c r="H37" s="64" t="s">
        <v>3</v>
      </c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57"/>
      <c r="BE37" s="57"/>
      <c r="BF37" s="57"/>
      <c r="BG37" s="57"/>
      <c r="BH37" s="57"/>
      <c r="BI37" s="57"/>
      <c r="BJ37" s="57"/>
      <c r="BK37" s="57"/>
      <c r="BL37" s="57"/>
      <c r="BM37" s="57"/>
      <c r="BN37" s="57"/>
      <c r="BO37" s="57"/>
      <c r="BP37" s="57"/>
    </row>
    <row r="38" spans="1:68" s="2" customFormat="1" x14ac:dyDescent="0.35">
      <c r="A38" s="59" t="s">
        <v>28</v>
      </c>
      <c r="B38" s="49">
        <v>3</v>
      </c>
      <c r="C38" s="58" t="s">
        <v>60</v>
      </c>
      <c r="D38" s="58"/>
      <c r="E38" s="49">
        <v>2</v>
      </c>
      <c r="F38" s="71">
        <f t="shared" si="1"/>
        <v>44244</v>
      </c>
      <c r="G38" s="72">
        <f t="shared" si="0"/>
        <v>44248</v>
      </c>
      <c r="H38" s="63" t="s">
        <v>4</v>
      </c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  <c r="AP38" s="57"/>
      <c r="AQ38" s="57"/>
      <c r="AR38" s="57"/>
      <c r="AS38" s="57"/>
      <c r="AT38" s="57"/>
      <c r="AU38" s="57"/>
      <c r="AV38" s="57"/>
      <c r="AW38" s="57"/>
      <c r="AX38" s="57"/>
      <c r="AY38" s="57"/>
      <c r="AZ38" s="57"/>
      <c r="BA38" s="57"/>
      <c r="BB38" s="57"/>
      <c r="BC38" s="57"/>
      <c r="BD38" s="57"/>
      <c r="BE38" s="57"/>
      <c r="BF38" s="57"/>
      <c r="BG38" s="57"/>
      <c r="BH38" s="57"/>
      <c r="BI38" s="57"/>
      <c r="BJ38" s="57"/>
      <c r="BK38" s="57"/>
      <c r="BL38" s="57"/>
      <c r="BM38" s="57"/>
      <c r="BN38" s="57"/>
      <c r="BO38" s="57"/>
      <c r="BP38" s="57"/>
    </row>
    <row r="39" spans="1:68" s="2" customFormat="1" x14ac:dyDescent="0.35">
      <c r="A39" s="59" t="s">
        <v>28</v>
      </c>
      <c r="B39" s="49">
        <v>4</v>
      </c>
      <c r="C39" s="58" t="s">
        <v>61</v>
      </c>
      <c r="D39" s="58"/>
      <c r="E39" s="49">
        <v>2</v>
      </c>
      <c r="F39" s="71">
        <f t="shared" si="1"/>
        <v>44249</v>
      </c>
      <c r="G39" s="72">
        <f t="shared" si="0"/>
        <v>44251</v>
      </c>
      <c r="H39" s="64" t="s">
        <v>3</v>
      </c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57"/>
      <c r="BE39" s="57"/>
      <c r="BF39" s="57"/>
      <c r="BG39" s="57"/>
      <c r="BH39" s="57"/>
      <c r="BI39" s="57"/>
      <c r="BJ39" s="57"/>
      <c r="BK39" s="57"/>
      <c r="BL39" s="57"/>
      <c r="BM39" s="57"/>
      <c r="BN39" s="57"/>
      <c r="BO39" s="57"/>
      <c r="BP39" s="57"/>
    </row>
    <row r="40" spans="1:68" s="2" customFormat="1" x14ac:dyDescent="0.35">
      <c r="A40" s="59" t="s">
        <v>28</v>
      </c>
      <c r="B40" s="49">
        <v>4</v>
      </c>
      <c r="C40" s="58" t="s">
        <v>61</v>
      </c>
      <c r="D40" s="58"/>
      <c r="E40" s="49">
        <v>2</v>
      </c>
      <c r="F40" s="71">
        <f t="shared" si="1"/>
        <v>44252</v>
      </c>
      <c r="G40" s="72">
        <f t="shared" si="0"/>
        <v>44256</v>
      </c>
      <c r="H40" s="63" t="s">
        <v>4</v>
      </c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57"/>
      <c r="BE40" s="57"/>
      <c r="BF40" s="57"/>
      <c r="BG40" s="57"/>
      <c r="BH40" s="57"/>
      <c r="BI40" s="57"/>
      <c r="BJ40" s="57"/>
      <c r="BK40" s="57"/>
      <c r="BL40" s="57"/>
      <c r="BM40" s="57"/>
      <c r="BN40" s="57"/>
      <c r="BO40" s="57"/>
      <c r="BP40" s="57"/>
    </row>
    <row r="41" spans="1:68" s="2" customFormat="1" x14ac:dyDescent="0.35">
      <c r="A41" s="59" t="s">
        <v>28</v>
      </c>
      <c r="B41" s="49">
        <v>5</v>
      </c>
      <c r="C41" s="58" t="s">
        <v>62</v>
      </c>
      <c r="D41" s="58" t="s">
        <v>63</v>
      </c>
      <c r="E41" s="49">
        <v>7</v>
      </c>
      <c r="F41" s="71">
        <f t="shared" si="1"/>
        <v>44257</v>
      </c>
      <c r="G41" s="72">
        <f t="shared" si="0"/>
        <v>44266</v>
      </c>
      <c r="H41" s="64" t="s">
        <v>3</v>
      </c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57"/>
      <c r="BG41" s="57"/>
      <c r="BH41" s="57"/>
      <c r="BI41" s="57"/>
      <c r="BJ41" s="57"/>
      <c r="BK41" s="57"/>
      <c r="BL41" s="57"/>
      <c r="BM41" s="57"/>
      <c r="BN41" s="57"/>
      <c r="BO41" s="57"/>
      <c r="BP41" s="57"/>
    </row>
    <row r="42" spans="1:68" s="2" customFormat="1" x14ac:dyDescent="0.35">
      <c r="A42" s="59" t="s">
        <v>28</v>
      </c>
      <c r="B42" s="49">
        <v>5</v>
      </c>
      <c r="C42" s="58" t="s">
        <v>62</v>
      </c>
      <c r="D42" s="58" t="s">
        <v>63</v>
      </c>
      <c r="E42" s="49">
        <v>7</v>
      </c>
      <c r="F42" s="71">
        <f t="shared" si="1"/>
        <v>44269</v>
      </c>
      <c r="G42" s="72">
        <f t="shared" si="0"/>
        <v>44278</v>
      </c>
      <c r="H42" s="63" t="s">
        <v>4</v>
      </c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  <c r="AP42" s="57"/>
      <c r="AQ42" s="57"/>
      <c r="AR42" s="57"/>
      <c r="AS42" s="57"/>
      <c r="AT42" s="57"/>
      <c r="AU42" s="57"/>
      <c r="AV42" s="57"/>
      <c r="AW42" s="57"/>
      <c r="AX42" s="57"/>
      <c r="AY42" s="57"/>
      <c r="AZ42" s="57"/>
      <c r="BA42" s="57"/>
      <c r="BB42" s="57"/>
      <c r="BC42" s="57"/>
      <c r="BD42" s="57"/>
      <c r="BE42" s="57"/>
      <c r="BF42" s="57"/>
      <c r="BG42" s="57"/>
      <c r="BH42" s="57"/>
      <c r="BI42" s="57"/>
      <c r="BJ42" s="57"/>
      <c r="BK42" s="57"/>
      <c r="BL42" s="57"/>
      <c r="BM42" s="57"/>
      <c r="BN42" s="57"/>
      <c r="BO42" s="57"/>
      <c r="BP42" s="57"/>
    </row>
    <row r="43" spans="1:68" s="2" customFormat="1" x14ac:dyDescent="0.35">
      <c r="A43" s="59" t="s">
        <v>28</v>
      </c>
      <c r="B43" s="49">
        <v>6</v>
      </c>
      <c r="C43" s="58" t="s">
        <v>64</v>
      </c>
      <c r="D43" s="58"/>
      <c r="E43" s="49">
        <v>3</v>
      </c>
      <c r="F43" s="71">
        <f t="shared" si="1"/>
        <v>44279</v>
      </c>
      <c r="G43" s="72">
        <f t="shared" si="0"/>
        <v>44284</v>
      </c>
      <c r="H43" s="64" t="s">
        <v>3</v>
      </c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7"/>
      <c r="BK43" s="57"/>
      <c r="BL43" s="57"/>
      <c r="BM43" s="57"/>
      <c r="BN43" s="57"/>
      <c r="BO43" s="57"/>
      <c r="BP43" s="57"/>
    </row>
    <row r="44" spans="1:68" s="2" customFormat="1" x14ac:dyDescent="0.35">
      <c r="A44" s="59" t="s">
        <v>28</v>
      </c>
      <c r="B44" s="49">
        <v>6</v>
      </c>
      <c r="C44" s="58" t="s">
        <v>64</v>
      </c>
      <c r="D44" s="58"/>
      <c r="E44" s="49">
        <v>3</v>
      </c>
      <c r="F44" s="71">
        <f t="shared" si="1"/>
        <v>44285</v>
      </c>
      <c r="G44" s="72">
        <f t="shared" si="0"/>
        <v>44290</v>
      </c>
      <c r="H44" s="63" t="s">
        <v>4</v>
      </c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AS44" s="57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57"/>
      <c r="BE44" s="57"/>
      <c r="BF44" s="57"/>
      <c r="BG44" s="57"/>
      <c r="BH44" s="57"/>
      <c r="BI44" s="57"/>
      <c r="BJ44" s="57"/>
      <c r="BK44" s="57"/>
      <c r="BL44" s="57"/>
      <c r="BM44" s="57"/>
      <c r="BN44" s="57"/>
      <c r="BO44" s="57"/>
      <c r="BP44" s="57"/>
    </row>
    <row r="45" spans="1:68" s="2" customFormat="1" x14ac:dyDescent="0.35">
      <c r="A45" s="59" t="s">
        <v>25</v>
      </c>
      <c r="B45" s="49">
        <v>1</v>
      </c>
      <c r="C45" s="58" t="s">
        <v>65</v>
      </c>
      <c r="D45" s="58"/>
      <c r="E45" s="49">
        <v>10</v>
      </c>
      <c r="F45" s="71">
        <f t="shared" si="1"/>
        <v>44291</v>
      </c>
      <c r="G45" s="72">
        <f t="shared" si="0"/>
        <v>44305</v>
      </c>
      <c r="H45" s="64" t="s">
        <v>3</v>
      </c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7"/>
      <c r="BE45" s="57"/>
      <c r="BF45" s="57"/>
      <c r="BG45" s="57"/>
      <c r="BH45" s="57"/>
      <c r="BI45" s="57"/>
      <c r="BJ45" s="57"/>
      <c r="BK45" s="57"/>
      <c r="BL45" s="57"/>
      <c r="BM45" s="57"/>
      <c r="BN45" s="57"/>
      <c r="BO45" s="57"/>
      <c r="BP45" s="57"/>
    </row>
    <row r="46" spans="1:68" s="2" customFormat="1" x14ac:dyDescent="0.35">
      <c r="A46" s="59" t="s">
        <v>25</v>
      </c>
      <c r="B46" s="49">
        <v>1</v>
      </c>
      <c r="C46" s="58" t="s">
        <v>65</v>
      </c>
      <c r="D46" s="58"/>
      <c r="E46" s="49">
        <v>10</v>
      </c>
      <c r="F46" s="71">
        <f t="shared" si="1"/>
        <v>44306</v>
      </c>
      <c r="G46" s="72">
        <f t="shared" si="0"/>
        <v>44320</v>
      </c>
      <c r="H46" s="63" t="s">
        <v>4</v>
      </c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  <c r="AS46" s="57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57"/>
      <c r="BE46" s="57"/>
      <c r="BF46" s="57"/>
      <c r="BG46" s="57"/>
      <c r="BH46" s="57"/>
      <c r="BI46" s="57"/>
      <c r="BJ46" s="57"/>
      <c r="BK46" s="57"/>
      <c r="BL46" s="57"/>
      <c r="BM46" s="57"/>
      <c r="BN46" s="57"/>
      <c r="BO46" s="57"/>
      <c r="BP46" s="57"/>
    </row>
    <row r="47" spans="1:68" s="2" customFormat="1" x14ac:dyDescent="0.35">
      <c r="A47" s="59" t="s">
        <v>25</v>
      </c>
      <c r="B47" s="49">
        <v>2</v>
      </c>
      <c r="C47" s="58" t="s">
        <v>66</v>
      </c>
      <c r="D47" s="58" t="s">
        <v>67</v>
      </c>
      <c r="E47" s="49">
        <v>2</v>
      </c>
      <c r="F47" s="71">
        <f t="shared" si="1"/>
        <v>44321</v>
      </c>
      <c r="G47" s="72">
        <f t="shared" si="0"/>
        <v>44325</v>
      </c>
      <c r="H47" s="64" t="s">
        <v>3</v>
      </c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57"/>
      <c r="BG47" s="57"/>
      <c r="BH47" s="57"/>
      <c r="BI47" s="57"/>
      <c r="BJ47" s="57"/>
      <c r="BK47" s="57"/>
      <c r="BL47" s="57"/>
      <c r="BM47" s="57"/>
      <c r="BN47" s="57"/>
      <c r="BO47" s="57"/>
      <c r="BP47" s="57"/>
    </row>
    <row r="48" spans="1:68" s="2" customFormat="1" x14ac:dyDescent="0.35">
      <c r="A48" s="59" t="s">
        <v>25</v>
      </c>
      <c r="B48" s="49">
        <v>2</v>
      </c>
      <c r="C48" s="58" t="s">
        <v>66</v>
      </c>
      <c r="D48" s="58" t="s">
        <v>67</v>
      </c>
      <c r="E48" s="49">
        <v>2</v>
      </c>
      <c r="F48" s="71">
        <f t="shared" si="1"/>
        <v>44326</v>
      </c>
      <c r="G48" s="72">
        <f t="shared" si="0"/>
        <v>44328</v>
      </c>
      <c r="H48" s="63" t="s">
        <v>4</v>
      </c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  <c r="AS48" s="57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57"/>
      <c r="BE48" s="57"/>
      <c r="BF48" s="57"/>
      <c r="BG48" s="57"/>
      <c r="BH48" s="57"/>
      <c r="BI48" s="57"/>
      <c r="BJ48" s="57"/>
      <c r="BK48" s="57"/>
      <c r="BL48" s="57"/>
      <c r="BM48" s="57"/>
      <c r="BN48" s="57"/>
      <c r="BO48" s="57"/>
      <c r="BP48" s="57"/>
    </row>
    <row r="49" spans="1:68" s="2" customFormat="1" x14ac:dyDescent="0.35">
      <c r="A49" s="59" t="s">
        <v>25</v>
      </c>
      <c r="B49" s="49">
        <v>3</v>
      </c>
      <c r="C49" s="58" t="s">
        <v>64</v>
      </c>
      <c r="D49" s="58"/>
      <c r="E49" s="49">
        <v>3</v>
      </c>
      <c r="F49" s="71">
        <f t="shared" si="1"/>
        <v>44329</v>
      </c>
      <c r="G49" s="72">
        <f t="shared" si="0"/>
        <v>44334</v>
      </c>
      <c r="H49" s="64" t="s">
        <v>3</v>
      </c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7"/>
      <c r="BE49" s="57"/>
      <c r="BF49" s="57"/>
      <c r="BG49" s="57"/>
      <c r="BH49" s="57"/>
      <c r="BI49" s="57"/>
      <c r="BJ49" s="57"/>
      <c r="BK49" s="57"/>
      <c r="BL49" s="57"/>
      <c r="BM49" s="57"/>
      <c r="BN49" s="57"/>
      <c r="BO49" s="57"/>
      <c r="BP49" s="57"/>
    </row>
    <row r="50" spans="1:68" s="2" customFormat="1" x14ac:dyDescent="0.35">
      <c r="A50" s="59" t="s">
        <v>25</v>
      </c>
      <c r="B50" s="49">
        <v>3</v>
      </c>
      <c r="C50" s="58" t="s">
        <v>64</v>
      </c>
      <c r="D50" s="58"/>
      <c r="E50" s="49">
        <v>3</v>
      </c>
      <c r="F50" s="71">
        <f t="shared" si="1"/>
        <v>44335</v>
      </c>
      <c r="G50" s="72">
        <f t="shared" si="0"/>
        <v>44340</v>
      </c>
      <c r="H50" s="63" t="s">
        <v>4</v>
      </c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57"/>
      <c r="BE50" s="57"/>
      <c r="BF50" s="57"/>
      <c r="BG50" s="57"/>
      <c r="BH50" s="57"/>
      <c r="BI50" s="57"/>
      <c r="BJ50" s="57"/>
      <c r="BK50" s="57"/>
      <c r="BL50" s="57"/>
      <c r="BM50" s="57"/>
      <c r="BN50" s="57"/>
      <c r="BO50" s="57"/>
      <c r="BP50" s="57"/>
    </row>
    <row r="51" spans="1:68" s="2" customFormat="1" x14ac:dyDescent="0.35">
      <c r="A51" s="59" t="s">
        <v>27</v>
      </c>
      <c r="B51" s="49">
        <v>1</v>
      </c>
      <c r="C51" s="58" t="s">
        <v>65</v>
      </c>
      <c r="D51" s="58"/>
      <c r="E51" s="49">
        <v>10</v>
      </c>
      <c r="F51" s="71">
        <f t="shared" si="1"/>
        <v>44341</v>
      </c>
      <c r="G51" s="72">
        <f t="shared" si="0"/>
        <v>44355</v>
      </c>
      <c r="H51" s="64" t="s">
        <v>3</v>
      </c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</row>
    <row r="52" spans="1:68" s="2" customFormat="1" x14ac:dyDescent="0.35">
      <c r="A52" s="59" t="s">
        <v>27</v>
      </c>
      <c r="B52" s="49">
        <v>1</v>
      </c>
      <c r="C52" s="58" t="s">
        <v>65</v>
      </c>
      <c r="D52" s="58"/>
      <c r="E52" s="49">
        <v>10</v>
      </c>
      <c r="F52" s="71">
        <f t="shared" si="1"/>
        <v>44356</v>
      </c>
      <c r="G52" s="72">
        <f t="shared" si="0"/>
        <v>44370</v>
      </c>
      <c r="H52" s="63" t="s">
        <v>4</v>
      </c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  <c r="AS52" s="57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57"/>
      <c r="BE52" s="57"/>
      <c r="BF52" s="57"/>
      <c r="BG52" s="57"/>
      <c r="BH52" s="57"/>
      <c r="BI52" s="57"/>
      <c r="BJ52" s="57"/>
      <c r="BK52" s="57"/>
      <c r="BL52" s="57"/>
      <c r="BM52" s="57"/>
      <c r="BN52" s="57"/>
      <c r="BO52" s="57"/>
      <c r="BP52" s="57"/>
    </row>
    <row r="53" spans="1:68" s="2" customFormat="1" x14ac:dyDescent="0.35">
      <c r="A53" s="59" t="s">
        <v>27</v>
      </c>
      <c r="B53" s="49">
        <v>2</v>
      </c>
      <c r="C53" s="58" t="s">
        <v>68</v>
      </c>
      <c r="D53" s="58" t="s">
        <v>69</v>
      </c>
      <c r="E53" s="49">
        <v>4</v>
      </c>
      <c r="F53" s="71">
        <f t="shared" si="1"/>
        <v>44371</v>
      </c>
      <c r="G53" s="72">
        <f t="shared" si="0"/>
        <v>44377</v>
      </c>
      <c r="H53" s="64" t="s">
        <v>3</v>
      </c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</row>
    <row r="54" spans="1:68" s="2" customFormat="1" x14ac:dyDescent="0.35">
      <c r="A54" s="59" t="s">
        <v>27</v>
      </c>
      <c r="B54" s="49">
        <v>2</v>
      </c>
      <c r="C54" s="58" t="s">
        <v>68</v>
      </c>
      <c r="D54" s="58" t="s">
        <v>69</v>
      </c>
      <c r="E54" s="49">
        <v>4</v>
      </c>
      <c r="F54" s="71">
        <f t="shared" si="1"/>
        <v>44378</v>
      </c>
      <c r="G54" s="72">
        <f t="shared" si="0"/>
        <v>44384</v>
      </c>
      <c r="H54" s="63" t="s">
        <v>4</v>
      </c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  <c r="AS54" s="57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57"/>
      <c r="BE54" s="57"/>
      <c r="BF54" s="57"/>
      <c r="BG54" s="57"/>
      <c r="BH54" s="57"/>
      <c r="BI54" s="57"/>
      <c r="BJ54" s="57"/>
      <c r="BK54" s="57"/>
      <c r="BL54" s="57"/>
      <c r="BM54" s="57"/>
      <c r="BN54" s="57"/>
      <c r="BO54" s="57"/>
      <c r="BP54" s="57"/>
    </row>
    <row r="55" spans="1:68" s="2" customFormat="1" x14ac:dyDescent="0.35">
      <c r="A55" s="59" t="s">
        <v>27</v>
      </c>
      <c r="B55" s="49">
        <v>3</v>
      </c>
      <c r="C55" s="58" t="s">
        <v>70</v>
      </c>
      <c r="D55" s="58" t="s">
        <v>2</v>
      </c>
      <c r="E55" s="49">
        <v>20</v>
      </c>
      <c r="F55" s="71">
        <f t="shared" si="1"/>
        <v>44385</v>
      </c>
      <c r="G55" s="72">
        <f t="shared" si="0"/>
        <v>44413</v>
      </c>
      <c r="H55" s="64" t="s">
        <v>3</v>
      </c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57"/>
      <c r="BE55" s="57"/>
      <c r="BF55" s="57"/>
      <c r="BG55" s="57"/>
      <c r="BH55" s="57"/>
      <c r="BI55" s="57"/>
      <c r="BJ55" s="57"/>
      <c r="BK55" s="57"/>
      <c r="BL55" s="57"/>
      <c r="BM55" s="57"/>
      <c r="BN55" s="57"/>
      <c r="BO55" s="57"/>
      <c r="BP55" s="57"/>
    </row>
    <row r="56" spans="1:68" s="2" customFormat="1" x14ac:dyDescent="0.35">
      <c r="A56" s="59" t="s">
        <v>27</v>
      </c>
      <c r="B56" s="49">
        <v>3</v>
      </c>
      <c r="C56" s="58" t="s">
        <v>70</v>
      </c>
      <c r="D56" s="58" t="s">
        <v>2</v>
      </c>
      <c r="E56" s="49">
        <v>20</v>
      </c>
      <c r="F56" s="71">
        <f t="shared" si="1"/>
        <v>44416</v>
      </c>
      <c r="G56" s="72">
        <f t="shared" si="0"/>
        <v>44444</v>
      </c>
      <c r="H56" s="63" t="s">
        <v>4</v>
      </c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  <c r="AP56" s="57"/>
      <c r="AQ56" s="57"/>
      <c r="AR56" s="57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7"/>
      <c r="BD56" s="57"/>
      <c r="BE56" s="57"/>
      <c r="BF56" s="57"/>
      <c r="BG56" s="57"/>
      <c r="BH56" s="57"/>
      <c r="BI56" s="57"/>
      <c r="BJ56" s="57"/>
      <c r="BK56" s="57"/>
      <c r="BL56" s="57"/>
      <c r="BM56" s="57"/>
      <c r="BN56" s="57"/>
      <c r="BO56" s="57"/>
      <c r="BP56" s="57"/>
    </row>
    <row r="57" spans="1:68" s="2" customFormat="1" x14ac:dyDescent="0.35">
      <c r="A57" s="59" t="s">
        <v>16</v>
      </c>
      <c r="B57" s="49">
        <v>1</v>
      </c>
      <c r="C57" s="58" t="s">
        <v>71</v>
      </c>
      <c r="D57" s="58" t="s">
        <v>72</v>
      </c>
      <c r="E57" s="49">
        <v>2</v>
      </c>
      <c r="F57" s="71">
        <f t="shared" si="1"/>
        <v>44445</v>
      </c>
      <c r="G57" s="72">
        <f t="shared" si="0"/>
        <v>44447</v>
      </c>
      <c r="H57" s="64" t="s">
        <v>3</v>
      </c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57"/>
      <c r="BE57" s="57"/>
      <c r="BF57" s="57"/>
      <c r="BG57" s="57"/>
      <c r="BH57" s="57"/>
      <c r="BI57" s="57"/>
      <c r="BJ57" s="57"/>
      <c r="BK57" s="57"/>
      <c r="BL57" s="57"/>
      <c r="BM57" s="57"/>
      <c r="BN57" s="57"/>
      <c r="BO57" s="57"/>
      <c r="BP57" s="57"/>
    </row>
    <row r="58" spans="1:68" s="2" customFormat="1" x14ac:dyDescent="0.35">
      <c r="A58" s="59" t="s">
        <v>16</v>
      </c>
      <c r="B58" s="49">
        <v>1</v>
      </c>
      <c r="C58" s="58" t="s">
        <v>71</v>
      </c>
      <c r="D58" s="58" t="s">
        <v>72</v>
      </c>
      <c r="E58" s="49">
        <v>2</v>
      </c>
      <c r="F58" s="71">
        <f t="shared" si="1"/>
        <v>44448</v>
      </c>
      <c r="G58" s="72">
        <f t="shared" si="0"/>
        <v>44452</v>
      </c>
      <c r="H58" s="63" t="s">
        <v>4</v>
      </c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  <c r="AP58" s="57"/>
      <c r="AQ58" s="57"/>
      <c r="AR58" s="57"/>
      <c r="AS58" s="57"/>
      <c r="AT58" s="57"/>
      <c r="AU58" s="57"/>
      <c r="AV58" s="57"/>
      <c r="AW58" s="57"/>
      <c r="AX58" s="57"/>
      <c r="AY58" s="57"/>
      <c r="AZ58" s="57"/>
      <c r="BA58" s="57"/>
      <c r="BB58" s="57"/>
      <c r="BC58" s="57"/>
      <c r="BD58" s="57"/>
      <c r="BE58" s="57"/>
      <c r="BF58" s="57"/>
      <c r="BG58" s="57"/>
      <c r="BH58" s="57"/>
      <c r="BI58" s="57"/>
      <c r="BJ58" s="57"/>
      <c r="BK58" s="57"/>
      <c r="BL58" s="57"/>
      <c r="BM58" s="57"/>
      <c r="BN58" s="57"/>
      <c r="BO58" s="57"/>
      <c r="BP58" s="57"/>
    </row>
    <row r="59" spans="1:68" s="2" customFormat="1" x14ac:dyDescent="0.35">
      <c r="A59" s="59" t="s">
        <v>16</v>
      </c>
      <c r="B59" s="49">
        <v>2</v>
      </c>
      <c r="C59" s="58" t="s">
        <v>73</v>
      </c>
      <c r="D59" s="58" t="s">
        <v>74</v>
      </c>
      <c r="E59" s="49">
        <v>3</v>
      </c>
      <c r="F59" s="71">
        <f t="shared" si="1"/>
        <v>44453</v>
      </c>
      <c r="G59" s="72">
        <f t="shared" si="0"/>
        <v>44458</v>
      </c>
      <c r="H59" s="64" t="s">
        <v>3</v>
      </c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57"/>
      <c r="BE59" s="57"/>
      <c r="BF59" s="57"/>
      <c r="BG59" s="57"/>
      <c r="BH59" s="57"/>
      <c r="BI59" s="57"/>
      <c r="BJ59" s="57"/>
      <c r="BK59" s="57"/>
      <c r="BL59" s="57"/>
      <c r="BM59" s="57"/>
      <c r="BN59" s="57"/>
      <c r="BO59" s="57"/>
      <c r="BP59" s="57"/>
    </row>
    <row r="60" spans="1:68" s="2" customFormat="1" x14ac:dyDescent="0.35">
      <c r="A60" s="59" t="s">
        <v>16</v>
      </c>
      <c r="B60" s="49">
        <v>2</v>
      </c>
      <c r="C60" s="58" t="s">
        <v>73</v>
      </c>
      <c r="D60" s="58" t="s">
        <v>74</v>
      </c>
      <c r="E60" s="49">
        <v>3</v>
      </c>
      <c r="F60" s="71">
        <f t="shared" si="1"/>
        <v>44459</v>
      </c>
      <c r="G60" s="72">
        <f t="shared" si="0"/>
        <v>44462</v>
      </c>
      <c r="H60" s="63" t="s">
        <v>4</v>
      </c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57"/>
      <c r="AV60" s="57"/>
      <c r="AW60" s="57"/>
      <c r="AX60" s="57"/>
      <c r="AY60" s="57"/>
      <c r="AZ60" s="57"/>
      <c r="BA60" s="57"/>
      <c r="BB60" s="57"/>
      <c r="BC60" s="57"/>
      <c r="BD60" s="57"/>
      <c r="BE60" s="57"/>
      <c r="BF60" s="57"/>
      <c r="BG60" s="57"/>
      <c r="BH60" s="57"/>
      <c r="BI60" s="57"/>
      <c r="BJ60" s="57"/>
      <c r="BK60" s="57"/>
      <c r="BL60" s="57"/>
      <c r="BM60" s="57"/>
      <c r="BN60" s="57"/>
      <c r="BO60" s="57"/>
      <c r="BP60" s="57"/>
    </row>
    <row r="61" spans="1:68" s="2" customFormat="1" x14ac:dyDescent="0.35">
      <c r="A61" s="59" t="s">
        <v>16</v>
      </c>
      <c r="B61" s="49">
        <v>3</v>
      </c>
      <c r="C61" s="58" t="s">
        <v>75</v>
      </c>
      <c r="D61" s="58" t="s">
        <v>74</v>
      </c>
      <c r="E61" s="49">
        <v>1</v>
      </c>
      <c r="F61" s="71">
        <f t="shared" si="1"/>
        <v>44465</v>
      </c>
      <c r="G61" s="72">
        <f t="shared" si="0"/>
        <v>44466</v>
      </c>
      <c r="H61" s="64" t="s">
        <v>3</v>
      </c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57"/>
      <c r="BE61" s="57"/>
      <c r="BF61" s="57"/>
      <c r="BG61" s="57"/>
      <c r="BH61" s="57"/>
      <c r="BI61" s="57"/>
      <c r="BJ61" s="57"/>
      <c r="BK61" s="57"/>
      <c r="BL61" s="57"/>
      <c r="BM61" s="57"/>
      <c r="BN61" s="57"/>
      <c r="BO61" s="57"/>
      <c r="BP61" s="57"/>
    </row>
    <row r="62" spans="1:68" s="2" customFormat="1" x14ac:dyDescent="0.35">
      <c r="A62" s="59" t="s">
        <v>16</v>
      </c>
      <c r="B62" s="49">
        <v>3</v>
      </c>
      <c r="C62" s="58" t="s">
        <v>75</v>
      </c>
      <c r="D62" s="58" t="s">
        <v>74</v>
      </c>
      <c r="E62" s="49">
        <v>1</v>
      </c>
      <c r="F62" s="71">
        <f t="shared" si="1"/>
        <v>44467</v>
      </c>
      <c r="G62" s="72">
        <f t="shared" si="0"/>
        <v>44468</v>
      </c>
      <c r="H62" s="63" t="s">
        <v>4</v>
      </c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  <c r="AP62" s="57"/>
      <c r="AQ62" s="57"/>
      <c r="AR62" s="57"/>
      <c r="AS62" s="57"/>
      <c r="AT62" s="57"/>
      <c r="AU62" s="57"/>
      <c r="AV62" s="57"/>
      <c r="AW62" s="57"/>
      <c r="AX62" s="57"/>
      <c r="AY62" s="57"/>
      <c r="AZ62" s="57"/>
      <c r="BA62" s="57"/>
      <c r="BB62" s="57"/>
      <c r="BC62" s="57"/>
      <c r="BD62" s="57"/>
      <c r="BE62" s="57"/>
      <c r="BF62" s="57"/>
      <c r="BG62" s="57"/>
      <c r="BH62" s="57"/>
      <c r="BI62" s="57"/>
      <c r="BJ62" s="57"/>
      <c r="BK62" s="57"/>
      <c r="BL62" s="57"/>
      <c r="BM62" s="57"/>
      <c r="BN62" s="57"/>
      <c r="BO62" s="57"/>
      <c r="BP62" s="57"/>
    </row>
    <row r="63" spans="1:68" s="2" customFormat="1" x14ac:dyDescent="0.35">
      <c r="A63" s="59" t="s">
        <v>16</v>
      </c>
      <c r="B63" s="49">
        <v>4</v>
      </c>
      <c r="C63" s="58" t="s">
        <v>76</v>
      </c>
      <c r="D63" s="58" t="s">
        <v>77</v>
      </c>
      <c r="E63" s="49">
        <v>4</v>
      </c>
      <c r="F63" s="71">
        <f t="shared" si="1"/>
        <v>44469</v>
      </c>
      <c r="G63" s="72">
        <f t="shared" si="0"/>
        <v>44475</v>
      </c>
      <c r="H63" s="64" t="s">
        <v>3</v>
      </c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57"/>
      <c r="BE63" s="57"/>
      <c r="BF63" s="57"/>
      <c r="BG63" s="57"/>
      <c r="BH63" s="57"/>
      <c r="BI63" s="57"/>
      <c r="BJ63" s="57"/>
      <c r="BK63" s="57"/>
      <c r="BL63" s="57"/>
      <c r="BM63" s="57"/>
      <c r="BN63" s="57"/>
      <c r="BO63" s="57"/>
      <c r="BP63" s="57"/>
    </row>
    <row r="64" spans="1:68" s="2" customFormat="1" x14ac:dyDescent="0.35">
      <c r="A64" s="59" t="s">
        <v>16</v>
      </c>
      <c r="B64" s="49">
        <v>4</v>
      </c>
      <c r="C64" s="58" t="s">
        <v>76</v>
      </c>
      <c r="D64" s="58" t="s">
        <v>77</v>
      </c>
      <c r="E64" s="49">
        <v>4</v>
      </c>
      <c r="F64" s="71">
        <f t="shared" si="1"/>
        <v>44476</v>
      </c>
      <c r="G64" s="72">
        <f t="shared" si="0"/>
        <v>44482</v>
      </c>
      <c r="H64" s="63" t="s">
        <v>4</v>
      </c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  <c r="AP64" s="57"/>
      <c r="AQ64" s="57"/>
      <c r="AR64" s="57"/>
      <c r="AS64" s="57"/>
      <c r="AT64" s="57"/>
      <c r="AU64" s="57"/>
      <c r="AV64" s="57"/>
      <c r="AW64" s="57"/>
      <c r="AX64" s="57"/>
      <c r="AY64" s="57"/>
      <c r="AZ64" s="57"/>
      <c r="BA64" s="57"/>
      <c r="BB64" s="57"/>
      <c r="BC64" s="57"/>
      <c r="BD64" s="57"/>
      <c r="BE64" s="57"/>
      <c r="BF64" s="57"/>
      <c r="BG64" s="57"/>
      <c r="BH64" s="57"/>
      <c r="BI64" s="57"/>
      <c r="BJ64" s="57"/>
      <c r="BK64" s="57"/>
      <c r="BL64" s="57"/>
      <c r="BM64" s="57"/>
      <c r="BN64" s="57"/>
      <c r="BO64" s="57"/>
      <c r="BP64" s="57"/>
    </row>
    <row r="65" spans="1:68" s="2" customFormat="1" x14ac:dyDescent="0.35">
      <c r="A65" s="59" t="s">
        <v>16</v>
      </c>
      <c r="B65" s="49">
        <v>5</v>
      </c>
      <c r="C65" s="58" t="s">
        <v>78</v>
      </c>
      <c r="D65" s="58" t="s">
        <v>79</v>
      </c>
      <c r="E65" s="49">
        <v>4</v>
      </c>
      <c r="F65" s="71">
        <f t="shared" si="1"/>
        <v>44483</v>
      </c>
      <c r="G65" s="72">
        <f t="shared" si="0"/>
        <v>44489</v>
      </c>
      <c r="H65" s="64" t="s">
        <v>3</v>
      </c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57"/>
      <c r="BE65" s="57"/>
      <c r="BF65" s="57"/>
      <c r="BG65" s="57"/>
      <c r="BH65" s="57"/>
      <c r="BI65" s="57"/>
      <c r="BJ65" s="57"/>
      <c r="BK65" s="57"/>
      <c r="BL65" s="57"/>
      <c r="BM65" s="57"/>
      <c r="BN65" s="57"/>
      <c r="BO65" s="57"/>
      <c r="BP65" s="57"/>
    </row>
    <row r="66" spans="1:68" s="2" customFormat="1" x14ac:dyDescent="0.35">
      <c r="A66" s="59" t="s">
        <v>16</v>
      </c>
      <c r="B66" s="49">
        <v>5</v>
      </c>
      <c r="C66" s="58" t="s">
        <v>78</v>
      </c>
      <c r="D66" s="58" t="s">
        <v>79</v>
      </c>
      <c r="E66" s="49">
        <v>4</v>
      </c>
      <c r="F66" s="71">
        <f t="shared" si="1"/>
        <v>44490</v>
      </c>
      <c r="G66" s="72">
        <f t="shared" si="0"/>
        <v>44496</v>
      </c>
      <c r="H66" s="63" t="s">
        <v>4</v>
      </c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7"/>
      <c r="BE66" s="57"/>
      <c r="BF66" s="57"/>
      <c r="BG66" s="57"/>
      <c r="BH66" s="57"/>
      <c r="BI66" s="57"/>
      <c r="BJ66" s="57"/>
      <c r="BK66" s="57"/>
      <c r="BL66" s="57"/>
      <c r="BM66" s="57"/>
      <c r="BN66" s="57"/>
      <c r="BO66" s="57"/>
      <c r="BP66" s="57"/>
    </row>
    <row r="67" spans="1:68" s="2" customFormat="1" x14ac:dyDescent="0.35">
      <c r="A67" s="59" t="s">
        <v>16</v>
      </c>
      <c r="B67" s="49">
        <v>6</v>
      </c>
      <c r="C67" s="58" t="s">
        <v>80</v>
      </c>
      <c r="D67" s="58" t="s">
        <v>81</v>
      </c>
      <c r="E67" s="49">
        <v>1</v>
      </c>
      <c r="F67" s="71">
        <f t="shared" si="1"/>
        <v>44497</v>
      </c>
      <c r="G67" s="72">
        <f t="shared" si="0"/>
        <v>44500</v>
      </c>
      <c r="H67" s="64" t="s">
        <v>3</v>
      </c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57"/>
      <c r="BE67" s="57"/>
      <c r="BF67" s="57"/>
      <c r="BG67" s="57"/>
      <c r="BH67" s="57"/>
      <c r="BI67" s="57"/>
      <c r="BJ67" s="57"/>
      <c r="BK67" s="57"/>
      <c r="BL67" s="57"/>
      <c r="BM67" s="57"/>
      <c r="BN67" s="57"/>
      <c r="BO67" s="57"/>
      <c r="BP67" s="57"/>
    </row>
    <row r="68" spans="1:68" s="2" customFormat="1" x14ac:dyDescent="0.35">
      <c r="A68" s="59" t="s">
        <v>16</v>
      </c>
      <c r="B68" s="49">
        <v>6</v>
      </c>
      <c r="C68" s="58" t="s">
        <v>80</v>
      </c>
      <c r="D68" s="58" t="s">
        <v>81</v>
      </c>
      <c r="E68" s="49">
        <v>1</v>
      </c>
      <c r="F68" s="71">
        <f t="shared" si="1"/>
        <v>44501</v>
      </c>
      <c r="G68" s="72">
        <f t="shared" ref="G68:G131" si="2">WORKDAY.INTL(F68,E68,"0000110")</f>
        <v>44502</v>
      </c>
      <c r="H68" s="63" t="s">
        <v>4</v>
      </c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57"/>
      <c r="BE68" s="57"/>
      <c r="BF68" s="57"/>
      <c r="BG68" s="57"/>
      <c r="BH68" s="57"/>
      <c r="BI68" s="57"/>
      <c r="BJ68" s="57"/>
      <c r="BK68" s="57"/>
      <c r="BL68" s="57"/>
      <c r="BM68" s="57"/>
      <c r="BN68" s="57"/>
      <c r="BO68" s="57"/>
      <c r="BP68" s="57"/>
    </row>
    <row r="69" spans="1:68" s="2" customFormat="1" x14ac:dyDescent="0.35">
      <c r="A69" s="59" t="s">
        <v>16</v>
      </c>
      <c r="B69" s="49">
        <v>7</v>
      </c>
      <c r="C69" s="58" t="s">
        <v>82</v>
      </c>
      <c r="D69" s="58" t="s">
        <v>2</v>
      </c>
      <c r="E69" s="49">
        <v>10</v>
      </c>
      <c r="F69" s="71">
        <f t="shared" ref="F69:F132" si="3">WORKDAY.INTL(G68,1,"0000110")</f>
        <v>44503</v>
      </c>
      <c r="G69" s="72">
        <f t="shared" si="2"/>
        <v>44517</v>
      </c>
      <c r="H69" s="64" t="s">
        <v>3</v>
      </c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57"/>
      <c r="BE69" s="57"/>
      <c r="BF69" s="57"/>
      <c r="BG69" s="57"/>
      <c r="BH69" s="57"/>
      <c r="BI69" s="57"/>
      <c r="BJ69" s="57"/>
      <c r="BK69" s="57"/>
      <c r="BL69" s="57"/>
      <c r="BM69" s="57"/>
      <c r="BN69" s="57"/>
      <c r="BO69" s="57"/>
      <c r="BP69" s="57"/>
    </row>
    <row r="70" spans="1:68" s="2" customFormat="1" x14ac:dyDescent="0.35">
      <c r="A70" s="59" t="s">
        <v>16</v>
      </c>
      <c r="B70" s="49">
        <v>7</v>
      </c>
      <c r="C70" s="58" t="s">
        <v>82</v>
      </c>
      <c r="D70" s="58" t="s">
        <v>2</v>
      </c>
      <c r="E70" s="49">
        <v>10</v>
      </c>
      <c r="F70" s="71">
        <f t="shared" si="3"/>
        <v>44518</v>
      </c>
      <c r="G70" s="72">
        <f t="shared" si="2"/>
        <v>44532</v>
      </c>
      <c r="H70" s="63" t="s">
        <v>4</v>
      </c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57"/>
      <c r="BE70" s="57"/>
      <c r="BF70" s="57"/>
      <c r="BG70" s="57"/>
      <c r="BH70" s="57"/>
      <c r="BI70" s="57"/>
      <c r="BJ70" s="57"/>
      <c r="BK70" s="57"/>
      <c r="BL70" s="57"/>
      <c r="BM70" s="57"/>
      <c r="BN70" s="57"/>
      <c r="BO70" s="57"/>
      <c r="BP70" s="57"/>
    </row>
    <row r="71" spans="1:68" s="2" customFormat="1" x14ac:dyDescent="0.35">
      <c r="A71" s="59" t="s">
        <v>29</v>
      </c>
      <c r="B71" s="49">
        <v>1</v>
      </c>
      <c r="C71" s="58" t="s">
        <v>83</v>
      </c>
      <c r="D71" s="58" t="s">
        <v>72</v>
      </c>
      <c r="E71" s="49">
        <v>2</v>
      </c>
      <c r="F71" s="71">
        <f t="shared" si="3"/>
        <v>44535</v>
      </c>
      <c r="G71" s="72">
        <f t="shared" si="2"/>
        <v>44537</v>
      </c>
      <c r="H71" s="64" t="s">
        <v>3</v>
      </c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7"/>
      <c r="BG71" s="57"/>
      <c r="BH71" s="57"/>
      <c r="BI71" s="57"/>
      <c r="BJ71" s="57"/>
      <c r="BK71" s="57"/>
      <c r="BL71" s="57"/>
      <c r="BM71" s="57"/>
      <c r="BN71" s="57"/>
      <c r="BO71" s="57"/>
      <c r="BP71" s="57"/>
    </row>
    <row r="72" spans="1:68" s="2" customFormat="1" x14ac:dyDescent="0.35">
      <c r="A72" s="59" t="s">
        <v>29</v>
      </c>
      <c r="B72" s="49">
        <v>1</v>
      </c>
      <c r="C72" s="58" t="s">
        <v>83</v>
      </c>
      <c r="D72" s="58" t="s">
        <v>72</v>
      </c>
      <c r="E72" s="49">
        <v>2</v>
      </c>
      <c r="F72" s="71">
        <f t="shared" si="3"/>
        <v>44538</v>
      </c>
      <c r="G72" s="72">
        <f t="shared" si="2"/>
        <v>44542</v>
      </c>
      <c r="H72" s="63" t="s">
        <v>4</v>
      </c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  <c r="AP72" s="57"/>
      <c r="AQ72" s="57"/>
      <c r="AR72" s="57"/>
      <c r="AS72" s="57"/>
      <c r="AT72" s="57"/>
      <c r="AU72" s="57"/>
      <c r="AV72" s="57"/>
      <c r="AW72" s="57"/>
      <c r="AX72" s="57"/>
      <c r="AY72" s="57"/>
      <c r="AZ72" s="57"/>
      <c r="BA72" s="57"/>
      <c r="BB72" s="57"/>
      <c r="BC72" s="57"/>
      <c r="BD72" s="57"/>
      <c r="BE72" s="57"/>
      <c r="BF72" s="57"/>
      <c r="BG72" s="57"/>
      <c r="BH72" s="57"/>
      <c r="BI72" s="57"/>
      <c r="BJ72" s="57"/>
      <c r="BK72" s="57"/>
      <c r="BL72" s="57"/>
      <c r="BM72" s="57"/>
      <c r="BN72" s="57"/>
      <c r="BO72" s="57"/>
      <c r="BP72" s="57"/>
    </row>
    <row r="73" spans="1:68" s="2" customFormat="1" x14ac:dyDescent="0.35">
      <c r="A73" s="59" t="s">
        <v>29</v>
      </c>
      <c r="B73" s="49">
        <v>2</v>
      </c>
      <c r="C73" s="58" t="s">
        <v>84</v>
      </c>
      <c r="D73" s="58" t="s">
        <v>85</v>
      </c>
      <c r="E73" s="49">
        <v>3</v>
      </c>
      <c r="F73" s="71">
        <f t="shared" si="3"/>
        <v>44543</v>
      </c>
      <c r="G73" s="72">
        <f t="shared" si="2"/>
        <v>44546</v>
      </c>
      <c r="H73" s="64" t="s">
        <v>3</v>
      </c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57"/>
      <c r="BE73" s="57"/>
      <c r="BF73" s="57"/>
      <c r="BG73" s="57"/>
      <c r="BH73" s="57"/>
      <c r="BI73" s="57"/>
      <c r="BJ73" s="57"/>
      <c r="BK73" s="57"/>
      <c r="BL73" s="57"/>
      <c r="BM73" s="57"/>
      <c r="BN73" s="57"/>
      <c r="BO73" s="57"/>
      <c r="BP73" s="57"/>
    </row>
    <row r="74" spans="1:68" s="2" customFormat="1" x14ac:dyDescent="0.35">
      <c r="A74" s="59" t="s">
        <v>29</v>
      </c>
      <c r="B74" s="49">
        <v>2</v>
      </c>
      <c r="C74" s="58" t="s">
        <v>84</v>
      </c>
      <c r="D74" s="58" t="s">
        <v>85</v>
      </c>
      <c r="E74" s="49">
        <v>3</v>
      </c>
      <c r="F74" s="71">
        <f t="shared" si="3"/>
        <v>44549</v>
      </c>
      <c r="G74" s="72">
        <f t="shared" si="2"/>
        <v>44552</v>
      </c>
      <c r="H74" s="63" t="s">
        <v>4</v>
      </c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  <c r="AP74" s="57"/>
      <c r="AQ74" s="57"/>
      <c r="AR74" s="57"/>
      <c r="AS74" s="57"/>
      <c r="AT74" s="57"/>
      <c r="AU74" s="57"/>
      <c r="AV74" s="57"/>
      <c r="AW74" s="57"/>
      <c r="AX74" s="57"/>
      <c r="AY74" s="57"/>
      <c r="AZ74" s="57"/>
      <c r="BA74" s="57"/>
      <c r="BB74" s="57"/>
      <c r="BC74" s="57"/>
      <c r="BD74" s="57"/>
      <c r="BE74" s="57"/>
      <c r="BF74" s="57"/>
      <c r="BG74" s="57"/>
      <c r="BH74" s="57"/>
      <c r="BI74" s="57"/>
      <c r="BJ74" s="57"/>
      <c r="BK74" s="57"/>
      <c r="BL74" s="57"/>
      <c r="BM74" s="57"/>
      <c r="BN74" s="57"/>
      <c r="BO74" s="57"/>
      <c r="BP74" s="57"/>
    </row>
    <row r="75" spans="1:68" s="2" customFormat="1" x14ac:dyDescent="0.35">
      <c r="A75" s="59" t="s">
        <v>29</v>
      </c>
      <c r="B75" s="49">
        <v>3</v>
      </c>
      <c r="C75" s="58" t="s">
        <v>86</v>
      </c>
      <c r="D75" s="58" t="s">
        <v>67</v>
      </c>
      <c r="E75" s="49">
        <v>2</v>
      </c>
      <c r="F75" s="71">
        <f t="shared" si="3"/>
        <v>44553</v>
      </c>
      <c r="G75" s="72">
        <f t="shared" si="2"/>
        <v>44557</v>
      </c>
      <c r="H75" s="64" t="s">
        <v>3</v>
      </c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57"/>
      <c r="BE75" s="57"/>
      <c r="BF75" s="57"/>
      <c r="BG75" s="57"/>
      <c r="BH75" s="57"/>
      <c r="BI75" s="57"/>
      <c r="BJ75" s="57"/>
      <c r="BK75" s="57"/>
      <c r="BL75" s="57"/>
      <c r="BM75" s="57"/>
      <c r="BN75" s="57"/>
      <c r="BO75" s="57"/>
      <c r="BP75" s="57"/>
    </row>
    <row r="76" spans="1:68" s="2" customFormat="1" x14ac:dyDescent="0.35">
      <c r="A76" s="59" t="s">
        <v>29</v>
      </c>
      <c r="B76" s="49">
        <v>3</v>
      </c>
      <c r="C76" s="58" t="s">
        <v>86</v>
      </c>
      <c r="D76" s="58" t="s">
        <v>67</v>
      </c>
      <c r="E76" s="49">
        <v>2</v>
      </c>
      <c r="F76" s="71">
        <f t="shared" si="3"/>
        <v>44558</v>
      </c>
      <c r="G76" s="72">
        <f t="shared" si="2"/>
        <v>44560</v>
      </c>
      <c r="H76" s="63" t="s">
        <v>4</v>
      </c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/>
      <c r="AL76" s="57"/>
      <c r="AM76" s="57"/>
      <c r="AN76" s="57"/>
      <c r="AO76" s="57"/>
      <c r="AP76" s="57"/>
      <c r="AQ76" s="57"/>
      <c r="AR76" s="57"/>
      <c r="AS76" s="57"/>
      <c r="AT76" s="57"/>
      <c r="AU76" s="57"/>
      <c r="AV76" s="57"/>
      <c r="AW76" s="57"/>
      <c r="AX76" s="57"/>
      <c r="AY76" s="57"/>
      <c r="AZ76" s="57"/>
      <c r="BA76" s="57"/>
      <c r="BB76" s="57"/>
      <c r="BC76" s="57"/>
      <c r="BD76" s="57"/>
      <c r="BE76" s="57"/>
      <c r="BF76" s="57"/>
      <c r="BG76" s="57"/>
      <c r="BH76" s="57"/>
      <c r="BI76" s="57"/>
      <c r="BJ76" s="57"/>
      <c r="BK76" s="57"/>
      <c r="BL76" s="57"/>
      <c r="BM76" s="57"/>
      <c r="BN76" s="57"/>
      <c r="BO76" s="57"/>
      <c r="BP76" s="57"/>
    </row>
    <row r="77" spans="1:68" s="2" customFormat="1" x14ac:dyDescent="0.35">
      <c r="A77" s="59" t="s">
        <v>29</v>
      </c>
      <c r="B77" s="49">
        <v>4</v>
      </c>
      <c r="C77" s="58" t="s">
        <v>87</v>
      </c>
      <c r="D77" s="58" t="s">
        <v>7</v>
      </c>
      <c r="E77" s="49">
        <v>10</v>
      </c>
      <c r="F77" s="71">
        <f t="shared" si="3"/>
        <v>44563</v>
      </c>
      <c r="G77" s="72">
        <f t="shared" si="2"/>
        <v>44577</v>
      </c>
      <c r="H77" s="64" t="s">
        <v>3</v>
      </c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57"/>
      <c r="BE77" s="57"/>
      <c r="BF77" s="57"/>
      <c r="BG77" s="57"/>
      <c r="BH77" s="57"/>
      <c r="BI77" s="57"/>
      <c r="BJ77" s="57"/>
      <c r="BK77" s="57"/>
      <c r="BL77" s="57"/>
      <c r="BM77" s="57"/>
      <c r="BN77" s="57"/>
      <c r="BO77" s="57"/>
      <c r="BP77" s="57"/>
    </row>
    <row r="78" spans="1:68" s="2" customFormat="1" x14ac:dyDescent="0.35">
      <c r="A78" s="59" t="s">
        <v>29</v>
      </c>
      <c r="B78" s="49">
        <v>4</v>
      </c>
      <c r="C78" s="58" t="s">
        <v>87</v>
      </c>
      <c r="D78" s="58" t="s">
        <v>7</v>
      </c>
      <c r="E78" s="49">
        <v>10</v>
      </c>
      <c r="F78" s="71">
        <f t="shared" si="3"/>
        <v>44578</v>
      </c>
      <c r="G78" s="72">
        <f t="shared" si="2"/>
        <v>44592</v>
      </c>
      <c r="H78" s="63" t="s">
        <v>4</v>
      </c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  <c r="AL78" s="57"/>
      <c r="AM78" s="57"/>
      <c r="AN78" s="57"/>
      <c r="AO78" s="57"/>
      <c r="AP78" s="57"/>
      <c r="AQ78" s="57"/>
      <c r="AR78" s="57"/>
      <c r="AS78" s="57"/>
      <c r="AT78" s="57"/>
      <c r="AU78" s="57"/>
      <c r="AV78" s="57"/>
      <c r="AW78" s="57"/>
      <c r="AX78" s="57"/>
      <c r="AY78" s="57"/>
      <c r="AZ78" s="57"/>
      <c r="BA78" s="57"/>
      <c r="BB78" s="57"/>
      <c r="BC78" s="57"/>
      <c r="BD78" s="57"/>
      <c r="BE78" s="57"/>
      <c r="BF78" s="57"/>
      <c r="BG78" s="57"/>
      <c r="BH78" s="57"/>
      <c r="BI78" s="57"/>
      <c r="BJ78" s="57"/>
      <c r="BK78" s="57"/>
      <c r="BL78" s="57"/>
      <c r="BM78" s="57"/>
      <c r="BN78" s="57"/>
      <c r="BO78" s="57"/>
      <c r="BP78" s="57"/>
    </row>
    <row r="79" spans="1:68" s="2" customFormat="1" x14ac:dyDescent="0.35">
      <c r="A79" s="59" t="s">
        <v>29</v>
      </c>
      <c r="B79" s="49">
        <v>5</v>
      </c>
      <c r="C79" s="58" t="s">
        <v>88</v>
      </c>
      <c r="D79" s="58" t="s">
        <v>2</v>
      </c>
      <c r="E79" s="49">
        <v>10</v>
      </c>
      <c r="F79" s="71">
        <f t="shared" si="3"/>
        <v>44593</v>
      </c>
      <c r="G79" s="72">
        <f t="shared" si="2"/>
        <v>44607</v>
      </c>
      <c r="H79" s="64" t="s">
        <v>3</v>
      </c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  <c r="AS79" s="57"/>
      <c r="AT79" s="57"/>
      <c r="AU79" s="57"/>
      <c r="AV79" s="57"/>
      <c r="AW79" s="57"/>
      <c r="AX79" s="57"/>
      <c r="AY79" s="57"/>
      <c r="AZ79" s="57"/>
      <c r="BA79" s="57"/>
      <c r="BB79" s="57"/>
      <c r="BC79" s="57"/>
      <c r="BD79" s="57"/>
      <c r="BE79" s="57"/>
      <c r="BF79" s="57"/>
      <c r="BG79" s="57"/>
      <c r="BH79" s="57"/>
      <c r="BI79" s="57"/>
      <c r="BJ79" s="57"/>
      <c r="BK79" s="57"/>
      <c r="BL79" s="57"/>
      <c r="BM79" s="57"/>
      <c r="BN79" s="57"/>
      <c r="BO79" s="57"/>
      <c r="BP79" s="57"/>
    </row>
    <row r="80" spans="1:68" s="2" customFormat="1" x14ac:dyDescent="0.35">
      <c r="A80" s="59" t="s">
        <v>29</v>
      </c>
      <c r="B80" s="49">
        <v>5</v>
      </c>
      <c r="C80" s="58" t="s">
        <v>89</v>
      </c>
      <c r="D80" s="58" t="s">
        <v>2</v>
      </c>
      <c r="E80" s="49">
        <v>10</v>
      </c>
      <c r="F80" s="71">
        <f t="shared" si="3"/>
        <v>44608</v>
      </c>
      <c r="G80" s="72">
        <f t="shared" si="2"/>
        <v>44622</v>
      </c>
      <c r="H80" s="63" t="s">
        <v>4</v>
      </c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  <c r="AJ80" s="57"/>
      <c r="AK80" s="57"/>
      <c r="AL80" s="57"/>
      <c r="AM80" s="57"/>
      <c r="AN80" s="57"/>
      <c r="AO80" s="57"/>
      <c r="AP80" s="57"/>
      <c r="AQ80" s="57"/>
      <c r="AR80" s="57"/>
      <c r="AS80" s="57"/>
      <c r="AT80" s="57"/>
      <c r="AU80" s="57"/>
      <c r="AV80" s="57"/>
      <c r="AW80" s="57"/>
      <c r="AX80" s="57"/>
      <c r="AY80" s="57"/>
      <c r="AZ80" s="57"/>
      <c r="BA80" s="57"/>
      <c r="BB80" s="57"/>
      <c r="BC80" s="57"/>
      <c r="BD80" s="57"/>
      <c r="BE80" s="57"/>
      <c r="BF80" s="57"/>
      <c r="BG80" s="57"/>
      <c r="BH80" s="57"/>
      <c r="BI80" s="57"/>
      <c r="BJ80" s="57"/>
      <c r="BK80" s="57"/>
      <c r="BL80" s="57"/>
      <c r="BM80" s="57"/>
      <c r="BN80" s="57"/>
      <c r="BO80" s="57"/>
      <c r="BP80" s="57"/>
    </row>
    <row r="81" spans="1:68" s="2" customFormat="1" x14ac:dyDescent="0.35">
      <c r="A81" s="59" t="s">
        <v>31</v>
      </c>
      <c r="B81" s="49">
        <v>1</v>
      </c>
      <c r="C81" s="58" t="s">
        <v>90</v>
      </c>
      <c r="D81" s="58" t="s">
        <v>50</v>
      </c>
      <c r="E81" s="49">
        <v>1</v>
      </c>
      <c r="F81" s="71">
        <f t="shared" si="3"/>
        <v>44623</v>
      </c>
      <c r="G81" s="72">
        <f t="shared" si="2"/>
        <v>44626</v>
      </c>
      <c r="H81" s="64" t="s">
        <v>3</v>
      </c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7"/>
      <c r="BE81" s="57"/>
      <c r="BF81" s="57"/>
      <c r="BG81" s="57"/>
      <c r="BH81" s="57"/>
      <c r="BI81" s="57"/>
      <c r="BJ81" s="57"/>
      <c r="BK81" s="57"/>
      <c r="BL81" s="57"/>
      <c r="BM81" s="57"/>
      <c r="BN81" s="57"/>
      <c r="BO81" s="57"/>
      <c r="BP81" s="57"/>
    </row>
    <row r="82" spans="1:68" s="2" customFormat="1" x14ac:dyDescent="0.35">
      <c r="A82" s="59" t="s">
        <v>31</v>
      </c>
      <c r="B82" s="49">
        <v>1</v>
      </c>
      <c r="C82" s="58" t="s">
        <v>90</v>
      </c>
      <c r="D82" s="58" t="s">
        <v>50</v>
      </c>
      <c r="E82" s="49">
        <v>1</v>
      </c>
      <c r="F82" s="71">
        <f t="shared" si="3"/>
        <v>44627</v>
      </c>
      <c r="G82" s="72">
        <f t="shared" si="2"/>
        <v>44628</v>
      </c>
      <c r="H82" s="63" t="s">
        <v>4</v>
      </c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  <c r="AL82" s="57"/>
      <c r="AM82" s="57"/>
      <c r="AN82" s="57"/>
      <c r="AO82" s="57"/>
      <c r="AP82" s="57"/>
      <c r="AQ82" s="57"/>
      <c r="AR82" s="57"/>
      <c r="AS82" s="57"/>
      <c r="AT82" s="57"/>
      <c r="AU82" s="57"/>
      <c r="AV82" s="57"/>
      <c r="AW82" s="57"/>
      <c r="AX82" s="57"/>
      <c r="AY82" s="57"/>
      <c r="AZ82" s="57"/>
      <c r="BA82" s="57"/>
      <c r="BB82" s="57"/>
      <c r="BC82" s="57"/>
      <c r="BD82" s="57"/>
      <c r="BE82" s="57"/>
      <c r="BF82" s="57"/>
      <c r="BG82" s="57"/>
      <c r="BH82" s="57"/>
      <c r="BI82" s="57"/>
      <c r="BJ82" s="57"/>
      <c r="BK82" s="57"/>
      <c r="BL82" s="57"/>
      <c r="BM82" s="57"/>
      <c r="BN82" s="57"/>
      <c r="BO82" s="57"/>
      <c r="BP82" s="57"/>
    </row>
    <row r="83" spans="1:68" s="2" customFormat="1" x14ac:dyDescent="0.35">
      <c r="A83" s="59" t="s">
        <v>31</v>
      </c>
      <c r="B83" s="49">
        <v>2</v>
      </c>
      <c r="C83" s="58" t="s">
        <v>91</v>
      </c>
      <c r="D83" s="58" t="s">
        <v>58</v>
      </c>
      <c r="E83" s="49">
        <v>3</v>
      </c>
      <c r="F83" s="71">
        <f t="shared" si="3"/>
        <v>44629</v>
      </c>
      <c r="G83" s="72">
        <f t="shared" si="2"/>
        <v>44634</v>
      </c>
      <c r="H83" s="64" t="s">
        <v>3</v>
      </c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  <c r="AS83" s="57"/>
      <c r="AT83" s="57"/>
      <c r="AU83" s="57"/>
      <c r="AV83" s="57"/>
      <c r="AW83" s="57"/>
      <c r="AX83" s="57"/>
      <c r="AY83" s="57"/>
      <c r="AZ83" s="57"/>
      <c r="BA83" s="57"/>
      <c r="BB83" s="57"/>
      <c r="BC83" s="57"/>
      <c r="BD83" s="57"/>
      <c r="BE83" s="57"/>
      <c r="BF83" s="57"/>
      <c r="BG83" s="57"/>
      <c r="BH83" s="57"/>
      <c r="BI83" s="57"/>
      <c r="BJ83" s="57"/>
      <c r="BK83" s="57"/>
      <c r="BL83" s="57"/>
      <c r="BM83" s="57"/>
      <c r="BN83" s="57"/>
      <c r="BO83" s="57"/>
      <c r="BP83" s="57"/>
    </row>
    <row r="84" spans="1:68" s="2" customFormat="1" x14ac:dyDescent="0.35">
      <c r="A84" s="59" t="s">
        <v>31</v>
      </c>
      <c r="B84" s="49">
        <v>2</v>
      </c>
      <c r="C84" s="58" t="s">
        <v>91</v>
      </c>
      <c r="D84" s="58" t="s">
        <v>58</v>
      </c>
      <c r="E84" s="49">
        <v>3</v>
      </c>
      <c r="F84" s="71">
        <f t="shared" si="3"/>
        <v>44635</v>
      </c>
      <c r="G84" s="72">
        <f t="shared" si="2"/>
        <v>44640</v>
      </c>
      <c r="H84" s="63" t="s">
        <v>4</v>
      </c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  <c r="AL84" s="57"/>
      <c r="AM84" s="57"/>
      <c r="AN84" s="57"/>
      <c r="AO84" s="57"/>
      <c r="AP84" s="57"/>
      <c r="AQ84" s="57"/>
      <c r="AR84" s="57"/>
      <c r="AS84" s="57"/>
      <c r="AT84" s="57"/>
      <c r="AU84" s="57"/>
      <c r="AV84" s="57"/>
      <c r="AW84" s="57"/>
      <c r="AX84" s="57"/>
      <c r="AY84" s="57"/>
      <c r="AZ84" s="57"/>
      <c r="BA84" s="57"/>
      <c r="BB84" s="57"/>
      <c r="BC84" s="57"/>
      <c r="BD84" s="57"/>
      <c r="BE84" s="57"/>
      <c r="BF84" s="57"/>
      <c r="BG84" s="57"/>
      <c r="BH84" s="57"/>
      <c r="BI84" s="57"/>
      <c r="BJ84" s="57"/>
      <c r="BK84" s="57"/>
      <c r="BL84" s="57"/>
      <c r="BM84" s="57"/>
      <c r="BN84" s="57"/>
      <c r="BO84" s="57"/>
      <c r="BP84" s="57"/>
    </row>
    <row r="85" spans="1:68" s="2" customFormat="1" x14ac:dyDescent="0.35">
      <c r="A85" s="59" t="s">
        <v>31</v>
      </c>
      <c r="B85" s="49">
        <v>3</v>
      </c>
      <c r="C85" s="58" t="s">
        <v>92</v>
      </c>
      <c r="D85" s="58" t="s">
        <v>11</v>
      </c>
      <c r="E85" s="49">
        <v>2</v>
      </c>
      <c r="F85" s="71">
        <f t="shared" si="3"/>
        <v>44641</v>
      </c>
      <c r="G85" s="72">
        <f t="shared" si="2"/>
        <v>44643</v>
      </c>
      <c r="H85" s="64" t="s">
        <v>3</v>
      </c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  <c r="AS85" s="57"/>
      <c r="AT85" s="57"/>
      <c r="AU85" s="57"/>
      <c r="AV85" s="57"/>
      <c r="AW85" s="57"/>
      <c r="AX85" s="57"/>
      <c r="AY85" s="57"/>
      <c r="AZ85" s="57"/>
      <c r="BA85" s="57"/>
      <c r="BB85" s="57"/>
      <c r="BC85" s="57"/>
      <c r="BD85" s="57"/>
      <c r="BE85" s="57"/>
      <c r="BF85" s="57"/>
      <c r="BG85" s="57"/>
      <c r="BH85" s="57"/>
      <c r="BI85" s="57"/>
      <c r="BJ85" s="57"/>
      <c r="BK85" s="57"/>
      <c r="BL85" s="57"/>
      <c r="BM85" s="57"/>
      <c r="BN85" s="57"/>
      <c r="BO85" s="57"/>
      <c r="BP85" s="57"/>
    </row>
    <row r="86" spans="1:68" s="2" customFormat="1" x14ac:dyDescent="0.35">
      <c r="A86" s="59" t="s">
        <v>31</v>
      </c>
      <c r="B86" s="49">
        <v>3</v>
      </c>
      <c r="C86" s="58" t="s">
        <v>92</v>
      </c>
      <c r="D86" s="58" t="s">
        <v>11</v>
      </c>
      <c r="E86" s="49">
        <v>2</v>
      </c>
      <c r="F86" s="71">
        <f t="shared" si="3"/>
        <v>44644</v>
      </c>
      <c r="G86" s="72">
        <f t="shared" si="2"/>
        <v>44648</v>
      </c>
      <c r="H86" s="63" t="s">
        <v>4</v>
      </c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  <c r="AL86" s="57"/>
      <c r="AM86" s="57"/>
      <c r="AN86" s="57"/>
      <c r="AO86" s="57"/>
      <c r="AP86" s="57"/>
      <c r="AQ86" s="57"/>
      <c r="AR86" s="57"/>
      <c r="AS86" s="57"/>
      <c r="AT86" s="57"/>
      <c r="AU86" s="57"/>
      <c r="AV86" s="57"/>
      <c r="AW86" s="57"/>
      <c r="AX86" s="57"/>
      <c r="AY86" s="57"/>
      <c r="AZ86" s="57"/>
      <c r="BA86" s="57"/>
      <c r="BB86" s="57"/>
      <c r="BC86" s="57"/>
      <c r="BD86" s="57"/>
      <c r="BE86" s="57"/>
      <c r="BF86" s="57"/>
      <c r="BG86" s="57"/>
      <c r="BH86" s="57"/>
      <c r="BI86" s="57"/>
      <c r="BJ86" s="57"/>
      <c r="BK86" s="57"/>
      <c r="BL86" s="57"/>
      <c r="BM86" s="57"/>
      <c r="BN86" s="57"/>
      <c r="BO86" s="57"/>
      <c r="BP86" s="57"/>
    </row>
    <row r="87" spans="1:68" s="2" customFormat="1" x14ac:dyDescent="0.35">
      <c r="A87" s="59" t="s">
        <v>31</v>
      </c>
      <c r="B87" s="49">
        <v>4</v>
      </c>
      <c r="C87" s="58" t="s">
        <v>93</v>
      </c>
      <c r="D87" s="58"/>
      <c r="E87" s="49">
        <v>4</v>
      </c>
      <c r="F87" s="71">
        <f t="shared" si="3"/>
        <v>44649</v>
      </c>
      <c r="G87" s="72">
        <f t="shared" si="2"/>
        <v>44655</v>
      </c>
      <c r="H87" s="64" t="s">
        <v>3</v>
      </c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  <c r="AS87" s="57"/>
      <c r="AT87" s="57"/>
      <c r="AU87" s="57"/>
      <c r="AV87" s="57"/>
      <c r="AW87" s="57"/>
      <c r="AX87" s="57"/>
      <c r="AY87" s="57"/>
      <c r="AZ87" s="57"/>
      <c r="BA87" s="57"/>
      <c r="BB87" s="57"/>
      <c r="BC87" s="57"/>
      <c r="BD87" s="57"/>
      <c r="BE87" s="57"/>
      <c r="BF87" s="57"/>
      <c r="BG87" s="57"/>
      <c r="BH87" s="57"/>
      <c r="BI87" s="57"/>
      <c r="BJ87" s="57"/>
      <c r="BK87" s="57"/>
      <c r="BL87" s="57"/>
      <c r="BM87" s="57"/>
      <c r="BN87" s="57"/>
      <c r="BO87" s="57"/>
      <c r="BP87" s="57"/>
    </row>
    <row r="88" spans="1:68" s="2" customFormat="1" x14ac:dyDescent="0.35">
      <c r="A88" s="59" t="s">
        <v>31</v>
      </c>
      <c r="B88" s="49">
        <v>4</v>
      </c>
      <c r="C88" s="58" t="s">
        <v>93</v>
      </c>
      <c r="D88" s="58"/>
      <c r="E88" s="49">
        <v>4</v>
      </c>
      <c r="F88" s="71">
        <f t="shared" si="3"/>
        <v>44656</v>
      </c>
      <c r="G88" s="72">
        <f t="shared" si="2"/>
        <v>44662</v>
      </c>
      <c r="H88" s="63" t="s">
        <v>4</v>
      </c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  <c r="AJ88" s="57"/>
      <c r="AK88" s="57"/>
      <c r="AL88" s="57"/>
      <c r="AM88" s="57"/>
      <c r="AN88" s="57"/>
      <c r="AO88" s="57"/>
      <c r="AP88" s="57"/>
      <c r="AQ88" s="57"/>
      <c r="AR88" s="57"/>
      <c r="AS88" s="57"/>
      <c r="AT88" s="57"/>
      <c r="AU88" s="57"/>
      <c r="AV88" s="57"/>
      <c r="AW88" s="57"/>
      <c r="AX88" s="57"/>
      <c r="AY88" s="57"/>
      <c r="AZ88" s="57"/>
      <c r="BA88" s="57"/>
      <c r="BB88" s="57"/>
      <c r="BC88" s="57"/>
      <c r="BD88" s="57"/>
      <c r="BE88" s="57"/>
      <c r="BF88" s="57"/>
      <c r="BG88" s="57"/>
      <c r="BH88" s="57"/>
      <c r="BI88" s="57"/>
      <c r="BJ88" s="57"/>
      <c r="BK88" s="57"/>
      <c r="BL88" s="57"/>
      <c r="BM88" s="57"/>
      <c r="BN88" s="57"/>
      <c r="BO88" s="57"/>
      <c r="BP88" s="57"/>
    </row>
    <row r="89" spans="1:68" s="2" customFormat="1" x14ac:dyDescent="0.35">
      <c r="A89" s="59" t="s">
        <v>31</v>
      </c>
      <c r="B89" s="49">
        <v>5</v>
      </c>
      <c r="C89" s="58" t="s">
        <v>94</v>
      </c>
      <c r="D89" s="58"/>
      <c r="E89" s="49">
        <v>2</v>
      </c>
      <c r="F89" s="71">
        <f t="shared" si="3"/>
        <v>44663</v>
      </c>
      <c r="G89" s="72">
        <f t="shared" si="2"/>
        <v>44665</v>
      </c>
      <c r="H89" s="64" t="s">
        <v>3</v>
      </c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  <c r="AS89" s="57"/>
      <c r="AT89" s="57"/>
      <c r="AU89" s="57"/>
      <c r="AV89" s="57"/>
      <c r="AW89" s="57"/>
      <c r="AX89" s="57"/>
      <c r="AY89" s="57"/>
      <c r="AZ89" s="57"/>
      <c r="BA89" s="57"/>
      <c r="BB89" s="57"/>
      <c r="BC89" s="57"/>
      <c r="BD89" s="57"/>
      <c r="BE89" s="57"/>
      <c r="BF89" s="57"/>
      <c r="BG89" s="57"/>
      <c r="BH89" s="57"/>
      <c r="BI89" s="57"/>
      <c r="BJ89" s="57"/>
      <c r="BK89" s="57"/>
      <c r="BL89" s="57"/>
      <c r="BM89" s="57"/>
      <c r="BN89" s="57"/>
      <c r="BO89" s="57"/>
      <c r="BP89" s="57"/>
    </row>
    <row r="90" spans="1:68" s="2" customFormat="1" x14ac:dyDescent="0.35">
      <c r="A90" s="59" t="s">
        <v>31</v>
      </c>
      <c r="B90" s="49">
        <v>5</v>
      </c>
      <c r="C90" s="58" t="s">
        <v>94</v>
      </c>
      <c r="D90" s="58"/>
      <c r="E90" s="49">
        <v>2</v>
      </c>
      <c r="F90" s="71">
        <f t="shared" si="3"/>
        <v>44668</v>
      </c>
      <c r="G90" s="72">
        <f t="shared" si="2"/>
        <v>44670</v>
      </c>
      <c r="H90" s="63" t="s">
        <v>4</v>
      </c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  <c r="AJ90" s="57"/>
      <c r="AK90" s="57"/>
      <c r="AL90" s="57"/>
      <c r="AM90" s="57"/>
      <c r="AN90" s="57"/>
      <c r="AO90" s="57"/>
      <c r="AP90" s="57"/>
      <c r="AQ90" s="57"/>
      <c r="AR90" s="57"/>
      <c r="AS90" s="57"/>
      <c r="AT90" s="57"/>
      <c r="AU90" s="57"/>
      <c r="AV90" s="57"/>
      <c r="AW90" s="57"/>
      <c r="AX90" s="57"/>
      <c r="AY90" s="57"/>
      <c r="AZ90" s="57"/>
      <c r="BA90" s="57"/>
      <c r="BB90" s="57"/>
      <c r="BC90" s="57"/>
      <c r="BD90" s="57"/>
      <c r="BE90" s="57"/>
      <c r="BF90" s="57"/>
      <c r="BG90" s="57"/>
      <c r="BH90" s="57"/>
      <c r="BI90" s="57"/>
      <c r="BJ90" s="57"/>
      <c r="BK90" s="57"/>
      <c r="BL90" s="57"/>
      <c r="BM90" s="57"/>
      <c r="BN90" s="57"/>
      <c r="BO90" s="57"/>
      <c r="BP90" s="57"/>
    </row>
    <row r="91" spans="1:68" s="2" customFormat="1" x14ac:dyDescent="0.35">
      <c r="A91" s="59" t="s">
        <v>31</v>
      </c>
      <c r="B91" s="49">
        <v>6</v>
      </c>
      <c r="C91" s="58" t="s">
        <v>95</v>
      </c>
      <c r="D91" s="58"/>
      <c r="E91" s="49">
        <v>3</v>
      </c>
      <c r="F91" s="71">
        <f t="shared" si="3"/>
        <v>44671</v>
      </c>
      <c r="G91" s="72">
        <f t="shared" si="2"/>
        <v>44676</v>
      </c>
      <c r="H91" s="64" t="s">
        <v>3</v>
      </c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U91" s="57"/>
      <c r="AV91" s="57"/>
      <c r="AW91" s="57"/>
      <c r="AX91" s="57"/>
      <c r="AY91" s="57"/>
      <c r="AZ91" s="57"/>
      <c r="BA91" s="57"/>
      <c r="BB91" s="57"/>
      <c r="BC91" s="57"/>
      <c r="BD91" s="57"/>
      <c r="BE91" s="57"/>
      <c r="BF91" s="57"/>
      <c r="BG91" s="57"/>
      <c r="BH91" s="57"/>
      <c r="BI91" s="57"/>
      <c r="BJ91" s="57"/>
      <c r="BK91" s="57"/>
      <c r="BL91" s="57"/>
      <c r="BM91" s="57"/>
      <c r="BN91" s="57"/>
      <c r="BO91" s="57"/>
      <c r="BP91" s="57"/>
    </row>
    <row r="92" spans="1:68" s="2" customFormat="1" x14ac:dyDescent="0.35">
      <c r="A92" s="59" t="s">
        <v>31</v>
      </c>
      <c r="B92" s="49">
        <v>6</v>
      </c>
      <c r="C92" s="58" t="s">
        <v>96</v>
      </c>
      <c r="D92" s="58"/>
      <c r="E92" s="49">
        <v>3</v>
      </c>
      <c r="F92" s="71">
        <f t="shared" si="3"/>
        <v>44677</v>
      </c>
      <c r="G92" s="72">
        <f t="shared" si="2"/>
        <v>44682</v>
      </c>
      <c r="H92" s="63" t="s">
        <v>4</v>
      </c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  <c r="AL92" s="57"/>
      <c r="AM92" s="57"/>
      <c r="AN92" s="57"/>
      <c r="AO92" s="57"/>
      <c r="AP92" s="57"/>
      <c r="AQ92" s="57"/>
      <c r="AR92" s="57"/>
      <c r="AS92" s="57"/>
      <c r="AT92" s="57"/>
      <c r="AU92" s="57"/>
      <c r="AV92" s="57"/>
      <c r="AW92" s="57"/>
      <c r="AX92" s="57"/>
      <c r="AY92" s="57"/>
      <c r="AZ92" s="57"/>
      <c r="BA92" s="57"/>
      <c r="BB92" s="57"/>
      <c r="BC92" s="57"/>
      <c r="BD92" s="57"/>
      <c r="BE92" s="57"/>
      <c r="BF92" s="57"/>
      <c r="BG92" s="57"/>
      <c r="BH92" s="57"/>
      <c r="BI92" s="57"/>
      <c r="BJ92" s="57"/>
      <c r="BK92" s="57"/>
      <c r="BL92" s="57"/>
      <c r="BM92" s="57"/>
      <c r="BN92" s="57"/>
      <c r="BO92" s="57"/>
      <c r="BP92" s="57"/>
    </row>
    <row r="93" spans="1:68" s="2" customFormat="1" x14ac:dyDescent="0.35">
      <c r="A93" s="59" t="s">
        <v>31</v>
      </c>
      <c r="B93" s="49">
        <v>7</v>
      </c>
      <c r="C93" s="58" t="s">
        <v>97</v>
      </c>
      <c r="D93" s="58"/>
      <c r="E93" s="49">
        <v>4</v>
      </c>
      <c r="F93" s="71">
        <f t="shared" si="3"/>
        <v>44683</v>
      </c>
      <c r="G93" s="72">
        <f t="shared" si="2"/>
        <v>44689</v>
      </c>
      <c r="H93" s="64" t="s">
        <v>3</v>
      </c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7"/>
      <c r="AZ93" s="57"/>
      <c r="BA93" s="57"/>
      <c r="BB93" s="57"/>
      <c r="BC93" s="57"/>
      <c r="BD93" s="57"/>
      <c r="BE93" s="57"/>
      <c r="BF93" s="57"/>
      <c r="BG93" s="57"/>
      <c r="BH93" s="57"/>
      <c r="BI93" s="57"/>
      <c r="BJ93" s="57"/>
      <c r="BK93" s="57"/>
      <c r="BL93" s="57"/>
      <c r="BM93" s="57"/>
      <c r="BN93" s="57"/>
      <c r="BO93" s="57"/>
      <c r="BP93" s="57"/>
    </row>
    <row r="94" spans="1:68" s="2" customFormat="1" x14ac:dyDescent="0.35">
      <c r="A94" s="59" t="s">
        <v>31</v>
      </c>
      <c r="B94" s="49">
        <v>7</v>
      </c>
      <c r="C94" s="58" t="s">
        <v>97</v>
      </c>
      <c r="D94" s="58"/>
      <c r="E94" s="49">
        <v>4</v>
      </c>
      <c r="F94" s="71">
        <f t="shared" si="3"/>
        <v>44690</v>
      </c>
      <c r="G94" s="72">
        <f t="shared" si="2"/>
        <v>44696</v>
      </c>
      <c r="H94" s="63" t="s">
        <v>4</v>
      </c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  <c r="AL94" s="57"/>
      <c r="AM94" s="57"/>
      <c r="AN94" s="57"/>
      <c r="AO94" s="57"/>
      <c r="AP94" s="57"/>
      <c r="AQ94" s="57"/>
      <c r="AR94" s="57"/>
      <c r="AS94" s="57"/>
      <c r="AT94" s="57"/>
      <c r="AU94" s="57"/>
      <c r="AV94" s="57"/>
      <c r="AW94" s="57"/>
      <c r="AX94" s="57"/>
      <c r="AY94" s="57"/>
      <c r="AZ94" s="57"/>
      <c r="BA94" s="57"/>
      <c r="BB94" s="57"/>
      <c r="BC94" s="57"/>
      <c r="BD94" s="57"/>
      <c r="BE94" s="57"/>
      <c r="BF94" s="57"/>
      <c r="BG94" s="57"/>
      <c r="BH94" s="57"/>
      <c r="BI94" s="57"/>
      <c r="BJ94" s="57"/>
      <c r="BK94" s="57"/>
      <c r="BL94" s="57"/>
      <c r="BM94" s="57"/>
      <c r="BN94" s="57"/>
      <c r="BO94" s="57"/>
      <c r="BP94" s="57"/>
    </row>
    <row r="95" spans="1:68" s="2" customFormat="1" x14ac:dyDescent="0.35">
      <c r="A95" s="59" t="s">
        <v>31</v>
      </c>
      <c r="B95" s="49">
        <v>8</v>
      </c>
      <c r="C95" s="58" t="s">
        <v>98</v>
      </c>
      <c r="D95" s="58"/>
      <c r="E95" s="49">
        <v>1</v>
      </c>
      <c r="F95" s="71">
        <f t="shared" si="3"/>
        <v>44697</v>
      </c>
      <c r="G95" s="72">
        <f t="shared" si="2"/>
        <v>44698</v>
      </c>
      <c r="H95" s="64" t="s">
        <v>3</v>
      </c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U95" s="57"/>
      <c r="AV95" s="57"/>
      <c r="AW95" s="57"/>
      <c r="AX95" s="57"/>
      <c r="AY95" s="57"/>
      <c r="AZ95" s="57"/>
      <c r="BA95" s="57"/>
      <c r="BB95" s="57"/>
      <c r="BC95" s="57"/>
      <c r="BD95" s="57"/>
      <c r="BE95" s="57"/>
      <c r="BF95" s="57"/>
      <c r="BG95" s="57"/>
      <c r="BH95" s="57"/>
      <c r="BI95" s="57"/>
      <c r="BJ95" s="57"/>
      <c r="BK95" s="57"/>
      <c r="BL95" s="57"/>
      <c r="BM95" s="57"/>
      <c r="BN95" s="57"/>
      <c r="BO95" s="57"/>
      <c r="BP95" s="57"/>
    </row>
    <row r="96" spans="1:68" s="2" customFormat="1" x14ac:dyDescent="0.35">
      <c r="A96" s="59" t="s">
        <v>31</v>
      </c>
      <c r="B96" s="49">
        <v>8</v>
      </c>
      <c r="C96" s="58" t="s">
        <v>98</v>
      </c>
      <c r="D96" s="58"/>
      <c r="E96" s="49">
        <v>1</v>
      </c>
      <c r="F96" s="71">
        <f t="shared" si="3"/>
        <v>44699</v>
      </c>
      <c r="G96" s="72">
        <f t="shared" si="2"/>
        <v>44700</v>
      </c>
      <c r="H96" s="63" t="s">
        <v>4</v>
      </c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7"/>
      <c r="BE96" s="57"/>
      <c r="BF96" s="57"/>
      <c r="BG96" s="57"/>
      <c r="BH96" s="57"/>
      <c r="BI96" s="57"/>
      <c r="BJ96" s="57"/>
      <c r="BK96" s="57"/>
      <c r="BL96" s="57"/>
      <c r="BM96" s="57"/>
      <c r="BN96" s="57"/>
      <c r="BO96" s="57"/>
      <c r="BP96" s="57"/>
    </row>
    <row r="97" spans="1:68" s="2" customFormat="1" x14ac:dyDescent="0.35">
      <c r="A97" s="59" t="s">
        <v>31</v>
      </c>
      <c r="B97" s="49">
        <v>9</v>
      </c>
      <c r="C97" s="58" t="s">
        <v>99</v>
      </c>
      <c r="D97" s="58"/>
      <c r="E97" s="49">
        <v>10</v>
      </c>
      <c r="F97" s="71">
        <f t="shared" si="3"/>
        <v>44703</v>
      </c>
      <c r="G97" s="72">
        <f t="shared" si="2"/>
        <v>44717</v>
      </c>
      <c r="H97" s="64" t="s">
        <v>3</v>
      </c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U97" s="57"/>
      <c r="AV97" s="57"/>
      <c r="AW97" s="57"/>
      <c r="AX97" s="57"/>
      <c r="AY97" s="57"/>
      <c r="AZ97" s="57"/>
      <c r="BA97" s="57"/>
      <c r="BB97" s="57"/>
      <c r="BC97" s="57"/>
      <c r="BD97" s="57"/>
      <c r="BE97" s="57"/>
      <c r="BF97" s="57"/>
      <c r="BG97" s="57"/>
      <c r="BH97" s="57"/>
      <c r="BI97" s="57"/>
      <c r="BJ97" s="57"/>
      <c r="BK97" s="57"/>
      <c r="BL97" s="57"/>
      <c r="BM97" s="57"/>
      <c r="BN97" s="57"/>
      <c r="BO97" s="57"/>
      <c r="BP97" s="57"/>
    </row>
    <row r="98" spans="1:68" s="2" customFormat="1" x14ac:dyDescent="0.35">
      <c r="A98" s="59" t="s">
        <v>31</v>
      </c>
      <c r="B98" s="49">
        <v>9</v>
      </c>
      <c r="C98" s="58" t="s">
        <v>99</v>
      </c>
      <c r="D98" s="58"/>
      <c r="E98" s="49">
        <v>10</v>
      </c>
      <c r="F98" s="71">
        <f t="shared" si="3"/>
        <v>44718</v>
      </c>
      <c r="G98" s="72">
        <f t="shared" si="2"/>
        <v>44732</v>
      </c>
      <c r="H98" s="63" t="s">
        <v>4</v>
      </c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  <c r="AJ98" s="57"/>
      <c r="AK98" s="57"/>
      <c r="AL98" s="57"/>
      <c r="AM98" s="57"/>
      <c r="AN98" s="57"/>
      <c r="AO98" s="57"/>
      <c r="AP98" s="57"/>
      <c r="AQ98" s="57"/>
      <c r="AR98" s="57"/>
      <c r="AS98" s="57"/>
      <c r="AT98" s="57"/>
      <c r="AU98" s="57"/>
      <c r="AV98" s="57"/>
      <c r="AW98" s="57"/>
      <c r="AX98" s="57"/>
      <c r="AY98" s="57"/>
      <c r="AZ98" s="57"/>
      <c r="BA98" s="57"/>
      <c r="BB98" s="57"/>
      <c r="BC98" s="57"/>
      <c r="BD98" s="57"/>
      <c r="BE98" s="57"/>
      <c r="BF98" s="57"/>
      <c r="BG98" s="57"/>
      <c r="BH98" s="57"/>
      <c r="BI98" s="57"/>
      <c r="BJ98" s="57"/>
      <c r="BK98" s="57"/>
      <c r="BL98" s="57"/>
      <c r="BM98" s="57"/>
      <c r="BN98" s="57"/>
      <c r="BO98" s="57"/>
      <c r="BP98" s="57"/>
    </row>
    <row r="99" spans="1:68" s="2" customFormat="1" x14ac:dyDescent="0.35">
      <c r="A99" s="59" t="s">
        <v>33</v>
      </c>
      <c r="B99" s="49">
        <v>1</v>
      </c>
      <c r="C99" s="58" t="s">
        <v>101</v>
      </c>
      <c r="D99" s="58"/>
      <c r="E99" s="49">
        <v>3</v>
      </c>
      <c r="F99" s="71">
        <f t="shared" si="3"/>
        <v>44733</v>
      </c>
      <c r="G99" s="72">
        <f t="shared" si="2"/>
        <v>44738</v>
      </c>
      <c r="H99" s="64" t="s">
        <v>3</v>
      </c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U99" s="57"/>
      <c r="AV99" s="57"/>
      <c r="AW99" s="57"/>
      <c r="AX99" s="57"/>
      <c r="AY99" s="57"/>
      <c r="AZ99" s="57"/>
      <c r="BA99" s="57"/>
      <c r="BB99" s="57"/>
      <c r="BC99" s="57"/>
      <c r="BD99" s="57"/>
      <c r="BE99" s="57"/>
      <c r="BF99" s="57"/>
      <c r="BG99" s="57"/>
      <c r="BH99" s="57"/>
      <c r="BI99" s="57"/>
      <c r="BJ99" s="57"/>
      <c r="BK99" s="57"/>
      <c r="BL99" s="57"/>
      <c r="BM99" s="57"/>
      <c r="BN99" s="57"/>
      <c r="BO99" s="57"/>
      <c r="BP99" s="57"/>
    </row>
    <row r="100" spans="1:68" s="2" customFormat="1" x14ac:dyDescent="0.35">
      <c r="A100" s="59" t="s">
        <v>33</v>
      </c>
      <c r="B100" s="49">
        <v>1</v>
      </c>
      <c r="C100" s="58" t="s">
        <v>101</v>
      </c>
      <c r="D100" s="58"/>
      <c r="E100" s="49">
        <v>3</v>
      </c>
      <c r="F100" s="71">
        <f t="shared" si="3"/>
        <v>44739</v>
      </c>
      <c r="G100" s="72">
        <f t="shared" si="2"/>
        <v>44742</v>
      </c>
      <c r="H100" s="63" t="s">
        <v>4</v>
      </c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  <c r="AJ100" s="57"/>
      <c r="AK100" s="57"/>
      <c r="AL100" s="57"/>
      <c r="AM100" s="57"/>
      <c r="AN100" s="57"/>
      <c r="AO100" s="57"/>
      <c r="AP100" s="57"/>
      <c r="AQ100" s="57"/>
      <c r="AR100" s="57"/>
      <c r="AS100" s="57"/>
      <c r="AT100" s="57"/>
      <c r="AU100" s="57"/>
      <c r="AV100" s="57"/>
      <c r="AW100" s="57"/>
      <c r="AX100" s="57"/>
      <c r="AY100" s="57"/>
      <c r="AZ100" s="57"/>
      <c r="BA100" s="57"/>
      <c r="BB100" s="57"/>
      <c r="BC100" s="57"/>
      <c r="BD100" s="57"/>
      <c r="BE100" s="57"/>
      <c r="BF100" s="57"/>
      <c r="BG100" s="57"/>
      <c r="BH100" s="57"/>
      <c r="BI100" s="57"/>
      <c r="BJ100" s="57"/>
      <c r="BK100" s="57"/>
      <c r="BL100" s="57"/>
      <c r="BM100" s="57"/>
      <c r="BN100" s="57"/>
      <c r="BO100" s="57"/>
      <c r="BP100" s="57"/>
    </row>
    <row r="101" spans="1:68" s="2" customFormat="1" x14ac:dyDescent="0.35">
      <c r="A101" s="59" t="s">
        <v>33</v>
      </c>
      <c r="B101" s="49">
        <v>2</v>
      </c>
      <c r="C101" s="58" t="s">
        <v>100</v>
      </c>
      <c r="D101" s="58" t="s">
        <v>58</v>
      </c>
      <c r="E101" s="49">
        <v>6</v>
      </c>
      <c r="F101" s="71">
        <f t="shared" si="3"/>
        <v>44745</v>
      </c>
      <c r="G101" s="72">
        <f t="shared" si="2"/>
        <v>44753</v>
      </c>
      <c r="H101" s="64" t="s">
        <v>3</v>
      </c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  <c r="AJ101" s="57"/>
      <c r="AK101" s="57"/>
      <c r="AL101" s="57"/>
      <c r="AM101" s="57"/>
      <c r="AN101" s="57"/>
      <c r="AO101" s="57"/>
      <c r="AP101" s="57"/>
      <c r="AQ101" s="57"/>
      <c r="AR101" s="57"/>
      <c r="AS101" s="57"/>
      <c r="AT101" s="57"/>
      <c r="AU101" s="57"/>
      <c r="AV101" s="57"/>
      <c r="AW101" s="57"/>
      <c r="AX101" s="57"/>
      <c r="AY101" s="57"/>
      <c r="AZ101" s="57"/>
      <c r="BA101" s="57"/>
      <c r="BB101" s="57"/>
      <c r="BC101" s="57"/>
      <c r="BD101" s="57"/>
      <c r="BE101" s="57"/>
      <c r="BF101" s="57"/>
      <c r="BG101" s="57"/>
      <c r="BH101" s="57"/>
      <c r="BI101" s="57"/>
      <c r="BJ101" s="57"/>
      <c r="BK101" s="57"/>
      <c r="BL101" s="57"/>
      <c r="BM101" s="57"/>
      <c r="BN101" s="57"/>
      <c r="BO101" s="57"/>
      <c r="BP101" s="57"/>
    </row>
    <row r="102" spans="1:68" s="2" customFormat="1" x14ac:dyDescent="0.35">
      <c r="A102" s="59" t="s">
        <v>33</v>
      </c>
      <c r="B102" s="49">
        <v>2</v>
      </c>
      <c r="C102" s="58" t="s">
        <v>100</v>
      </c>
      <c r="D102" s="58" t="s">
        <v>58</v>
      </c>
      <c r="E102" s="49">
        <v>6</v>
      </c>
      <c r="F102" s="71">
        <f t="shared" si="3"/>
        <v>44754</v>
      </c>
      <c r="G102" s="72">
        <f t="shared" si="2"/>
        <v>44762</v>
      </c>
      <c r="H102" s="63" t="s">
        <v>4</v>
      </c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  <c r="AJ102" s="57"/>
      <c r="AK102" s="57"/>
      <c r="AL102" s="57"/>
      <c r="AM102" s="57"/>
      <c r="AN102" s="57"/>
      <c r="AO102" s="57"/>
      <c r="AP102" s="57"/>
      <c r="AQ102" s="57"/>
      <c r="AR102" s="57"/>
      <c r="AS102" s="57"/>
      <c r="AT102" s="57"/>
      <c r="AU102" s="57"/>
      <c r="AV102" s="57"/>
      <c r="AW102" s="57"/>
      <c r="AX102" s="57"/>
      <c r="AY102" s="57"/>
      <c r="AZ102" s="57"/>
      <c r="BA102" s="57"/>
      <c r="BB102" s="57"/>
      <c r="BC102" s="57"/>
      <c r="BD102" s="57"/>
      <c r="BE102" s="57"/>
      <c r="BF102" s="57"/>
      <c r="BG102" s="57"/>
      <c r="BH102" s="57"/>
      <c r="BI102" s="57"/>
      <c r="BJ102" s="57"/>
      <c r="BK102" s="57"/>
      <c r="BL102" s="57"/>
      <c r="BM102" s="57"/>
      <c r="BN102" s="57"/>
      <c r="BO102" s="57"/>
      <c r="BP102" s="57"/>
    </row>
    <row r="103" spans="1:68" s="2" customFormat="1" x14ac:dyDescent="0.35">
      <c r="A103" s="59" t="s">
        <v>33</v>
      </c>
      <c r="B103" s="49">
        <v>3</v>
      </c>
      <c r="C103" s="58" t="s">
        <v>102</v>
      </c>
      <c r="D103" s="58" t="s">
        <v>15</v>
      </c>
      <c r="E103" s="49">
        <v>8</v>
      </c>
      <c r="F103" s="71">
        <f t="shared" si="3"/>
        <v>44763</v>
      </c>
      <c r="G103" s="72">
        <f t="shared" si="2"/>
        <v>44775</v>
      </c>
      <c r="H103" s="64" t="s">
        <v>3</v>
      </c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  <c r="AJ103" s="57"/>
      <c r="AK103" s="57"/>
      <c r="AL103" s="57"/>
      <c r="AM103" s="57"/>
      <c r="AN103" s="57"/>
      <c r="AO103" s="57"/>
      <c r="AP103" s="57"/>
      <c r="AQ103" s="57"/>
      <c r="AR103" s="57"/>
      <c r="AS103" s="57"/>
      <c r="AT103" s="57"/>
      <c r="AU103" s="57"/>
      <c r="AV103" s="57"/>
      <c r="AW103" s="57"/>
      <c r="AX103" s="57"/>
      <c r="AY103" s="57"/>
      <c r="AZ103" s="57"/>
      <c r="BA103" s="57"/>
      <c r="BB103" s="57"/>
      <c r="BC103" s="57"/>
      <c r="BD103" s="57"/>
      <c r="BE103" s="57"/>
      <c r="BF103" s="57"/>
      <c r="BG103" s="57"/>
      <c r="BH103" s="57"/>
      <c r="BI103" s="57"/>
      <c r="BJ103" s="57"/>
      <c r="BK103" s="57"/>
      <c r="BL103" s="57"/>
      <c r="BM103" s="57"/>
      <c r="BN103" s="57"/>
      <c r="BO103" s="57"/>
      <c r="BP103" s="57"/>
    </row>
    <row r="104" spans="1:68" s="2" customFormat="1" x14ac:dyDescent="0.35">
      <c r="A104" s="59" t="s">
        <v>33</v>
      </c>
      <c r="B104" s="49">
        <v>3</v>
      </c>
      <c r="C104" s="58" t="s">
        <v>102</v>
      </c>
      <c r="D104" s="58" t="s">
        <v>15</v>
      </c>
      <c r="E104" s="49">
        <v>8</v>
      </c>
      <c r="F104" s="71">
        <f t="shared" si="3"/>
        <v>44776</v>
      </c>
      <c r="G104" s="72">
        <f t="shared" si="2"/>
        <v>44788</v>
      </c>
      <c r="H104" s="63" t="s">
        <v>4</v>
      </c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  <c r="AJ104" s="57"/>
      <c r="AK104" s="57"/>
      <c r="AL104" s="57"/>
      <c r="AM104" s="57"/>
      <c r="AN104" s="57"/>
      <c r="AO104" s="57"/>
      <c r="AP104" s="57"/>
      <c r="AQ104" s="57"/>
      <c r="AR104" s="57"/>
      <c r="AS104" s="57"/>
      <c r="AT104" s="57"/>
      <c r="AU104" s="57"/>
      <c r="AV104" s="57"/>
      <c r="AW104" s="57"/>
      <c r="AX104" s="57"/>
      <c r="AY104" s="57"/>
      <c r="AZ104" s="57"/>
      <c r="BA104" s="57"/>
      <c r="BB104" s="57"/>
      <c r="BC104" s="57"/>
      <c r="BD104" s="57"/>
      <c r="BE104" s="57"/>
      <c r="BF104" s="57"/>
      <c r="BG104" s="57"/>
      <c r="BH104" s="57"/>
      <c r="BI104" s="57"/>
      <c r="BJ104" s="57"/>
      <c r="BK104" s="57"/>
      <c r="BL104" s="57"/>
      <c r="BM104" s="57"/>
      <c r="BN104" s="57"/>
      <c r="BO104" s="57"/>
      <c r="BP104" s="57"/>
    </row>
    <row r="105" spans="1:68" s="2" customFormat="1" x14ac:dyDescent="0.35">
      <c r="A105" s="59" t="s">
        <v>33</v>
      </c>
      <c r="B105" s="49">
        <v>4</v>
      </c>
      <c r="C105" s="58" t="s">
        <v>103</v>
      </c>
      <c r="D105" s="58"/>
      <c r="E105" s="49">
        <v>2</v>
      </c>
      <c r="F105" s="71">
        <f t="shared" si="3"/>
        <v>44789</v>
      </c>
      <c r="G105" s="72">
        <f t="shared" si="2"/>
        <v>44791</v>
      </c>
      <c r="H105" s="64" t="s">
        <v>3</v>
      </c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7"/>
      <c r="AY105" s="57"/>
      <c r="AZ105" s="57"/>
      <c r="BA105" s="57"/>
      <c r="BB105" s="57"/>
      <c r="BC105" s="57"/>
      <c r="BD105" s="57"/>
      <c r="BE105" s="57"/>
      <c r="BF105" s="57"/>
      <c r="BG105" s="57"/>
      <c r="BH105" s="57"/>
      <c r="BI105" s="57"/>
      <c r="BJ105" s="57"/>
      <c r="BK105" s="57"/>
      <c r="BL105" s="57"/>
      <c r="BM105" s="57"/>
      <c r="BN105" s="57"/>
      <c r="BO105" s="57"/>
      <c r="BP105" s="57"/>
    </row>
    <row r="106" spans="1:68" s="2" customFormat="1" x14ac:dyDescent="0.35">
      <c r="A106" s="59" t="s">
        <v>33</v>
      </c>
      <c r="B106" s="49">
        <v>4</v>
      </c>
      <c r="C106" s="58" t="s">
        <v>104</v>
      </c>
      <c r="D106" s="58"/>
      <c r="E106" s="49">
        <v>2</v>
      </c>
      <c r="F106" s="71">
        <f t="shared" si="3"/>
        <v>44794</v>
      </c>
      <c r="G106" s="72">
        <f t="shared" si="2"/>
        <v>44796</v>
      </c>
      <c r="H106" s="63" t="s">
        <v>4</v>
      </c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  <c r="AJ106" s="57"/>
      <c r="AK106" s="57"/>
      <c r="AL106" s="57"/>
      <c r="AM106" s="57"/>
      <c r="AN106" s="57"/>
      <c r="AO106" s="57"/>
      <c r="AP106" s="57"/>
      <c r="AQ106" s="57"/>
      <c r="AR106" s="57"/>
      <c r="AS106" s="57"/>
      <c r="AT106" s="57"/>
      <c r="AU106" s="57"/>
      <c r="AV106" s="57"/>
      <c r="AW106" s="57"/>
      <c r="AX106" s="57"/>
      <c r="AY106" s="57"/>
      <c r="AZ106" s="57"/>
      <c r="BA106" s="57"/>
      <c r="BB106" s="57"/>
      <c r="BC106" s="57"/>
      <c r="BD106" s="57"/>
      <c r="BE106" s="57"/>
      <c r="BF106" s="57"/>
      <c r="BG106" s="57"/>
      <c r="BH106" s="57"/>
      <c r="BI106" s="57"/>
      <c r="BJ106" s="57"/>
      <c r="BK106" s="57"/>
      <c r="BL106" s="57"/>
      <c r="BM106" s="57"/>
      <c r="BN106" s="57"/>
      <c r="BO106" s="57"/>
      <c r="BP106" s="57"/>
    </row>
    <row r="107" spans="1:68" s="2" customFormat="1" x14ac:dyDescent="0.35">
      <c r="A107" s="60" t="s">
        <v>33</v>
      </c>
      <c r="B107" s="51">
        <v>5</v>
      </c>
      <c r="C107" s="61" t="s">
        <v>105</v>
      </c>
      <c r="D107" s="61"/>
      <c r="E107" s="49">
        <v>6</v>
      </c>
      <c r="F107" s="71">
        <f t="shared" si="3"/>
        <v>44797</v>
      </c>
      <c r="G107" s="72">
        <f t="shared" si="2"/>
        <v>44805</v>
      </c>
      <c r="H107" s="64" t="s">
        <v>3</v>
      </c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  <c r="AJ107" s="57"/>
      <c r="AK107" s="57"/>
      <c r="AL107" s="57"/>
      <c r="AM107" s="57"/>
      <c r="AN107" s="57"/>
      <c r="AO107" s="57"/>
      <c r="AP107" s="57"/>
      <c r="AQ107" s="57"/>
      <c r="AR107" s="57"/>
      <c r="AS107" s="57"/>
      <c r="AT107" s="57"/>
      <c r="AU107" s="57"/>
      <c r="AV107" s="57"/>
      <c r="AW107" s="57"/>
      <c r="AX107" s="57"/>
      <c r="AY107" s="57"/>
      <c r="AZ107" s="57"/>
      <c r="BA107" s="57"/>
      <c r="BB107" s="57"/>
      <c r="BC107" s="57"/>
      <c r="BD107" s="57"/>
      <c r="BE107" s="57"/>
      <c r="BF107" s="57"/>
      <c r="BG107" s="57"/>
      <c r="BH107" s="57"/>
      <c r="BI107" s="57"/>
      <c r="BJ107" s="57"/>
      <c r="BK107" s="57"/>
      <c r="BL107" s="57"/>
      <c r="BM107" s="57"/>
      <c r="BN107" s="57"/>
      <c r="BO107" s="57"/>
      <c r="BP107" s="57"/>
    </row>
    <row r="108" spans="1:68" s="2" customFormat="1" x14ac:dyDescent="0.35">
      <c r="A108" s="60" t="s">
        <v>33</v>
      </c>
      <c r="B108" s="51">
        <v>5</v>
      </c>
      <c r="C108" s="61" t="s">
        <v>105</v>
      </c>
      <c r="D108" s="61"/>
      <c r="E108" s="49">
        <v>6</v>
      </c>
      <c r="F108" s="71">
        <f t="shared" si="3"/>
        <v>44808</v>
      </c>
      <c r="G108" s="72">
        <f t="shared" si="2"/>
        <v>44816</v>
      </c>
      <c r="H108" s="63" t="s">
        <v>4</v>
      </c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57"/>
      <c r="AJ108" s="57"/>
      <c r="AK108" s="57"/>
      <c r="AL108" s="57"/>
      <c r="AM108" s="57"/>
      <c r="AN108" s="57"/>
      <c r="AO108" s="57"/>
      <c r="AP108" s="57"/>
      <c r="AQ108" s="57"/>
      <c r="AR108" s="57"/>
      <c r="AS108" s="57"/>
      <c r="AT108" s="57"/>
      <c r="AU108" s="57"/>
      <c r="AV108" s="57"/>
      <c r="AW108" s="57"/>
      <c r="AX108" s="57"/>
      <c r="AY108" s="57"/>
      <c r="AZ108" s="57"/>
      <c r="BA108" s="57"/>
      <c r="BB108" s="57"/>
      <c r="BC108" s="57"/>
      <c r="BD108" s="57"/>
      <c r="BE108" s="57"/>
      <c r="BF108" s="57"/>
      <c r="BG108" s="57"/>
      <c r="BH108" s="57"/>
      <c r="BI108" s="57"/>
      <c r="BJ108" s="57"/>
      <c r="BK108" s="57"/>
      <c r="BL108" s="57"/>
      <c r="BM108" s="57"/>
      <c r="BN108" s="57"/>
      <c r="BO108" s="57"/>
      <c r="BP108" s="57"/>
    </row>
    <row r="109" spans="1:68" s="2" customFormat="1" x14ac:dyDescent="0.35">
      <c r="A109" s="60" t="s">
        <v>33</v>
      </c>
      <c r="B109" s="51">
        <v>6</v>
      </c>
      <c r="C109" s="57" t="s">
        <v>106</v>
      </c>
      <c r="D109" s="61"/>
      <c r="E109" s="49">
        <v>2</v>
      </c>
      <c r="F109" s="71">
        <f t="shared" si="3"/>
        <v>44817</v>
      </c>
      <c r="G109" s="72">
        <f t="shared" si="2"/>
        <v>44819</v>
      </c>
      <c r="H109" s="64" t="s">
        <v>3</v>
      </c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  <c r="AF109" s="57"/>
      <c r="AG109" s="57"/>
      <c r="AH109" s="57"/>
      <c r="AI109" s="57"/>
      <c r="AJ109" s="57"/>
      <c r="AK109" s="57"/>
      <c r="AL109" s="57"/>
      <c r="AM109" s="57"/>
      <c r="AN109" s="57"/>
      <c r="AO109" s="57"/>
      <c r="AP109" s="57"/>
      <c r="AQ109" s="57"/>
      <c r="AR109" s="57"/>
      <c r="AS109" s="57"/>
      <c r="AT109" s="57"/>
      <c r="AU109" s="57"/>
      <c r="AV109" s="57"/>
      <c r="AW109" s="57"/>
      <c r="AX109" s="57"/>
      <c r="AY109" s="57"/>
      <c r="AZ109" s="57"/>
      <c r="BA109" s="57"/>
      <c r="BB109" s="57"/>
      <c r="BC109" s="57"/>
      <c r="BD109" s="57"/>
      <c r="BE109" s="57"/>
      <c r="BF109" s="57"/>
      <c r="BG109" s="57"/>
      <c r="BH109" s="57"/>
      <c r="BI109" s="57"/>
      <c r="BJ109" s="57"/>
      <c r="BK109" s="57"/>
      <c r="BL109" s="57"/>
      <c r="BM109" s="57"/>
      <c r="BN109" s="57"/>
      <c r="BO109" s="57"/>
      <c r="BP109" s="57"/>
    </row>
    <row r="110" spans="1:68" s="2" customFormat="1" x14ac:dyDescent="0.35">
      <c r="A110" s="60" t="s">
        <v>33</v>
      </c>
      <c r="B110" s="51">
        <v>6</v>
      </c>
      <c r="C110" s="57" t="s">
        <v>106</v>
      </c>
      <c r="D110" s="61"/>
      <c r="E110" s="49">
        <v>2</v>
      </c>
      <c r="F110" s="71">
        <f t="shared" si="3"/>
        <v>44822</v>
      </c>
      <c r="G110" s="72">
        <f t="shared" si="2"/>
        <v>44824</v>
      </c>
      <c r="H110" s="63" t="s">
        <v>4</v>
      </c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  <c r="AF110" s="57"/>
      <c r="AG110" s="57"/>
      <c r="AH110" s="57"/>
      <c r="AI110" s="57"/>
      <c r="AJ110" s="57"/>
      <c r="AK110" s="57"/>
      <c r="AL110" s="57"/>
      <c r="AM110" s="57"/>
      <c r="AN110" s="57"/>
      <c r="AO110" s="57"/>
      <c r="AP110" s="57"/>
      <c r="AQ110" s="57"/>
      <c r="AR110" s="57"/>
      <c r="AS110" s="57"/>
      <c r="AT110" s="57"/>
      <c r="AU110" s="57"/>
      <c r="AV110" s="57"/>
      <c r="AW110" s="57"/>
      <c r="AX110" s="57"/>
      <c r="AY110" s="57"/>
      <c r="AZ110" s="57"/>
      <c r="BA110" s="57"/>
      <c r="BB110" s="57"/>
      <c r="BC110" s="57"/>
      <c r="BD110" s="57"/>
      <c r="BE110" s="57"/>
      <c r="BF110" s="57"/>
      <c r="BG110" s="57"/>
      <c r="BH110" s="57"/>
      <c r="BI110" s="57"/>
      <c r="BJ110" s="57"/>
      <c r="BK110" s="57"/>
      <c r="BL110" s="57"/>
      <c r="BM110" s="57"/>
      <c r="BN110" s="57"/>
      <c r="BO110" s="57"/>
      <c r="BP110" s="57"/>
    </row>
    <row r="111" spans="1:68" s="2" customFormat="1" x14ac:dyDescent="0.35">
      <c r="A111" s="60" t="s">
        <v>33</v>
      </c>
      <c r="B111" s="51">
        <v>7</v>
      </c>
      <c r="C111" s="57" t="s">
        <v>107</v>
      </c>
      <c r="D111" s="61"/>
      <c r="E111" s="49">
        <v>10</v>
      </c>
      <c r="F111" s="71">
        <f t="shared" si="3"/>
        <v>44825</v>
      </c>
      <c r="G111" s="72">
        <f t="shared" si="2"/>
        <v>44839</v>
      </c>
      <c r="H111" s="64" t="s">
        <v>3</v>
      </c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7"/>
      <c r="BE111" s="57"/>
      <c r="BF111" s="57"/>
      <c r="BG111" s="57"/>
      <c r="BH111" s="57"/>
      <c r="BI111" s="57"/>
      <c r="BJ111" s="57"/>
      <c r="BK111" s="57"/>
      <c r="BL111" s="57"/>
      <c r="BM111" s="57"/>
      <c r="BN111" s="57"/>
      <c r="BO111" s="57"/>
      <c r="BP111" s="57"/>
    </row>
    <row r="112" spans="1:68" s="2" customFormat="1" x14ac:dyDescent="0.35">
      <c r="A112" s="60" t="s">
        <v>33</v>
      </c>
      <c r="B112" s="51">
        <v>7</v>
      </c>
      <c r="C112" s="57" t="s">
        <v>107</v>
      </c>
      <c r="D112" s="61"/>
      <c r="E112" s="49">
        <v>10</v>
      </c>
      <c r="F112" s="71">
        <f t="shared" si="3"/>
        <v>44840</v>
      </c>
      <c r="G112" s="72">
        <f t="shared" si="2"/>
        <v>44854</v>
      </c>
      <c r="H112" s="63" t="s">
        <v>4</v>
      </c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  <c r="AL112" s="57"/>
      <c r="AM112" s="57"/>
      <c r="AN112" s="57"/>
      <c r="AO112" s="57"/>
      <c r="AP112" s="57"/>
      <c r="AQ112" s="57"/>
      <c r="AR112" s="57"/>
      <c r="AS112" s="57"/>
      <c r="AT112" s="57"/>
      <c r="AU112" s="57"/>
      <c r="AV112" s="57"/>
      <c r="AW112" s="57"/>
      <c r="AX112" s="57"/>
      <c r="AY112" s="57"/>
      <c r="AZ112" s="57"/>
      <c r="BA112" s="57"/>
      <c r="BB112" s="57"/>
      <c r="BC112" s="57"/>
      <c r="BD112" s="57"/>
      <c r="BE112" s="57"/>
      <c r="BF112" s="57"/>
      <c r="BG112" s="57"/>
      <c r="BH112" s="57"/>
      <c r="BI112" s="57"/>
      <c r="BJ112" s="57"/>
      <c r="BK112" s="57"/>
      <c r="BL112" s="57"/>
      <c r="BM112" s="57"/>
      <c r="BN112" s="57"/>
      <c r="BO112" s="57"/>
      <c r="BP112" s="57"/>
    </row>
    <row r="113" spans="1:68" s="2" customFormat="1" x14ac:dyDescent="0.35">
      <c r="A113" s="60" t="s">
        <v>33</v>
      </c>
      <c r="B113" s="51">
        <v>8</v>
      </c>
      <c r="C113" s="62" t="s">
        <v>109</v>
      </c>
      <c r="D113" s="61"/>
      <c r="E113" s="49">
        <v>4</v>
      </c>
      <c r="F113" s="71">
        <f t="shared" si="3"/>
        <v>44857</v>
      </c>
      <c r="G113" s="72">
        <f t="shared" si="2"/>
        <v>44861</v>
      </c>
      <c r="H113" s="64" t="s">
        <v>3</v>
      </c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  <c r="AF113" s="57"/>
      <c r="AG113" s="57"/>
      <c r="AH113" s="57"/>
      <c r="AI113" s="57"/>
      <c r="AJ113" s="57"/>
      <c r="AK113" s="57"/>
      <c r="AL113" s="57"/>
      <c r="AM113" s="57"/>
      <c r="AN113" s="57"/>
      <c r="AO113" s="57"/>
      <c r="AP113" s="57"/>
      <c r="AQ113" s="57"/>
      <c r="AR113" s="57"/>
      <c r="AS113" s="57"/>
      <c r="AT113" s="57"/>
      <c r="AU113" s="57"/>
      <c r="AV113" s="57"/>
      <c r="AW113" s="57"/>
      <c r="AX113" s="57"/>
      <c r="AY113" s="57"/>
      <c r="AZ113" s="57"/>
      <c r="BA113" s="57"/>
      <c r="BB113" s="57"/>
      <c r="BC113" s="57"/>
      <c r="BD113" s="57"/>
      <c r="BE113" s="57"/>
      <c r="BF113" s="57"/>
      <c r="BG113" s="57"/>
      <c r="BH113" s="57"/>
      <c r="BI113" s="57"/>
      <c r="BJ113" s="57"/>
      <c r="BK113" s="57"/>
      <c r="BL113" s="57"/>
      <c r="BM113" s="57"/>
      <c r="BN113" s="57"/>
      <c r="BO113" s="57"/>
      <c r="BP113" s="57"/>
    </row>
    <row r="114" spans="1:68" s="2" customFormat="1" x14ac:dyDescent="0.35">
      <c r="A114" s="60" t="s">
        <v>33</v>
      </c>
      <c r="B114" s="51">
        <v>8</v>
      </c>
      <c r="C114" s="62" t="s">
        <v>109</v>
      </c>
      <c r="D114" s="61"/>
      <c r="E114" s="49">
        <v>4</v>
      </c>
      <c r="F114" s="71">
        <f t="shared" si="3"/>
        <v>44864</v>
      </c>
      <c r="G114" s="72">
        <f t="shared" si="2"/>
        <v>44868</v>
      </c>
      <c r="H114" s="63" t="s">
        <v>4</v>
      </c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  <c r="AF114" s="57"/>
      <c r="AG114" s="57"/>
      <c r="AH114" s="57"/>
      <c r="AI114" s="57"/>
      <c r="AJ114" s="57"/>
      <c r="AK114" s="57"/>
      <c r="AL114" s="57"/>
      <c r="AM114" s="57"/>
      <c r="AN114" s="57"/>
      <c r="AO114" s="57"/>
      <c r="AP114" s="57"/>
      <c r="AQ114" s="57"/>
      <c r="AR114" s="57"/>
      <c r="AS114" s="57"/>
      <c r="AT114" s="57"/>
      <c r="AU114" s="57"/>
      <c r="AV114" s="57"/>
      <c r="AW114" s="57"/>
      <c r="AX114" s="57"/>
      <c r="AY114" s="57"/>
      <c r="AZ114" s="57"/>
      <c r="BA114" s="57"/>
      <c r="BB114" s="57"/>
      <c r="BC114" s="57"/>
      <c r="BD114" s="57"/>
      <c r="BE114" s="57"/>
      <c r="BF114" s="57"/>
      <c r="BG114" s="57"/>
      <c r="BH114" s="57"/>
      <c r="BI114" s="57"/>
      <c r="BJ114" s="57"/>
      <c r="BK114" s="57"/>
      <c r="BL114" s="57"/>
      <c r="BM114" s="57"/>
      <c r="BN114" s="57"/>
      <c r="BO114" s="57"/>
      <c r="BP114" s="57"/>
    </row>
    <row r="115" spans="1:68" s="2" customFormat="1" x14ac:dyDescent="0.35">
      <c r="A115" s="60" t="s">
        <v>32</v>
      </c>
      <c r="B115" s="51">
        <v>1</v>
      </c>
      <c r="C115" s="57" t="s">
        <v>110</v>
      </c>
      <c r="D115" s="57" t="s">
        <v>108</v>
      </c>
      <c r="E115" s="49">
        <v>5</v>
      </c>
      <c r="F115" s="71">
        <f t="shared" si="3"/>
        <v>44871</v>
      </c>
      <c r="G115" s="72">
        <f t="shared" si="2"/>
        <v>44878</v>
      </c>
      <c r="H115" s="64" t="s">
        <v>3</v>
      </c>
      <c r="I115" s="57"/>
      <c r="J115" s="57"/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  <c r="AF115" s="57"/>
      <c r="AG115" s="57"/>
      <c r="AH115" s="57"/>
      <c r="AI115" s="57"/>
      <c r="AJ115" s="57"/>
      <c r="AK115" s="57"/>
      <c r="AL115" s="57"/>
      <c r="AM115" s="57"/>
      <c r="AN115" s="57"/>
      <c r="AO115" s="57"/>
      <c r="AP115" s="57"/>
      <c r="AQ115" s="57"/>
      <c r="AR115" s="57"/>
      <c r="AS115" s="57"/>
      <c r="AT115" s="57"/>
      <c r="AU115" s="57"/>
      <c r="AV115" s="57"/>
      <c r="AW115" s="57"/>
      <c r="AX115" s="57"/>
      <c r="AY115" s="57"/>
      <c r="AZ115" s="57"/>
      <c r="BA115" s="57"/>
      <c r="BB115" s="57"/>
      <c r="BC115" s="57"/>
      <c r="BD115" s="57"/>
      <c r="BE115" s="57"/>
      <c r="BF115" s="57"/>
      <c r="BG115" s="57"/>
      <c r="BH115" s="57"/>
      <c r="BI115" s="57"/>
      <c r="BJ115" s="57"/>
      <c r="BK115" s="57"/>
      <c r="BL115" s="57"/>
      <c r="BM115" s="57"/>
      <c r="BN115" s="57"/>
      <c r="BO115" s="57"/>
      <c r="BP115" s="57"/>
    </row>
    <row r="116" spans="1:68" s="2" customFormat="1" x14ac:dyDescent="0.35">
      <c r="A116" s="60" t="s">
        <v>32</v>
      </c>
      <c r="B116" s="51">
        <v>1</v>
      </c>
      <c r="C116" s="57" t="s">
        <v>110</v>
      </c>
      <c r="D116" s="57" t="s">
        <v>63</v>
      </c>
      <c r="E116" s="49">
        <v>5</v>
      </c>
      <c r="F116" s="71">
        <f t="shared" si="3"/>
        <v>44879</v>
      </c>
      <c r="G116" s="72">
        <f t="shared" si="2"/>
        <v>44886</v>
      </c>
      <c r="H116" s="63" t="s">
        <v>4</v>
      </c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  <c r="AJ116" s="57"/>
      <c r="AK116" s="57"/>
      <c r="AL116" s="57"/>
      <c r="AM116" s="57"/>
      <c r="AN116" s="57"/>
      <c r="AO116" s="57"/>
      <c r="AP116" s="57"/>
      <c r="AQ116" s="57"/>
      <c r="AR116" s="57"/>
      <c r="AS116" s="57"/>
      <c r="AT116" s="57"/>
      <c r="AU116" s="57"/>
      <c r="AV116" s="57"/>
      <c r="AW116" s="57"/>
      <c r="AX116" s="57"/>
      <c r="AY116" s="57"/>
      <c r="AZ116" s="57"/>
      <c r="BA116" s="57"/>
      <c r="BB116" s="57"/>
      <c r="BC116" s="57"/>
      <c r="BD116" s="57"/>
      <c r="BE116" s="57"/>
      <c r="BF116" s="57"/>
      <c r="BG116" s="57"/>
      <c r="BH116" s="57"/>
      <c r="BI116" s="57"/>
      <c r="BJ116" s="57"/>
      <c r="BK116" s="57"/>
      <c r="BL116" s="57"/>
      <c r="BM116" s="57"/>
      <c r="BN116" s="57"/>
      <c r="BO116" s="57"/>
      <c r="BP116" s="57"/>
    </row>
    <row r="117" spans="1:68" s="2" customFormat="1" x14ac:dyDescent="0.35">
      <c r="A117" s="60" t="s">
        <v>32</v>
      </c>
      <c r="B117" s="51">
        <v>2</v>
      </c>
      <c r="C117" s="57" t="s">
        <v>111</v>
      </c>
      <c r="D117" s="57" t="s">
        <v>108</v>
      </c>
      <c r="E117" s="49">
        <v>10</v>
      </c>
      <c r="F117" s="71">
        <f t="shared" si="3"/>
        <v>44887</v>
      </c>
      <c r="G117" s="72">
        <f t="shared" si="2"/>
        <v>44901</v>
      </c>
      <c r="H117" s="64" t="s">
        <v>3</v>
      </c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  <c r="AF117" s="57"/>
      <c r="AG117" s="57"/>
      <c r="AH117" s="57"/>
      <c r="AI117" s="57"/>
      <c r="AJ117" s="57"/>
      <c r="AK117" s="57"/>
      <c r="AL117" s="57"/>
      <c r="AM117" s="57"/>
      <c r="AN117" s="57"/>
      <c r="AO117" s="57"/>
      <c r="AP117" s="57"/>
      <c r="AQ117" s="57"/>
      <c r="AR117" s="57"/>
      <c r="AS117" s="57"/>
      <c r="AT117" s="57"/>
      <c r="AU117" s="57"/>
      <c r="AV117" s="57"/>
      <c r="AW117" s="57"/>
      <c r="AX117" s="57"/>
      <c r="AY117" s="57"/>
      <c r="AZ117" s="57"/>
      <c r="BA117" s="57"/>
      <c r="BB117" s="57"/>
      <c r="BC117" s="57"/>
      <c r="BD117" s="57"/>
      <c r="BE117" s="57"/>
      <c r="BF117" s="57"/>
      <c r="BG117" s="57"/>
      <c r="BH117" s="57"/>
      <c r="BI117" s="57"/>
      <c r="BJ117" s="57"/>
      <c r="BK117" s="57"/>
      <c r="BL117" s="57"/>
      <c r="BM117" s="57"/>
      <c r="BN117" s="57"/>
      <c r="BO117" s="57"/>
      <c r="BP117" s="57"/>
    </row>
    <row r="118" spans="1:68" s="2" customFormat="1" x14ac:dyDescent="0.35">
      <c r="A118" s="60" t="s">
        <v>32</v>
      </c>
      <c r="B118" s="51">
        <v>2</v>
      </c>
      <c r="C118" s="57" t="s">
        <v>111</v>
      </c>
      <c r="D118" s="57" t="s">
        <v>108</v>
      </c>
      <c r="E118" s="49">
        <v>10</v>
      </c>
      <c r="F118" s="71">
        <f t="shared" si="3"/>
        <v>44902</v>
      </c>
      <c r="G118" s="72">
        <f t="shared" si="2"/>
        <v>44916</v>
      </c>
      <c r="H118" s="63" t="s">
        <v>4</v>
      </c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  <c r="AJ118" s="57"/>
      <c r="AK118" s="57"/>
      <c r="AL118" s="57"/>
      <c r="AM118" s="57"/>
      <c r="AN118" s="57"/>
      <c r="AO118" s="57"/>
      <c r="AP118" s="57"/>
      <c r="AQ118" s="57"/>
      <c r="AR118" s="57"/>
      <c r="AS118" s="57"/>
      <c r="AT118" s="57"/>
      <c r="AU118" s="57"/>
      <c r="AV118" s="57"/>
      <c r="AW118" s="57"/>
      <c r="AX118" s="57"/>
      <c r="AY118" s="57"/>
      <c r="AZ118" s="57"/>
      <c r="BA118" s="57"/>
      <c r="BB118" s="57"/>
      <c r="BC118" s="57"/>
      <c r="BD118" s="57"/>
      <c r="BE118" s="57"/>
      <c r="BF118" s="57"/>
      <c r="BG118" s="57"/>
      <c r="BH118" s="57"/>
      <c r="BI118" s="57"/>
      <c r="BJ118" s="57"/>
      <c r="BK118" s="57"/>
      <c r="BL118" s="57"/>
      <c r="BM118" s="57"/>
      <c r="BN118" s="57"/>
      <c r="BO118" s="57"/>
      <c r="BP118" s="57"/>
    </row>
    <row r="119" spans="1:68" s="2" customFormat="1" x14ac:dyDescent="0.35">
      <c r="A119" s="60" t="s">
        <v>32</v>
      </c>
      <c r="B119" s="51">
        <v>3</v>
      </c>
      <c r="C119" s="57" t="s">
        <v>113</v>
      </c>
      <c r="D119" s="57"/>
      <c r="E119" s="49">
        <v>2</v>
      </c>
      <c r="F119" s="71">
        <f t="shared" si="3"/>
        <v>44917</v>
      </c>
      <c r="G119" s="72">
        <f t="shared" si="2"/>
        <v>44921</v>
      </c>
      <c r="H119" s="64" t="s">
        <v>3</v>
      </c>
      <c r="I119" s="57"/>
      <c r="J119" s="57"/>
      <c r="K119" s="57"/>
      <c r="L119" s="57"/>
      <c r="M119" s="57"/>
      <c r="N119" s="57"/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  <c r="AF119" s="57"/>
      <c r="AG119" s="57"/>
      <c r="AH119" s="57"/>
      <c r="AI119" s="57"/>
      <c r="AJ119" s="57"/>
      <c r="AK119" s="57"/>
      <c r="AL119" s="57"/>
      <c r="AM119" s="57"/>
      <c r="AN119" s="57"/>
      <c r="AO119" s="57"/>
      <c r="AP119" s="57"/>
      <c r="AQ119" s="57"/>
      <c r="AR119" s="57"/>
      <c r="AS119" s="57"/>
      <c r="AT119" s="57"/>
      <c r="AU119" s="57"/>
      <c r="AV119" s="57"/>
      <c r="AW119" s="57"/>
      <c r="AX119" s="57"/>
      <c r="AY119" s="57"/>
      <c r="AZ119" s="57"/>
      <c r="BA119" s="57"/>
      <c r="BB119" s="57"/>
      <c r="BC119" s="57"/>
      <c r="BD119" s="57"/>
      <c r="BE119" s="57"/>
      <c r="BF119" s="57"/>
      <c r="BG119" s="57"/>
      <c r="BH119" s="57"/>
      <c r="BI119" s="57"/>
      <c r="BJ119" s="57"/>
      <c r="BK119" s="57"/>
      <c r="BL119" s="57"/>
      <c r="BM119" s="57"/>
      <c r="BN119" s="57"/>
      <c r="BO119" s="57"/>
      <c r="BP119" s="57"/>
    </row>
    <row r="120" spans="1:68" s="2" customFormat="1" x14ac:dyDescent="0.35">
      <c r="A120" s="60" t="s">
        <v>32</v>
      </c>
      <c r="B120" s="51">
        <v>3</v>
      </c>
      <c r="C120" s="57" t="s">
        <v>112</v>
      </c>
      <c r="D120" s="57"/>
      <c r="E120" s="49">
        <v>2</v>
      </c>
      <c r="F120" s="71">
        <f t="shared" si="3"/>
        <v>44922</v>
      </c>
      <c r="G120" s="72">
        <f t="shared" si="2"/>
        <v>44924</v>
      </c>
      <c r="H120" s="63" t="s">
        <v>4</v>
      </c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  <c r="AF120" s="57"/>
      <c r="AG120" s="57"/>
      <c r="AH120" s="57"/>
      <c r="AI120" s="57"/>
      <c r="AJ120" s="57"/>
      <c r="AK120" s="57"/>
      <c r="AL120" s="57"/>
      <c r="AM120" s="57"/>
      <c r="AN120" s="57"/>
      <c r="AO120" s="57"/>
      <c r="AP120" s="57"/>
      <c r="AQ120" s="57"/>
      <c r="AR120" s="57"/>
      <c r="AS120" s="57"/>
      <c r="AT120" s="57"/>
      <c r="AU120" s="57"/>
      <c r="AV120" s="57"/>
      <c r="AW120" s="57"/>
      <c r="AX120" s="57"/>
      <c r="AY120" s="57"/>
      <c r="AZ120" s="57"/>
      <c r="BA120" s="57"/>
      <c r="BB120" s="57"/>
      <c r="BC120" s="57"/>
      <c r="BD120" s="57"/>
      <c r="BE120" s="57"/>
      <c r="BF120" s="57"/>
      <c r="BG120" s="57"/>
      <c r="BH120" s="57"/>
      <c r="BI120" s="57"/>
      <c r="BJ120" s="57"/>
      <c r="BK120" s="57"/>
      <c r="BL120" s="57"/>
      <c r="BM120" s="57"/>
      <c r="BN120" s="57"/>
      <c r="BO120" s="57"/>
      <c r="BP120" s="57"/>
    </row>
    <row r="121" spans="1:68" s="2" customFormat="1" x14ac:dyDescent="0.35">
      <c r="A121" s="60" t="s">
        <v>114</v>
      </c>
      <c r="B121" s="51">
        <v>1</v>
      </c>
      <c r="C121" s="57" t="s">
        <v>115</v>
      </c>
      <c r="D121" s="57" t="s">
        <v>15</v>
      </c>
      <c r="E121" s="49">
        <v>1</v>
      </c>
      <c r="F121" s="71">
        <f t="shared" si="3"/>
        <v>44927</v>
      </c>
      <c r="G121" s="72">
        <f t="shared" si="2"/>
        <v>44928</v>
      </c>
      <c r="H121" s="64" t="s">
        <v>3</v>
      </c>
      <c r="I121" s="57"/>
      <c r="J121" s="57"/>
      <c r="K121" s="57"/>
      <c r="L121" s="57"/>
      <c r="M121" s="57"/>
      <c r="N121" s="57"/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  <c r="AF121" s="57"/>
      <c r="AG121" s="57"/>
      <c r="AH121" s="57"/>
      <c r="AI121" s="57"/>
      <c r="AJ121" s="57"/>
      <c r="AK121" s="57"/>
      <c r="AL121" s="57"/>
      <c r="AM121" s="57"/>
      <c r="AN121" s="57"/>
      <c r="AO121" s="57"/>
      <c r="AP121" s="57"/>
      <c r="AQ121" s="57"/>
      <c r="AR121" s="57"/>
      <c r="AS121" s="57"/>
      <c r="AT121" s="57"/>
      <c r="AU121" s="57"/>
      <c r="AV121" s="57"/>
      <c r="AW121" s="57"/>
      <c r="AX121" s="57"/>
      <c r="AY121" s="57"/>
      <c r="AZ121" s="57"/>
      <c r="BA121" s="57"/>
      <c r="BB121" s="57"/>
      <c r="BC121" s="57"/>
      <c r="BD121" s="57"/>
      <c r="BE121" s="57"/>
      <c r="BF121" s="57"/>
      <c r="BG121" s="57"/>
      <c r="BH121" s="57"/>
      <c r="BI121" s="57"/>
      <c r="BJ121" s="57"/>
      <c r="BK121" s="57"/>
      <c r="BL121" s="57"/>
      <c r="BM121" s="57"/>
      <c r="BN121" s="57"/>
      <c r="BO121" s="57"/>
      <c r="BP121" s="57"/>
    </row>
    <row r="122" spans="1:68" s="2" customFormat="1" x14ac:dyDescent="0.35">
      <c r="A122" s="60" t="s">
        <v>114</v>
      </c>
      <c r="B122" s="51">
        <v>1</v>
      </c>
      <c r="C122" s="57" t="s">
        <v>115</v>
      </c>
      <c r="D122" s="57" t="s">
        <v>15</v>
      </c>
      <c r="E122" s="49">
        <v>1</v>
      </c>
      <c r="F122" s="71">
        <f t="shared" si="3"/>
        <v>44929</v>
      </c>
      <c r="G122" s="72">
        <f t="shared" si="2"/>
        <v>44930</v>
      </c>
      <c r="H122" s="63" t="s">
        <v>4</v>
      </c>
      <c r="I122" s="57"/>
      <c r="J122" s="57"/>
      <c r="K122" s="57"/>
      <c r="L122" s="57"/>
      <c r="M122" s="57"/>
      <c r="N122" s="57"/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  <c r="AF122" s="57"/>
      <c r="AG122" s="57"/>
      <c r="AH122" s="57"/>
      <c r="AI122" s="57"/>
      <c r="AJ122" s="57"/>
      <c r="AK122" s="57"/>
      <c r="AL122" s="57"/>
      <c r="AM122" s="57"/>
      <c r="AN122" s="57"/>
      <c r="AO122" s="57"/>
      <c r="AP122" s="57"/>
      <c r="AQ122" s="57"/>
      <c r="AR122" s="57"/>
      <c r="AS122" s="57"/>
      <c r="AT122" s="57"/>
      <c r="AU122" s="57"/>
      <c r="AV122" s="57"/>
      <c r="AW122" s="57"/>
      <c r="AX122" s="57"/>
      <c r="AY122" s="57"/>
      <c r="AZ122" s="57"/>
      <c r="BA122" s="57"/>
      <c r="BB122" s="57"/>
      <c r="BC122" s="57"/>
      <c r="BD122" s="57"/>
      <c r="BE122" s="57"/>
      <c r="BF122" s="57"/>
      <c r="BG122" s="57"/>
      <c r="BH122" s="57"/>
      <c r="BI122" s="57"/>
      <c r="BJ122" s="57"/>
      <c r="BK122" s="57"/>
      <c r="BL122" s="57"/>
      <c r="BM122" s="57"/>
      <c r="BN122" s="57"/>
      <c r="BO122" s="57"/>
      <c r="BP122" s="57"/>
    </row>
    <row r="123" spans="1:68" s="2" customFormat="1" x14ac:dyDescent="0.35">
      <c r="A123" s="60" t="s">
        <v>114</v>
      </c>
      <c r="B123" s="51">
        <v>2</v>
      </c>
      <c r="C123" s="57" t="s">
        <v>116</v>
      </c>
      <c r="D123" s="57" t="s">
        <v>117</v>
      </c>
      <c r="E123" s="49">
        <v>0.5</v>
      </c>
      <c r="F123" s="71">
        <f t="shared" si="3"/>
        <v>44931</v>
      </c>
      <c r="G123" s="72">
        <f t="shared" si="2"/>
        <v>44931</v>
      </c>
      <c r="H123" s="64" t="s">
        <v>3</v>
      </c>
      <c r="I123" s="57"/>
      <c r="J123" s="57"/>
      <c r="K123" s="57"/>
      <c r="L123" s="57"/>
      <c r="M123" s="57"/>
      <c r="N123" s="57"/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  <c r="AF123" s="57"/>
      <c r="AG123" s="57"/>
      <c r="AH123" s="57"/>
      <c r="AI123" s="57"/>
      <c r="AJ123" s="57"/>
      <c r="AK123" s="57"/>
      <c r="AL123" s="57"/>
      <c r="AM123" s="57"/>
      <c r="AN123" s="57"/>
      <c r="AO123" s="57"/>
      <c r="AP123" s="57"/>
      <c r="AQ123" s="57"/>
      <c r="AR123" s="57"/>
      <c r="AS123" s="57"/>
      <c r="AT123" s="57"/>
      <c r="AU123" s="57"/>
      <c r="AV123" s="57"/>
      <c r="AW123" s="57"/>
      <c r="AX123" s="57"/>
      <c r="AY123" s="57"/>
      <c r="AZ123" s="57"/>
      <c r="BA123" s="57"/>
      <c r="BB123" s="57"/>
      <c r="BC123" s="57"/>
      <c r="BD123" s="57"/>
      <c r="BE123" s="57"/>
      <c r="BF123" s="57"/>
      <c r="BG123" s="57"/>
      <c r="BH123" s="57"/>
      <c r="BI123" s="57"/>
      <c r="BJ123" s="57"/>
      <c r="BK123" s="57"/>
      <c r="BL123" s="57"/>
      <c r="BM123" s="57"/>
      <c r="BN123" s="57"/>
      <c r="BO123" s="57"/>
      <c r="BP123" s="57"/>
    </row>
    <row r="124" spans="1:68" s="2" customFormat="1" x14ac:dyDescent="0.35">
      <c r="A124" s="60" t="s">
        <v>114</v>
      </c>
      <c r="B124" s="51">
        <v>2</v>
      </c>
      <c r="C124" s="57" t="s">
        <v>116</v>
      </c>
      <c r="D124" s="57" t="s">
        <v>117</v>
      </c>
      <c r="E124" s="49">
        <v>0.5</v>
      </c>
      <c r="F124" s="71">
        <f t="shared" si="3"/>
        <v>44934</v>
      </c>
      <c r="G124" s="72">
        <f t="shared" si="2"/>
        <v>44934</v>
      </c>
      <c r="H124" s="63" t="s">
        <v>4</v>
      </c>
      <c r="I124" s="57"/>
      <c r="J124" s="57"/>
      <c r="K124" s="57"/>
      <c r="L124" s="57"/>
      <c r="M124" s="57"/>
      <c r="N124" s="57"/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  <c r="AF124" s="57"/>
      <c r="AG124" s="57"/>
      <c r="AH124" s="57"/>
      <c r="AI124" s="57"/>
      <c r="AJ124" s="57"/>
      <c r="AK124" s="57"/>
      <c r="AL124" s="57"/>
      <c r="AM124" s="57"/>
      <c r="AN124" s="57"/>
      <c r="AO124" s="57"/>
      <c r="AP124" s="57"/>
      <c r="AQ124" s="57"/>
      <c r="AR124" s="57"/>
      <c r="AS124" s="57"/>
      <c r="AT124" s="57"/>
      <c r="AU124" s="57"/>
      <c r="AV124" s="57"/>
      <c r="AW124" s="57"/>
      <c r="AX124" s="57"/>
      <c r="AY124" s="57"/>
      <c r="AZ124" s="57"/>
      <c r="BA124" s="57"/>
      <c r="BB124" s="57"/>
      <c r="BC124" s="57"/>
      <c r="BD124" s="57"/>
      <c r="BE124" s="57"/>
      <c r="BF124" s="57"/>
      <c r="BG124" s="57"/>
      <c r="BH124" s="57"/>
      <c r="BI124" s="57"/>
      <c r="BJ124" s="57"/>
      <c r="BK124" s="57"/>
      <c r="BL124" s="57"/>
      <c r="BM124" s="57"/>
      <c r="BN124" s="57"/>
      <c r="BO124" s="57"/>
      <c r="BP124" s="57"/>
    </row>
    <row r="125" spans="1:68" x14ac:dyDescent="0.35">
      <c r="A125" s="60" t="s">
        <v>114</v>
      </c>
      <c r="B125" s="51">
        <v>3</v>
      </c>
      <c r="C125" s="57" t="s">
        <v>118</v>
      </c>
      <c r="D125" s="57" t="s">
        <v>11</v>
      </c>
      <c r="E125" s="49">
        <v>1</v>
      </c>
      <c r="F125" s="71">
        <f t="shared" si="3"/>
        <v>44935</v>
      </c>
      <c r="G125" s="72">
        <f t="shared" si="2"/>
        <v>44936</v>
      </c>
      <c r="H125" s="64" t="s">
        <v>3</v>
      </c>
      <c r="I125" s="57"/>
      <c r="J125" s="57"/>
      <c r="K125" s="57"/>
      <c r="L125" s="57"/>
      <c r="M125" s="57"/>
      <c r="N125" s="57"/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  <c r="AF125" s="57"/>
      <c r="AG125" s="57"/>
      <c r="AH125" s="57"/>
      <c r="AI125" s="57"/>
      <c r="AJ125" s="57"/>
      <c r="AK125" s="57"/>
      <c r="AL125" s="57"/>
      <c r="AM125" s="57"/>
      <c r="AN125" s="57"/>
      <c r="AO125" s="57"/>
      <c r="AP125" s="57"/>
      <c r="AQ125" s="57"/>
      <c r="AR125" s="57"/>
      <c r="AS125" s="57"/>
      <c r="AT125" s="57"/>
      <c r="AU125" s="57"/>
      <c r="AV125" s="57"/>
      <c r="AW125" s="57"/>
      <c r="AX125" s="57"/>
      <c r="AY125" s="57"/>
      <c r="AZ125" s="57"/>
      <c r="BA125" s="57"/>
      <c r="BB125" s="57"/>
      <c r="BC125" s="57"/>
      <c r="BD125" s="57"/>
      <c r="BE125" s="57"/>
      <c r="BF125" s="57"/>
      <c r="BG125" s="57"/>
      <c r="BH125" s="57"/>
      <c r="BI125" s="57"/>
      <c r="BJ125" s="57"/>
      <c r="BK125" s="57"/>
      <c r="BL125" s="57"/>
      <c r="BM125" s="57"/>
      <c r="BN125" s="57"/>
      <c r="BO125" s="57"/>
      <c r="BP125" s="57"/>
    </row>
    <row r="126" spans="1:68" x14ac:dyDescent="0.35">
      <c r="A126" s="60" t="s">
        <v>114</v>
      </c>
      <c r="B126" s="51">
        <v>3</v>
      </c>
      <c r="C126" s="57" t="s">
        <v>118</v>
      </c>
      <c r="D126" s="57" t="s">
        <v>11</v>
      </c>
      <c r="E126" s="49">
        <v>1</v>
      </c>
      <c r="F126" s="71">
        <f t="shared" si="3"/>
        <v>44937</v>
      </c>
      <c r="G126" s="72">
        <f t="shared" si="2"/>
        <v>44938</v>
      </c>
      <c r="H126" s="63" t="s">
        <v>4</v>
      </c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7"/>
      <c r="BE126" s="57"/>
      <c r="BF126" s="57"/>
      <c r="BG126" s="57"/>
      <c r="BH126" s="57"/>
      <c r="BI126" s="57"/>
      <c r="BJ126" s="57"/>
      <c r="BK126" s="57"/>
      <c r="BL126" s="57"/>
      <c r="BM126" s="57"/>
      <c r="BN126" s="57"/>
      <c r="BO126" s="57"/>
      <c r="BP126" s="57"/>
    </row>
    <row r="127" spans="1:68" x14ac:dyDescent="0.35">
      <c r="A127" s="60" t="s">
        <v>114</v>
      </c>
      <c r="B127" s="51">
        <v>4</v>
      </c>
      <c r="C127" s="57" t="s">
        <v>119</v>
      </c>
      <c r="D127" s="57" t="s">
        <v>2</v>
      </c>
      <c r="E127" s="49">
        <v>3</v>
      </c>
      <c r="F127" s="71">
        <f t="shared" si="3"/>
        <v>44941</v>
      </c>
      <c r="G127" s="72">
        <f t="shared" si="2"/>
        <v>44944</v>
      </c>
      <c r="H127" s="64" t="s">
        <v>3</v>
      </c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  <c r="AP127" s="57"/>
      <c r="AQ127" s="57"/>
      <c r="AR127" s="57"/>
      <c r="AS127" s="57"/>
      <c r="AT127" s="57"/>
      <c r="AU127" s="57"/>
      <c r="AV127" s="57"/>
      <c r="AW127" s="57"/>
      <c r="AX127" s="57"/>
      <c r="AY127" s="57"/>
      <c r="AZ127" s="57"/>
      <c r="BA127" s="57"/>
      <c r="BB127" s="57"/>
      <c r="BC127" s="57"/>
      <c r="BD127" s="57"/>
      <c r="BE127" s="57"/>
      <c r="BF127" s="57"/>
      <c r="BG127" s="57"/>
      <c r="BH127" s="57"/>
      <c r="BI127" s="57"/>
      <c r="BJ127" s="57"/>
      <c r="BK127" s="57"/>
      <c r="BL127" s="57"/>
      <c r="BM127" s="57"/>
      <c r="BN127" s="57"/>
      <c r="BO127" s="57"/>
      <c r="BP127" s="57"/>
    </row>
    <row r="128" spans="1:68" x14ac:dyDescent="0.35">
      <c r="A128" s="60" t="s">
        <v>114</v>
      </c>
      <c r="B128" s="51">
        <v>4</v>
      </c>
      <c r="C128" s="57" t="s">
        <v>119</v>
      </c>
      <c r="D128" s="57" t="s">
        <v>2</v>
      </c>
      <c r="E128" s="49">
        <v>3</v>
      </c>
      <c r="F128" s="71">
        <f t="shared" si="3"/>
        <v>44945</v>
      </c>
      <c r="G128" s="72">
        <f t="shared" si="2"/>
        <v>44950</v>
      </c>
      <c r="H128" s="63" t="s">
        <v>4</v>
      </c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  <c r="AJ128" s="57"/>
      <c r="AK128" s="57"/>
      <c r="AL128" s="57"/>
      <c r="AM128" s="57"/>
      <c r="AN128" s="57"/>
      <c r="AO128" s="57"/>
      <c r="AP128" s="57"/>
      <c r="AQ128" s="57"/>
      <c r="AR128" s="57"/>
      <c r="AS128" s="57"/>
      <c r="AT128" s="57"/>
      <c r="AU128" s="57"/>
      <c r="AV128" s="57"/>
      <c r="AW128" s="57"/>
      <c r="AX128" s="57"/>
      <c r="AY128" s="57"/>
      <c r="AZ128" s="57"/>
      <c r="BA128" s="57"/>
      <c r="BB128" s="57"/>
      <c r="BC128" s="57"/>
      <c r="BD128" s="57"/>
      <c r="BE128" s="57"/>
      <c r="BF128" s="57"/>
      <c r="BG128" s="57"/>
      <c r="BH128" s="57"/>
      <c r="BI128" s="57"/>
      <c r="BJ128" s="57"/>
      <c r="BK128" s="57"/>
      <c r="BL128" s="57"/>
      <c r="BM128" s="57"/>
      <c r="BN128" s="57"/>
      <c r="BO128" s="57"/>
      <c r="BP128" s="57"/>
    </row>
    <row r="129" spans="1:68" x14ac:dyDescent="0.35">
      <c r="A129" s="60" t="s">
        <v>114</v>
      </c>
      <c r="B129" s="51">
        <v>5</v>
      </c>
      <c r="C129" s="57" t="s">
        <v>120</v>
      </c>
      <c r="D129" s="57"/>
      <c r="E129" s="49">
        <v>3</v>
      </c>
      <c r="F129" s="71">
        <f t="shared" si="3"/>
        <v>44951</v>
      </c>
      <c r="G129" s="72">
        <f t="shared" si="2"/>
        <v>44956</v>
      </c>
      <c r="H129" s="64" t="s">
        <v>3</v>
      </c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7"/>
      <c r="AZ129" s="57"/>
      <c r="BA129" s="57"/>
      <c r="BB129" s="57"/>
      <c r="BC129" s="57"/>
      <c r="BD129" s="57"/>
      <c r="BE129" s="57"/>
      <c r="BF129" s="57"/>
      <c r="BG129" s="57"/>
      <c r="BH129" s="57"/>
      <c r="BI129" s="57"/>
      <c r="BJ129" s="57"/>
      <c r="BK129" s="57"/>
      <c r="BL129" s="57"/>
      <c r="BM129" s="57"/>
      <c r="BN129" s="57"/>
      <c r="BO129" s="57"/>
      <c r="BP129" s="57"/>
    </row>
    <row r="130" spans="1:68" x14ac:dyDescent="0.35">
      <c r="A130" s="60" t="s">
        <v>114</v>
      </c>
      <c r="B130" s="51">
        <v>5</v>
      </c>
      <c r="C130" s="57" t="s">
        <v>120</v>
      </c>
      <c r="D130" s="57"/>
      <c r="E130" s="49">
        <v>3</v>
      </c>
      <c r="F130" s="71">
        <f t="shared" si="3"/>
        <v>44957</v>
      </c>
      <c r="G130" s="72">
        <f t="shared" si="2"/>
        <v>44962</v>
      </c>
      <c r="H130" s="63" t="s">
        <v>4</v>
      </c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  <c r="AJ130" s="57"/>
      <c r="AK130" s="57"/>
      <c r="AL130" s="57"/>
      <c r="AM130" s="57"/>
      <c r="AN130" s="57"/>
      <c r="AO130" s="57"/>
      <c r="AP130" s="57"/>
      <c r="AQ130" s="57"/>
      <c r="AR130" s="57"/>
      <c r="AS130" s="57"/>
      <c r="AT130" s="57"/>
      <c r="AU130" s="57"/>
      <c r="AV130" s="57"/>
      <c r="AW130" s="57"/>
      <c r="AX130" s="57"/>
      <c r="AY130" s="57"/>
      <c r="AZ130" s="57"/>
      <c r="BA130" s="57"/>
      <c r="BB130" s="57"/>
      <c r="BC130" s="57"/>
      <c r="BD130" s="57"/>
      <c r="BE130" s="57"/>
      <c r="BF130" s="57"/>
      <c r="BG130" s="57"/>
      <c r="BH130" s="57"/>
      <c r="BI130" s="57"/>
      <c r="BJ130" s="57"/>
      <c r="BK130" s="57"/>
      <c r="BL130" s="57"/>
      <c r="BM130" s="57"/>
      <c r="BN130" s="57"/>
      <c r="BO130" s="57"/>
      <c r="BP130" s="57"/>
    </row>
    <row r="131" spans="1:68" x14ac:dyDescent="0.35">
      <c r="A131" s="60" t="s">
        <v>114</v>
      </c>
      <c r="B131" s="51">
        <v>6</v>
      </c>
      <c r="C131" s="57" t="s">
        <v>121</v>
      </c>
      <c r="D131" s="57" t="s">
        <v>11</v>
      </c>
      <c r="E131" s="49">
        <v>3</v>
      </c>
      <c r="F131" s="71">
        <f t="shared" si="3"/>
        <v>44963</v>
      </c>
      <c r="G131" s="72">
        <f t="shared" si="2"/>
        <v>44966</v>
      </c>
      <c r="H131" s="64" t="s">
        <v>3</v>
      </c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  <c r="AF131" s="57"/>
      <c r="AG131" s="57"/>
      <c r="AH131" s="57"/>
      <c r="AI131" s="57"/>
      <c r="AJ131" s="57"/>
      <c r="AK131" s="57"/>
      <c r="AL131" s="57"/>
      <c r="AM131" s="57"/>
      <c r="AN131" s="57"/>
      <c r="AO131" s="57"/>
      <c r="AP131" s="57"/>
      <c r="AQ131" s="57"/>
      <c r="AR131" s="57"/>
      <c r="AS131" s="57"/>
      <c r="AT131" s="57"/>
      <c r="AU131" s="57"/>
      <c r="AV131" s="57"/>
      <c r="AW131" s="57"/>
      <c r="AX131" s="57"/>
      <c r="AY131" s="57"/>
      <c r="AZ131" s="57"/>
      <c r="BA131" s="57"/>
      <c r="BB131" s="57"/>
      <c r="BC131" s="57"/>
      <c r="BD131" s="57"/>
      <c r="BE131" s="57"/>
      <c r="BF131" s="57"/>
      <c r="BG131" s="57"/>
      <c r="BH131" s="57"/>
      <c r="BI131" s="57"/>
      <c r="BJ131" s="57"/>
      <c r="BK131" s="57"/>
      <c r="BL131" s="57"/>
      <c r="BM131" s="57"/>
      <c r="BN131" s="57"/>
      <c r="BO131" s="57"/>
      <c r="BP131" s="57"/>
    </row>
    <row r="132" spans="1:68" x14ac:dyDescent="0.35">
      <c r="A132" s="60" t="s">
        <v>114</v>
      </c>
      <c r="B132" s="51">
        <v>6</v>
      </c>
      <c r="C132" s="57" t="s">
        <v>121</v>
      </c>
      <c r="D132" s="57" t="s">
        <v>11</v>
      </c>
      <c r="E132" s="49">
        <v>3</v>
      </c>
      <c r="F132" s="71">
        <f t="shared" si="3"/>
        <v>44969</v>
      </c>
      <c r="G132" s="72">
        <f t="shared" ref="G132:G134" si="4">WORKDAY.INTL(F132,E132,"0000110")</f>
        <v>44972</v>
      </c>
      <c r="H132" s="63" t="s">
        <v>4</v>
      </c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  <c r="AF132" s="57"/>
      <c r="AG132" s="57"/>
      <c r="AH132" s="57"/>
      <c r="AI132" s="57"/>
      <c r="AJ132" s="57"/>
      <c r="AK132" s="57"/>
      <c r="AL132" s="57"/>
      <c r="AM132" s="57"/>
      <c r="AN132" s="57"/>
      <c r="AO132" s="57"/>
      <c r="AP132" s="57"/>
      <c r="AQ132" s="57"/>
      <c r="AR132" s="57"/>
      <c r="AS132" s="57"/>
      <c r="AT132" s="57"/>
      <c r="AU132" s="57"/>
      <c r="AV132" s="57"/>
      <c r="AW132" s="57"/>
      <c r="AX132" s="57"/>
      <c r="AY132" s="57"/>
      <c r="AZ132" s="57"/>
      <c r="BA132" s="57"/>
      <c r="BB132" s="57"/>
      <c r="BC132" s="57"/>
      <c r="BD132" s="57"/>
      <c r="BE132" s="57"/>
      <c r="BF132" s="57"/>
      <c r="BG132" s="57"/>
      <c r="BH132" s="57"/>
      <c r="BI132" s="57"/>
      <c r="BJ132" s="57"/>
      <c r="BK132" s="57"/>
      <c r="BL132" s="57"/>
      <c r="BM132" s="57"/>
      <c r="BN132" s="57"/>
      <c r="BO132" s="57"/>
      <c r="BP132" s="57"/>
    </row>
    <row r="133" spans="1:68" x14ac:dyDescent="0.35">
      <c r="A133" s="60" t="s">
        <v>114</v>
      </c>
      <c r="B133" s="51">
        <v>7</v>
      </c>
      <c r="C133" s="57" t="s">
        <v>122</v>
      </c>
      <c r="D133" s="57" t="s">
        <v>11</v>
      </c>
      <c r="E133" s="49"/>
      <c r="F133" s="71">
        <f t="shared" ref="F133:F134" si="5">WORKDAY.INTL(G132,1,"0000110")</f>
        <v>44973</v>
      </c>
      <c r="G133" s="72">
        <f t="shared" si="4"/>
        <v>44973</v>
      </c>
      <c r="H133" s="64" t="s">
        <v>3</v>
      </c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  <c r="AF133" s="57"/>
      <c r="AG133" s="57"/>
      <c r="AH133" s="57"/>
      <c r="AI133" s="57"/>
      <c r="AJ133" s="57"/>
      <c r="AK133" s="57"/>
      <c r="AL133" s="57"/>
      <c r="AM133" s="57"/>
      <c r="AN133" s="57"/>
      <c r="AO133" s="57"/>
      <c r="AP133" s="57"/>
      <c r="AQ133" s="57"/>
      <c r="AR133" s="57"/>
      <c r="AS133" s="57"/>
      <c r="AT133" s="57"/>
      <c r="AU133" s="57"/>
      <c r="AV133" s="57"/>
      <c r="AW133" s="57"/>
      <c r="AX133" s="57"/>
      <c r="AY133" s="57"/>
      <c r="AZ133" s="57"/>
      <c r="BA133" s="57"/>
      <c r="BB133" s="57"/>
      <c r="BC133" s="57"/>
      <c r="BD133" s="57"/>
      <c r="BE133" s="57"/>
      <c r="BF133" s="57"/>
      <c r="BG133" s="57"/>
      <c r="BH133" s="57"/>
      <c r="BI133" s="57"/>
      <c r="BJ133" s="57"/>
      <c r="BK133" s="57"/>
      <c r="BL133" s="57"/>
      <c r="BM133" s="57"/>
      <c r="BN133" s="57"/>
      <c r="BO133" s="57"/>
      <c r="BP133" s="57"/>
    </row>
    <row r="134" spans="1:68" x14ac:dyDescent="0.35">
      <c r="A134" s="60" t="s">
        <v>114</v>
      </c>
      <c r="B134" s="51">
        <v>7</v>
      </c>
      <c r="C134" s="57" t="s">
        <v>122</v>
      </c>
      <c r="D134" s="57" t="s">
        <v>11</v>
      </c>
      <c r="E134" s="51"/>
      <c r="F134" s="71">
        <f t="shared" si="5"/>
        <v>44976</v>
      </c>
      <c r="G134" s="72">
        <f t="shared" si="4"/>
        <v>44976</v>
      </c>
      <c r="H134" s="63" t="s">
        <v>4</v>
      </c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  <c r="AF134" s="57"/>
      <c r="AG134" s="57"/>
      <c r="AH134" s="57"/>
      <c r="AI134" s="57"/>
      <c r="AJ134" s="57"/>
      <c r="AK134" s="57"/>
      <c r="AL134" s="57"/>
      <c r="AM134" s="57"/>
      <c r="AN134" s="57"/>
      <c r="AO134" s="57"/>
      <c r="AP134" s="57"/>
      <c r="AQ134" s="57"/>
      <c r="AR134" s="57"/>
      <c r="AS134" s="57"/>
      <c r="AT134" s="57"/>
      <c r="AU134" s="57"/>
      <c r="AV134" s="57"/>
      <c r="AW134" s="57"/>
      <c r="AX134" s="57"/>
      <c r="AY134" s="57"/>
      <c r="AZ134" s="57"/>
      <c r="BA134" s="57"/>
      <c r="BB134" s="57"/>
      <c r="BC134" s="57"/>
      <c r="BD134" s="57"/>
      <c r="BE134" s="57"/>
      <c r="BF134" s="57"/>
      <c r="BG134" s="57"/>
      <c r="BH134" s="57"/>
      <c r="BI134" s="57"/>
      <c r="BJ134" s="57"/>
      <c r="BK134" s="57"/>
      <c r="BL134" s="57"/>
      <c r="BM134" s="57"/>
      <c r="BN134" s="57"/>
      <c r="BO134" s="57"/>
      <c r="BP134" s="57"/>
    </row>
    <row r="135" spans="1:68" x14ac:dyDescent="0.35">
      <c r="A135" s="57"/>
      <c r="B135" s="57"/>
      <c r="C135" s="57"/>
      <c r="D135" s="57"/>
      <c r="E135" s="57"/>
      <c r="F135" s="73"/>
      <c r="G135" s="73"/>
      <c r="H135" s="57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  <c r="AF135" s="57"/>
      <c r="AG135" s="57"/>
      <c r="AH135" s="57"/>
      <c r="AI135" s="57"/>
      <c r="AJ135" s="57"/>
      <c r="AK135" s="57"/>
      <c r="AL135" s="57"/>
      <c r="AM135" s="57"/>
      <c r="AN135" s="57"/>
      <c r="AO135" s="57"/>
      <c r="AP135" s="57"/>
      <c r="AQ135" s="57"/>
      <c r="AR135" s="57"/>
      <c r="AS135" s="57"/>
      <c r="AT135" s="57"/>
      <c r="AU135" s="57"/>
      <c r="AV135" s="57"/>
      <c r="AW135" s="57"/>
      <c r="AX135" s="57"/>
      <c r="AY135" s="57"/>
      <c r="AZ135" s="57"/>
      <c r="BA135" s="57"/>
      <c r="BB135" s="57"/>
      <c r="BC135" s="57"/>
      <c r="BD135" s="57"/>
      <c r="BE135" s="57"/>
      <c r="BF135" s="57"/>
      <c r="BG135" s="57"/>
      <c r="BH135" s="57"/>
      <c r="BI135" s="57"/>
      <c r="BJ135" s="57"/>
      <c r="BK135" s="57"/>
      <c r="BL135" s="57"/>
      <c r="BM135" s="57"/>
      <c r="BN135" s="57"/>
      <c r="BO135" s="57"/>
      <c r="BP135" s="57"/>
    </row>
    <row r="136" spans="1:68" x14ac:dyDescent="0.35">
      <c r="A136" s="57"/>
      <c r="B136" s="57"/>
      <c r="C136" s="57"/>
      <c r="D136" s="57"/>
      <c r="E136" s="57"/>
      <c r="F136" s="73"/>
      <c r="G136" s="73"/>
      <c r="H136" s="57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  <c r="AF136" s="57"/>
      <c r="AG136" s="57"/>
      <c r="AH136" s="57"/>
      <c r="AI136" s="57"/>
      <c r="AJ136" s="57"/>
      <c r="AK136" s="57"/>
      <c r="AL136" s="57"/>
      <c r="AM136" s="57"/>
      <c r="AN136" s="57"/>
      <c r="AO136" s="57"/>
      <c r="AP136" s="57"/>
      <c r="AQ136" s="57"/>
      <c r="AR136" s="57"/>
      <c r="AS136" s="57"/>
      <c r="AT136" s="57"/>
      <c r="AU136" s="57"/>
      <c r="AV136" s="57"/>
      <c r="AW136" s="57"/>
      <c r="AX136" s="57"/>
      <c r="AY136" s="57"/>
      <c r="AZ136" s="57"/>
      <c r="BA136" s="57"/>
      <c r="BB136" s="57"/>
      <c r="BC136" s="57"/>
      <c r="BD136" s="57"/>
      <c r="BE136" s="57"/>
      <c r="BF136" s="57"/>
      <c r="BG136" s="57"/>
      <c r="BH136" s="57"/>
      <c r="BI136" s="57"/>
      <c r="BJ136" s="57"/>
      <c r="BK136" s="57"/>
      <c r="BL136" s="57"/>
      <c r="BM136" s="57"/>
      <c r="BN136" s="57"/>
      <c r="BO136" s="57"/>
      <c r="BP136" s="57"/>
    </row>
  </sheetData>
  <mergeCells count="30">
    <mergeCell ref="S1:T1"/>
    <mergeCell ref="I1:J1"/>
    <mergeCell ref="K1:L1"/>
    <mergeCell ref="M1:N1"/>
    <mergeCell ref="O1:P1"/>
    <mergeCell ref="Q1:R1"/>
    <mergeCell ref="AQ1:AR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BO1:BP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</mergeCells>
  <dataValidations count="1">
    <dataValidation type="list" allowBlank="1" showInputMessage="1" showErrorMessage="1" sqref="A3:A134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453125" style="14"/>
    <col min="2" max="2" width="11.453125" style="3"/>
    <col min="3" max="3" width="37.26953125" style="14" customWidth="1"/>
    <col min="4" max="4" width="15.26953125" style="13" customWidth="1"/>
    <col min="5" max="5" width="6.26953125" style="3" customWidth="1"/>
    <col min="6" max="6" width="13.453125" style="1" customWidth="1"/>
    <col min="7" max="7" width="11.453125" style="1"/>
    <col min="8" max="8" width="5.26953125" style="3" customWidth="1"/>
  </cols>
  <sheetData>
    <row r="1" spans="1:8" s="18" customFormat="1" x14ac:dyDescent="0.35">
      <c r="A1" s="9" t="s">
        <v>36</v>
      </c>
      <c r="B1" s="9" t="s">
        <v>18</v>
      </c>
      <c r="C1" s="9" t="s">
        <v>19</v>
      </c>
      <c r="D1" s="9" t="s">
        <v>20</v>
      </c>
      <c r="E1" s="9" t="s">
        <v>21</v>
      </c>
      <c r="F1" s="16" t="s">
        <v>22</v>
      </c>
      <c r="G1" s="16" t="s">
        <v>23</v>
      </c>
      <c r="H1" s="9" t="s">
        <v>24</v>
      </c>
    </row>
    <row r="2" spans="1:8" s="18" customFormat="1" x14ac:dyDescent="0.35">
      <c r="A2" s="48"/>
      <c r="B2" s="49"/>
      <c r="C2" s="50"/>
      <c r="D2" s="50"/>
      <c r="E2" s="51"/>
      <c r="F2" s="71"/>
      <c r="G2" s="72"/>
      <c r="H2" s="52"/>
    </row>
  </sheetData>
  <dataValidations count="1">
    <dataValidation type="list" allowBlank="1" showInputMessage="1" showErrorMessage="1" sqref="A2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53125" defaultRowHeight="14.5" x14ac:dyDescent="0.35"/>
  <cols>
    <col min="1" max="1" width="22.453125" style="14" customWidth="1"/>
    <col min="3" max="3" width="13.26953125" style="30" customWidth="1"/>
  </cols>
  <sheetData>
    <row r="1" spans="1:5" x14ac:dyDescent="0.35">
      <c r="A1" s="26" t="s">
        <v>37</v>
      </c>
      <c r="C1" s="41" t="s">
        <v>20</v>
      </c>
      <c r="D1" s="42"/>
      <c r="E1" s="43" t="s">
        <v>24</v>
      </c>
    </row>
    <row r="2" spans="1:5" x14ac:dyDescent="0.35">
      <c r="A2" s="34" t="s">
        <v>0</v>
      </c>
      <c r="C2" s="39" t="s">
        <v>2</v>
      </c>
      <c r="E2" s="40" t="s">
        <v>3</v>
      </c>
    </row>
    <row r="3" spans="1:5" x14ac:dyDescent="0.35">
      <c r="A3" s="34" t="s">
        <v>35</v>
      </c>
      <c r="C3" s="33" t="s">
        <v>7</v>
      </c>
      <c r="E3" s="31" t="s">
        <v>4</v>
      </c>
    </row>
    <row r="4" spans="1:5" x14ac:dyDescent="0.35">
      <c r="A4" s="34" t="s">
        <v>34</v>
      </c>
      <c r="C4" s="36" t="s">
        <v>9</v>
      </c>
      <c r="E4" s="32"/>
    </row>
    <row r="5" spans="1:5" x14ac:dyDescent="0.35">
      <c r="A5" s="34" t="s">
        <v>25</v>
      </c>
      <c r="C5" s="38" t="s">
        <v>38</v>
      </c>
    </row>
    <row r="6" spans="1:5" x14ac:dyDescent="0.35">
      <c r="A6" s="34" t="s">
        <v>27</v>
      </c>
      <c r="C6" s="38" t="s">
        <v>14</v>
      </c>
    </row>
    <row r="7" spans="1:5" x14ac:dyDescent="0.35">
      <c r="A7" s="34" t="s">
        <v>28</v>
      </c>
      <c r="C7" s="38" t="s">
        <v>15</v>
      </c>
    </row>
    <row r="8" spans="1:5" x14ac:dyDescent="0.35">
      <c r="A8" s="34" t="s">
        <v>16</v>
      </c>
      <c r="C8" s="37"/>
    </row>
    <row r="9" spans="1:5" x14ac:dyDescent="0.35">
      <c r="A9" s="34" t="s">
        <v>29</v>
      </c>
    </row>
    <row r="10" spans="1:5" x14ac:dyDescent="0.35">
      <c r="A10" s="34" t="s">
        <v>30</v>
      </c>
    </row>
    <row r="11" spans="1:5" x14ac:dyDescent="0.35">
      <c r="A11" s="34" t="s">
        <v>31</v>
      </c>
    </row>
    <row r="12" spans="1:5" x14ac:dyDescent="0.35">
      <c r="A12" s="34" t="s">
        <v>32</v>
      </c>
    </row>
    <row r="13" spans="1:5" x14ac:dyDescent="0.35">
      <c r="A13" s="35" t="s">
        <v>33</v>
      </c>
    </row>
    <row r="14" spans="1:5" x14ac:dyDescent="0.35">
      <c r="A14" s="35"/>
    </row>
    <row r="15" spans="1:5" x14ac:dyDescent="0.35">
      <c r="A15"/>
    </row>
    <row r="16" spans="1:5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29"/>
  <sheetViews>
    <sheetView showGridLines="0" topLeftCell="A5" zoomScale="95" zoomScaleNormal="95" workbookViewId="0">
      <selection activeCell="F26" sqref="F26"/>
    </sheetView>
  </sheetViews>
  <sheetFormatPr baseColWidth="10" defaultColWidth="11.453125" defaultRowHeight="14.5" x14ac:dyDescent="0.35"/>
  <cols>
    <col min="1" max="1" width="5.26953125" customWidth="1"/>
    <col min="4" max="4" width="30.54296875" customWidth="1"/>
    <col min="5" max="5" width="15.54296875" customWidth="1"/>
  </cols>
  <sheetData>
    <row r="1" spans="2:25" x14ac:dyDescent="0.35">
      <c r="J1" s="2"/>
    </row>
    <row r="3" spans="2:25" x14ac:dyDescent="0.35">
      <c r="E3" s="2"/>
    </row>
    <row r="4" spans="2:25" x14ac:dyDescent="0.35">
      <c r="E4" s="2"/>
    </row>
    <row r="5" spans="2:25" x14ac:dyDescent="0.35">
      <c r="E5" s="2"/>
    </row>
    <row r="6" spans="2:25" x14ac:dyDescent="0.35">
      <c r="E6" s="2"/>
    </row>
    <row r="7" spans="2:25" x14ac:dyDescent="0.35">
      <c r="E7" s="2"/>
      <c r="T7" s="44"/>
    </row>
    <row r="8" spans="2:25" x14ac:dyDescent="0.35">
      <c r="E8" s="2"/>
    </row>
    <row r="9" spans="2:25" x14ac:dyDescent="0.35">
      <c r="E9" s="2"/>
    </row>
    <row r="10" spans="2:25" x14ac:dyDescent="0.35">
      <c r="E10" s="2"/>
    </row>
    <row r="11" spans="2:25" x14ac:dyDescent="0.35">
      <c r="E11" s="2"/>
    </row>
    <row r="12" spans="2:25" x14ac:dyDescent="0.35">
      <c r="E12" s="2"/>
    </row>
    <row r="13" spans="2:25" ht="15" thickBot="1" x14ac:dyDescent="0.4"/>
    <row r="14" spans="2:25" ht="16" thickBot="1" x14ac:dyDescent="0.4">
      <c r="B14" s="22" t="s">
        <v>17</v>
      </c>
      <c r="C14" s="23" t="s">
        <v>24</v>
      </c>
      <c r="D14" s="24" t="s">
        <v>22</v>
      </c>
      <c r="E14" s="24" t="s">
        <v>23</v>
      </c>
      <c r="V14" s="4" t="s">
        <v>36</v>
      </c>
      <c r="W14" s="5" t="s">
        <v>22</v>
      </c>
      <c r="X14" s="5" t="s">
        <v>23</v>
      </c>
      <c r="Y14" s="4" t="s">
        <v>24</v>
      </c>
    </row>
    <row r="15" spans="2:25" ht="15" thickBot="1" x14ac:dyDescent="0.4">
      <c r="B15" s="19"/>
      <c r="C15" s="20" t="s">
        <v>39</v>
      </c>
      <c r="D15" s="21"/>
      <c r="E15" s="21">
        <v>44024</v>
      </c>
      <c r="V15" s="6" t="str">
        <f>IF(B15="","*",B15)</f>
        <v>*</v>
      </c>
      <c r="W15" s="7" t="str">
        <f>IF(D15="","&gt;="&amp;0,"&gt;="&amp;D15)</f>
        <v>&gt;=0</v>
      </c>
      <c r="X15" s="7" t="str">
        <f>IF(E15="","&lt;="&amp;73050,"&lt;="&amp;E15)</f>
        <v>&lt;=44024</v>
      </c>
      <c r="Y15" s="8" t="str">
        <f>IF(C15="","*",C15)</f>
        <v>p</v>
      </c>
    </row>
    <row r="17" spans="2:16" ht="18.5" x14ac:dyDescent="0.35">
      <c r="B17" s="29" t="s">
        <v>36</v>
      </c>
      <c r="C17" s="29" t="s">
        <v>18</v>
      </c>
      <c r="D17" s="29" t="s">
        <v>19</v>
      </c>
      <c r="E17" s="29" t="s">
        <v>20</v>
      </c>
      <c r="F17" s="29" t="s">
        <v>21</v>
      </c>
      <c r="G17" s="16" t="s">
        <v>22</v>
      </c>
      <c r="H17" s="16" t="s">
        <v>23</v>
      </c>
      <c r="I17" s="29" t="s">
        <v>24</v>
      </c>
      <c r="O17" s="76" t="s">
        <v>26</v>
      </c>
      <c r="P17" s="76"/>
    </row>
    <row r="18" spans="2:16" s="25" customFormat="1" x14ac:dyDescent="0.35">
      <c r="B18" s="10" t="s">
        <v>16</v>
      </c>
      <c r="C18" s="29">
        <v>5</v>
      </c>
      <c r="D18" s="12" t="s">
        <v>10</v>
      </c>
      <c r="E18" s="17" t="s">
        <v>11</v>
      </c>
      <c r="F18" s="29">
        <v>0.5</v>
      </c>
      <c r="G18" s="16">
        <v>44024</v>
      </c>
      <c r="H18" s="16">
        <v>44024</v>
      </c>
      <c r="I18" s="11" t="s">
        <v>3</v>
      </c>
    </row>
    <row r="19" spans="2:16" s="25" customFormat="1" x14ac:dyDescent="0.35">
      <c r="B19" s="10"/>
      <c r="C19" s="29"/>
      <c r="D19" s="12"/>
      <c r="E19" s="17"/>
      <c r="F19" s="29"/>
      <c r="G19" s="16"/>
      <c r="H19" s="16"/>
      <c r="I19" s="11"/>
    </row>
    <row r="20" spans="2:16" s="25" customFormat="1" x14ac:dyDescent="0.35">
      <c r="B20" s="10"/>
      <c r="C20" s="29"/>
      <c r="D20" s="12"/>
      <c r="E20" s="17"/>
      <c r="F20" s="29"/>
      <c r="G20" s="16"/>
      <c r="H20" s="16"/>
      <c r="I20" s="11"/>
    </row>
    <row r="21" spans="2:16" s="25" customFormat="1" x14ac:dyDescent="0.35">
      <c r="B21" s="10"/>
      <c r="C21" s="29"/>
      <c r="D21" s="12"/>
      <c r="E21" s="17"/>
      <c r="F21" s="29"/>
      <c r="G21" s="16"/>
      <c r="H21" s="16"/>
      <c r="I21" s="11"/>
    </row>
    <row r="22" spans="2:16" s="25" customFormat="1" x14ac:dyDescent="0.35">
      <c r="B22" s="10"/>
      <c r="C22" s="29"/>
      <c r="D22" s="12"/>
      <c r="E22" s="17"/>
      <c r="F22" s="29"/>
      <c r="G22" s="16"/>
      <c r="H22" s="16"/>
      <c r="I22" s="11"/>
    </row>
    <row r="23" spans="2:16" s="25" customFormat="1" x14ac:dyDescent="0.35">
      <c r="B23" s="10"/>
      <c r="C23" s="29"/>
      <c r="D23" s="12"/>
      <c r="E23" s="17"/>
      <c r="F23" s="29"/>
      <c r="G23" s="16"/>
      <c r="H23" s="16"/>
      <c r="I23" s="11"/>
    </row>
    <row r="24" spans="2:16" s="25" customFormat="1" x14ac:dyDescent="0.35">
      <c r="B24" s="27"/>
      <c r="C24" s="29"/>
      <c r="D24" s="12"/>
      <c r="E24" s="17"/>
      <c r="F24" s="29"/>
      <c r="G24" s="16"/>
      <c r="H24" s="16"/>
      <c r="I24" s="11"/>
    </row>
    <row r="25" spans="2:16" s="25" customFormat="1" x14ac:dyDescent="0.35">
      <c r="B25" s="27"/>
      <c r="C25" s="29"/>
      <c r="D25" s="12"/>
      <c r="E25" s="17"/>
      <c r="F25" s="29"/>
      <c r="G25" s="16"/>
      <c r="H25" s="16"/>
      <c r="I25" s="11"/>
    </row>
    <row r="26" spans="2:16" s="25" customFormat="1" x14ac:dyDescent="0.35">
      <c r="B26" s="28"/>
      <c r="C26" s="28"/>
      <c r="D26" s="28"/>
      <c r="E26" s="28"/>
      <c r="F26" s="28"/>
      <c r="G26" s="28"/>
      <c r="H26" s="28"/>
      <c r="I26" s="28"/>
    </row>
    <row r="27" spans="2:16" s="25" customFormat="1" x14ac:dyDescent="0.35">
      <c r="B27" s="28"/>
      <c r="C27" s="28"/>
      <c r="D27" s="28"/>
      <c r="E27" s="28"/>
      <c r="F27" s="28"/>
      <c r="G27" s="28"/>
      <c r="H27" s="28"/>
      <c r="I27" s="28"/>
    </row>
    <row r="28" spans="2:16" s="25" customFormat="1" x14ac:dyDescent="0.35">
      <c r="B28" s="28"/>
      <c r="C28" s="28"/>
      <c r="D28" s="28"/>
      <c r="E28" s="28"/>
      <c r="F28" s="28"/>
      <c r="G28" s="28"/>
      <c r="H28" s="28"/>
      <c r="I28" s="28"/>
    </row>
    <row r="29" spans="2:16" x14ac:dyDescent="0.35">
      <c r="C29" s="15"/>
    </row>
  </sheetData>
  <mergeCells count="1">
    <mergeCell ref="O17:P17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'!$E$2:$E$3</xm:f>
          </x14:formula1>
          <xm:sqref>C15</xm:sqref>
        </x14:dataValidation>
        <x14:dataValidation type="list" allowBlank="1" showInputMessage="1" showErrorMessage="1">
          <x14:formula1>
            <xm:f>'Liste '!$A:$A</xm:f>
          </x14:formula1>
          <xm:sqref>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 </vt:lpstr>
      <vt:lpstr>Source</vt:lpstr>
      <vt:lpstr>Liste </vt:lpstr>
      <vt:lpstr>Tableau de bord</vt:lpstr>
      <vt:lpstr>'Tableau de bord'!Criteres</vt:lpstr>
      <vt:lpstr>'Tableau de bord'!Extraire</vt:lpstr>
      <vt:lpstr>'Tableau de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2020-07-19T09:44:44Z</cp:lastPrinted>
  <dcterms:created xsi:type="dcterms:W3CDTF">2020-07-18T12:54:58Z</dcterms:created>
  <dcterms:modified xsi:type="dcterms:W3CDTF">2020-07-20T20:23:23Z</dcterms:modified>
</cp:coreProperties>
</file>