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iltrage" sheetId="1" r:id="rId1"/>
    <sheet name="BASE STOCKAGE" sheetId="2" r:id="rId2"/>
  </sheets>
  <definedNames>
    <definedName name="_xlnm._FilterDatabase" localSheetId="1" hidden="1">'BASE STOCKAGE'!$A$7:$F$23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" i="2" l="1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</calcChain>
</file>

<file path=xl/sharedStrings.xml><?xml version="1.0" encoding="utf-8"?>
<sst xmlns="http://schemas.openxmlformats.org/spreadsheetml/2006/main" count="100" uniqueCount="33">
  <si>
    <t>Module</t>
  </si>
  <si>
    <t>Film</t>
  </si>
  <si>
    <t>Machine</t>
  </si>
  <si>
    <t>Entrée</t>
  </si>
  <si>
    <t>Sélection</t>
  </si>
  <si>
    <t>SDR</t>
  </si>
  <si>
    <t>SFR</t>
  </si>
  <si>
    <t>CLP</t>
  </si>
  <si>
    <t>x</t>
  </si>
  <si>
    <t>Unifilaire</t>
  </si>
  <si>
    <t>Multifilaire</t>
  </si>
  <si>
    <t>Valeur</t>
  </si>
  <si>
    <t>Libellé</t>
  </si>
  <si>
    <t>Sélections</t>
  </si>
  <si>
    <t>Entrées</t>
  </si>
  <si>
    <t>Machines</t>
  </si>
  <si>
    <t>TITI</t>
  </si>
  <si>
    <t>TUTU</t>
  </si>
  <si>
    <t>TATA</t>
  </si>
  <si>
    <t>TOTO</t>
  </si>
  <si>
    <t>FUFU</t>
  </si>
  <si>
    <t>FEFE</t>
  </si>
  <si>
    <t>FAFA</t>
  </si>
  <si>
    <t>FIFI</t>
  </si>
  <si>
    <t>Option ZOZO</t>
  </si>
  <si>
    <t>Option LOULOU</t>
  </si>
  <si>
    <t>LOULOU</t>
  </si>
  <si>
    <t>Options</t>
  </si>
  <si>
    <t>ZOZO</t>
  </si>
  <si>
    <t>RIRI</t>
  </si>
  <si>
    <t>Critère</t>
  </si>
  <si>
    <t>Critère1</t>
  </si>
  <si>
    <t>Critère2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</si>
</sst>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i/>
      <sz val="10"/>
      <color rgb="FF7F7F7F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1" fillId="0" borderId="0" xfId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Fill="1"/>
  </cellXfs>
  <cellStyles count="2">
    <cellStyle name="Normal" xfId="0" builtinId="0"/>
    <cellStyle name="Texte explicatif" xfId="1" builtinId="53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right style="thin">
          <color indexed="64"/>
        </right>
      </border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>
      <tableStyleElement type="wholeTable" dxfId="7"/>
      <tableStyleElement type="header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</xdr:colOff>
      <xdr:row>6</xdr:row>
      <xdr:rowOff>15240</xdr:rowOff>
    </xdr:from>
    <xdr:to>
      <xdr:col>5</xdr:col>
      <xdr:colOff>205740</xdr:colOff>
      <xdr:row>7</xdr:row>
      <xdr:rowOff>152400</xdr:rowOff>
    </xdr:to>
    <xdr:sp macro="[0]!ResetFilter" textlink="">
      <xdr:nvSpPr>
        <xdr:cNvPr id="2" name="Rectangle 1">
          <a:extLst>
            <a:ext uri="{FF2B5EF4-FFF2-40B4-BE49-F238E27FC236}">
              <a16:creationId xmlns:a16="http://schemas.microsoft.com/office/drawing/2014/main" xmlns="" id="{E5688900-A41F-4906-86D4-66A85FCE98ED}"/>
            </a:ext>
          </a:extLst>
        </xdr:cNvPr>
        <xdr:cNvSpPr/>
      </xdr:nvSpPr>
      <xdr:spPr>
        <a:xfrm>
          <a:off x="3185160" y="1112520"/>
          <a:ext cx="982980" cy="32004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  <a:r>
            <a:rPr lang="fr-FR" sz="1100" baseline="0"/>
            <a:t> FILTRES</a:t>
          </a:r>
          <a:endParaRPr lang="fr-FR" sz="1100"/>
        </a:p>
      </xdr:txBody>
    </xdr:sp>
    <xdr:clientData/>
  </xdr:twoCellAnchor>
  <xdr:twoCellAnchor>
    <xdr:from>
      <xdr:col>2</xdr:col>
      <xdr:colOff>15240</xdr:colOff>
      <xdr:row>6</xdr:row>
      <xdr:rowOff>15240</xdr:rowOff>
    </xdr:from>
    <xdr:to>
      <xdr:col>3</xdr:col>
      <xdr:colOff>205740</xdr:colOff>
      <xdr:row>7</xdr:row>
      <xdr:rowOff>152400</xdr:rowOff>
    </xdr:to>
    <xdr:sp macro="[0]!FilterData" textlink="">
      <xdr:nvSpPr>
        <xdr:cNvPr id="3" name="Rectangle 2">
          <a:extLst>
            <a:ext uri="{FF2B5EF4-FFF2-40B4-BE49-F238E27FC236}">
              <a16:creationId xmlns:a16="http://schemas.microsoft.com/office/drawing/2014/main" xmlns="" id="{3A910F78-85C9-4EFC-ADD4-5EA0DAF1A60A}"/>
            </a:ext>
          </a:extLst>
        </xdr:cNvPr>
        <xdr:cNvSpPr/>
      </xdr:nvSpPr>
      <xdr:spPr>
        <a:xfrm>
          <a:off x="1600200" y="1112520"/>
          <a:ext cx="982980" cy="3200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Validation</a:t>
          </a:r>
        </a:p>
      </xdr:txBody>
    </xdr:sp>
    <xdr:clientData/>
  </xdr:twoCellAnchor>
  <xdr:twoCellAnchor>
    <xdr:from>
      <xdr:col>2</xdr:col>
      <xdr:colOff>47625</xdr:colOff>
      <xdr:row>1</xdr:row>
      <xdr:rowOff>169546</xdr:rowOff>
    </xdr:from>
    <xdr:to>
      <xdr:col>4</xdr:col>
      <xdr:colOff>154305</xdr:colOff>
      <xdr:row>2</xdr:row>
      <xdr:rowOff>139065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A9FAED07-F5A6-43BD-9919-F8A8B36287D4}"/>
            </a:ext>
          </a:extLst>
        </xdr:cNvPr>
        <xdr:cNvCxnSpPr/>
      </xdr:nvCxnSpPr>
      <xdr:spPr>
        <a:xfrm flipH="1" flipV="1">
          <a:off x="1628775" y="350521"/>
          <a:ext cx="1687830" cy="15049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4</xdr:col>
      <xdr:colOff>148590</xdr:colOff>
      <xdr:row>1</xdr:row>
      <xdr:rowOff>129540</xdr:rowOff>
    </xdr:from>
    <xdr:ext cx="1771650" cy="436786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A4C1E001-B162-42BD-9BB1-AFF939E2D747}"/>
            </a:ext>
          </a:extLst>
        </xdr:cNvPr>
        <xdr:cNvSpPr txBox="1"/>
      </xdr:nvSpPr>
      <xdr:spPr>
        <a:xfrm>
          <a:off x="3310890" y="310515"/>
          <a:ext cx="177165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Liste de choix pour filtrage "onglet</a:t>
          </a:r>
          <a:r>
            <a:rPr lang="fr-FR" sz="1100" baseline="0"/>
            <a:t> : BASE STOCKAGE"</a:t>
          </a:r>
        </a:p>
      </xdr:txBody>
    </xdr:sp>
    <xdr:clientData/>
  </xdr:oneCellAnchor>
  <xdr:twoCellAnchor>
    <xdr:from>
      <xdr:col>4</xdr:col>
      <xdr:colOff>668656</xdr:colOff>
      <xdr:row>8</xdr:row>
      <xdr:rowOff>1906</xdr:rowOff>
    </xdr:from>
    <xdr:to>
      <xdr:col>5</xdr:col>
      <xdr:colOff>28575</xdr:colOff>
      <xdr:row>11</xdr:row>
      <xdr:rowOff>134573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0ACDF31A-2519-4EFF-92F6-4EFE3891C357}"/>
            </a:ext>
          </a:extLst>
        </xdr:cNvPr>
        <xdr:cNvCxnSpPr>
          <a:stCxn id="9" idx="1"/>
        </xdr:cNvCxnSpPr>
      </xdr:nvCxnSpPr>
      <xdr:spPr>
        <a:xfrm flipH="1" flipV="1">
          <a:off x="3830956" y="1449706"/>
          <a:ext cx="150494" cy="6755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30480</xdr:colOff>
      <xdr:row>10</xdr:row>
      <xdr:rowOff>100965</xdr:rowOff>
    </xdr:from>
    <xdr:ext cx="1771650" cy="436786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D6F1455D-4C9F-4CBF-AF13-1EB0198E86A6}"/>
            </a:ext>
          </a:extLst>
        </xdr:cNvPr>
        <xdr:cNvSpPr txBox="1"/>
      </xdr:nvSpPr>
      <xdr:spPr>
        <a:xfrm>
          <a:off x="3983355" y="1910715"/>
          <a:ext cx="177165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On défiltre l'onglet</a:t>
          </a:r>
          <a:r>
            <a:rPr lang="fr-FR" sz="1100" baseline="0"/>
            <a:t> "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BASE STOCKAGE"</a:t>
          </a:r>
          <a:endParaRPr lang="fr-FR" sz="1100" baseline="0"/>
        </a:p>
      </xdr:txBody>
    </xdr:sp>
    <xdr:clientData/>
  </xdr:oneCellAnchor>
  <xdr:twoCellAnchor>
    <xdr:from>
      <xdr:col>2</xdr:col>
      <xdr:colOff>430531</xdr:colOff>
      <xdr:row>7</xdr:row>
      <xdr:rowOff>167641</xdr:rowOff>
    </xdr:from>
    <xdr:to>
      <xdr:col>2</xdr:col>
      <xdr:colOff>437198</xdr:colOff>
      <xdr:row>10</xdr:row>
      <xdr:rowOff>91440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E17A8E1B-FF99-409C-8AF4-E8DF904EFE8E}"/>
            </a:ext>
          </a:extLst>
        </xdr:cNvPr>
        <xdr:cNvCxnSpPr>
          <a:stCxn id="12" idx="0"/>
        </xdr:cNvCxnSpPr>
      </xdr:nvCxnSpPr>
      <xdr:spPr>
        <a:xfrm flipH="1" flipV="1">
          <a:off x="2011681" y="1434466"/>
          <a:ext cx="6667" cy="4667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20955</xdr:colOff>
      <xdr:row>10</xdr:row>
      <xdr:rowOff>95250</xdr:rowOff>
    </xdr:from>
    <xdr:ext cx="2421255" cy="609013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xmlns="" id="{FF7548F4-E5A0-40B5-9430-1F66D6D1CF9A}"/>
            </a:ext>
          </a:extLst>
        </xdr:cNvPr>
        <xdr:cNvSpPr txBox="1"/>
      </xdr:nvSpPr>
      <xdr:spPr>
        <a:xfrm>
          <a:off x="811530" y="1905000"/>
          <a:ext cx="2421255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On valide la sélection, on démarre</a:t>
          </a:r>
          <a:r>
            <a:rPr lang="fr-FR" sz="1100" baseline="0"/>
            <a:t> la macro de filtrage : voir onglet "BASE STOCKAGE"</a:t>
          </a:r>
        </a:p>
      </xdr:txBody>
    </xdr:sp>
    <xdr:clientData/>
  </xdr:oneCellAnchor>
  <xdr:twoCellAnchor>
    <xdr:from>
      <xdr:col>2</xdr:col>
      <xdr:colOff>53341</xdr:colOff>
      <xdr:row>4</xdr:row>
      <xdr:rowOff>163831</xdr:rowOff>
    </xdr:from>
    <xdr:to>
      <xdr:col>3</xdr:col>
      <xdr:colOff>238125</xdr:colOff>
      <xdr:row>4</xdr:row>
      <xdr:rowOff>171450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F201E63E-7E8D-4514-BF67-AB912DBEDA6F}"/>
            </a:ext>
          </a:extLst>
        </xdr:cNvPr>
        <xdr:cNvCxnSpPr/>
      </xdr:nvCxnSpPr>
      <xdr:spPr>
        <a:xfrm flipH="1" flipV="1">
          <a:off x="1920241" y="887731"/>
          <a:ext cx="965834" cy="761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205740</xdr:colOff>
      <xdr:row>4</xdr:row>
      <xdr:rowOff>30480</xdr:rowOff>
    </xdr:from>
    <xdr:ext cx="1771650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F5C52850-9C11-4837-A40E-2B5D439E0EDC}"/>
            </a:ext>
          </a:extLst>
        </xdr:cNvPr>
        <xdr:cNvSpPr txBox="1"/>
      </xdr:nvSpPr>
      <xdr:spPr>
        <a:xfrm>
          <a:off x="2853690" y="754380"/>
          <a:ext cx="17716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Choix option : oui ou non</a:t>
          </a:r>
          <a:endParaRPr lang="fr-FR" sz="1100" baseline="0"/>
        </a:p>
      </xdr:txBody>
    </xdr:sp>
    <xdr:clientData/>
  </xdr:oneCellAnchor>
</xdr:wsDr>
</file>

<file path=xl/tables/table1.xml><?xml version="1.0" encoding="utf-8"?>
<table xmlns="http://schemas.openxmlformats.org/spreadsheetml/2006/main" id="1" name="Sélection" displayName="Sélection" ref="A1:B6" totalsRowShown="0" tableBorderDxfId="5" headerRowCellStyle="Normal" dataCellStyle="Normal">
  <autoFilter ref="A1:B6">
    <filterColumn colId="0" hiddenButton="1"/>
    <filterColumn colId="1" hiddenButton="1"/>
  </autoFilter>
  <tableColumns count="2">
    <tableColumn id="1" name="Libellé" dataCellStyle="Normal"/>
    <tableColumn id="2" name="Valeur" dataCellStyle="Normal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id="2" name="Données" displayName="Données" ref="A7:M23" totalsRowShown="0">
  <autoFilter ref="A7:M23"/>
  <tableColumns count="13">
    <tableColumn id="1" name="Module"/>
    <tableColumn id="2" name="Unifilaire"/>
    <tableColumn id="3" name="Multifilaire"/>
    <tableColumn id="4" name="SDR"/>
    <tableColumn id="5" name="SFR"/>
    <tableColumn id="6" name="CLP"/>
    <tableColumn id="7" name="ZOZO"/>
    <tableColumn id="8" name="LOULOU"/>
    <tableColumn id="13" name="Critère" dataDxfId="0">
      <calculatedColumnFormula>AND(Données[[#This Row],[Critère1]],Données[[#This Row],[Critère2]],Données[[#This Row],[Option ZOZO]],Données[[#This Row],[Option LOULOU]])</calculatedColumnFormula>
    </tableColumn>
    <tableColumn id="9" name="Critère1" dataDxfId="4">
      <calculatedColumnFormula>OR(AND(Données[[#This Row],[Unifilaire]]="x",Filtrage!$B$3="Unifilaire"),AND(Données[[#This Row],[Multifilaire]]="x",Filtrage!$B$3="Multifilaire"))</calculatedColumnFormula>
    </tableColumn>
    <tableColumn id="10" name="Critère2" dataDxfId="3">
      <calculatedColumnFormula>OR(AND(Données[[#This Row],[SDR]]="x",Filtrage!$B$4="SDR"),AND(Données[[#This Row],[SFR]]="x",Filtrage!$B$4="SFR"),AND(Données[[#This Row],[CLP]]="x",Filtrage!$B$4="CLP"))</calculatedColumnFormula>
    </tableColumn>
    <tableColumn id="11" name="Option ZOZO" dataDxfId="1">
      <calculatedColumnFormula>OR(Filtrage!$B$5="",AND(Données[[#This Row],[ZOZO]]&lt;&gt;"x",Filtrage!$B$5&lt;&gt;"Oui"))</calculatedColumnFormula>
    </tableColumn>
    <tableColumn id="12" name="Option LOULOU" dataDxfId="2">
      <calculatedColumnFormula>OR(Filtrage!$B$6="",AND(Données[[#This Row],[LOULOU]]&lt;&gt;"x",Filtrage!$B$6&lt;&gt;"Oui"))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showGridLines="0" workbookViewId="0">
      <selection activeCell="B5" sqref="B5"/>
    </sheetView>
  </sheetViews>
  <sheetFormatPr baseColWidth="10" defaultColWidth="11.453125" defaultRowHeight="14.5"/>
  <cols>
    <col min="1" max="1" width="15.81640625" customWidth="1"/>
  </cols>
  <sheetData>
    <row r="1" spans="1:2">
      <c r="A1" t="s">
        <v>12</v>
      </c>
      <c r="B1" t="s">
        <v>11</v>
      </c>
    </row>
    <row r="2" spans="1:2">
      <c r="A2" t="s">
        <v>2</v>
      </c>
      <c r="B2" t="s">
        <v>1</v>
      </c>
    </row>
    <row r="3" spans="1:2">
      <c r="A3" t="s">
        <v>3</v>
      </c>
      <c r="B3" t="s">
        <v>9</v>
      </c>
    </row>
    <row r="4" spans="1:2">
      <c r="A4" t="s">
        <v>4</v>
      </c>
      <c r="B4" t="s">
        <v>7</v>
      </c>
    </row>
    <row r="5" spans="1:2">
      <c r="A5" s="4" t="s">
        <v>24</v>
      </c>
      <c r="B5" s="4"/>
    </row>
    <row r="6" spans="1:2">
      <c r="A6" s="4" t="s">
        <v>25</v>
      </c>
      <c r="B6" s="4"/>
    </row>
  </sheetData>
  <dataValidations count="2">
    <dataValidation type="list" allowBlank="1" showInputMessage="1" showErrorMessage="1" sqref="B2">
      <formula1>"Film,Wrap"</formula1>
    </dataValidation>
    <dataValidation type="list" allowBlank="1" showInputMessage="1" showErrorMessage="1" sqref="B5:B6">
      <formula1>"Oui,Non"</formula1>
    </dataValidation>
  </dataValidations>
  <pageMargins left="0.7" right="0.7" top="0.75" bottom="0.75" header="0.3" footer="0.3"/>
  <pageSetup paperSize="9" orientation="portrait" r:id="rId1"/>
  <headerFooter>
    <oddFooter>&amp;C&amp;1#&amp;"Arial"&amp;9&amp;K7f7f7fGeneral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STOCKAGE'!$D$7:$F$7</xm:f>
          </x14:formula1>
          <xm:sqref>B4</xm:sqref>
        </x14:dataValidation>
        <x14:dataValidation type="list" allowBlank="1" showInputMessage="1" showErrorMessage="1">
          <x14:formula1>
            <xm:f>'BASE STOCKAGE'!$B$7:$C$7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M23"/>
  <sheetViews>
    <sheetView showGridLines="0" tabSelected="1" workbookViewId="0">
      <selection activeCell="I9" sqref="I9"/>
    </sheetView>
  </sheetViews>
  <sheetFormatPr baseColWidth="10" defaultColWidth="11.453125" defaultRowHeight="14.5"/>
  <cols>
    <col min="1" max="1" width="24.453125" customWidth="1"/>
    <col min="3" max="3" width="13.08984375" customWidth="1"/>
    <col min="4" max="4" width="6.81640625" customWidth="1"/>
    <col min="12" max="12" width="14.08984375" bestFit="1" customWidth="1"/>
    <col min="13" max="13" width="16.26953125" bestFit="1" customWidth="1"/>
  </cols>
  <sheetData>
    <row r="6" spans="1:13">
      <c r="A6" s="1" t="s">
        <v>15</v>
      </c>
      <c r="B6" s="2" t="s">
        <v>14</v>
      </c>
      <c r="C6" s="3"/>
      <c r="D6" s="2" t="s">
        <v>13</v>
      </c>
      <c r="E6" s="3"/>
      <c r="F6" s="3"/>
      <c r="G6" s="2" t="s">
        <v>27</v>
      </c>
    </row>
    <row r="7" spans="1:13" ht="21" customHeight="1">
      <c r="A7" t="s">
        <v>0</v>
      </c>
      <c r="B7" t="s">
        <v>9</v>
      </c>
      <c r="C7" t="s">
        <v>10</v>
      </c>
      <c r="D7" t="s">
        <v>5</v>
      </c>
      <c r="E7" t="s">
        <v>6</v>
      </c>
      <c r="F7" t="s">
        <v>7</v>
      </c>
      <c r="G7" t="s">
        <v>28</v>
      </c>
      <c r="H7" t="s">
        <v>26</v>
      </c>
      <c r="I7" t="s">
        <v>30</v>
      </c>
      <c r="J7" t="s">
        <v>31</v>
      </c>
      <c r="K7" t="s">
        <v>32</v>
      </c>
      <c r="L7" t="s">
        <v>24</v>
      </c>
      <c r="M7" t="s">
        <v>25</v>
      </c>
    </row>
    <row r="8" spans="1:13">
      <c r="A8" t="s">
        <v>16</v>
      </c>
      <c r="C8" t="s">
        <v>8</v>
      </c>
      <c r="D8" t="s">
        <v>8</v>
      </c>
      <c r="E8" t="s">
        <v>8</v>
      </c>
      <c r="F8" t="s">
        <v>8</v>
      </c>
      <c r="I8" t="b">
        <f>AND(Données[[#This Row],[Critère1]],Données[[#This Row],[Critère2]],Données[[#This Row],[Option ZOZO]],Données[[#This Row],[Option LOULOU]])</f>
        <v>0</v>
      </c>
      <c r="J8" t="b">
        <f>OR(AND(Données[[#This Row],[Unifilaire]]="x",Filtrage!$B$3="Unifilaire"),AND(Données[[#This Row],[Multifilaire]]="x",Filtrage!$B$3="Multifilaire"))</f>
        <v>0</v>
      </c>
      <c r="K8" t="b">
        <f>OR(AND(Données[[#This Row],[SDR]]="x",Filtrage!$B$4="SDR"),AND(Données[[#This Row],[SFR]]="x",Filtrage!$B$4="SFR"),AND(Données[[#This Row],[CLP]]="x",Filtrage!$B$4="CLP"))</f>
        <v>1</v>
      </c>
      <c r="L8" t="b">
        <f>OR(Filtrage!$B$5="",AND(Données[[#This Row],[ZOZO]]&lt;&gt;"x",Filtrage!$B$5&lt;&gt;"Oui"))</f>
        <v>1</v>
      </c>
      <c r="M8" t="b">
        <f>OR(Filtrage!$B$6="",AND(Données[[#This Row],[LOULOU]]&lt;&gt;"x",Filtrage!$B$6&lt;&gt;"Oui"))</f>
        <v>1</v>
      </c>
    </row>
    <row r="9" spans="1:13">
      <c r="A9" t="s">
        <v>17</v>
      </c>
      <c r="B9" t="s">
        <v>8</v>
      </c>
      <c r="C9" t="s">
        <v>8</v>
      </c>
      <c r="D9" t="s">
        <v>8</v>
      </c>
      <c r="E9" t="s">
        <v>8</v>
      </c>
      <c r="G9" t="s">
        <v>8</v>
      </c>
      <c r="H9" t="s">
        <v>8</v>
      </c>
      <c r="I9" t="b">
        <f>AND(Données[[#This Row],[Critère1]],Données[[#This Row],[Critère2]],Données[[#This Row],[Option ZOZO]],Données[[#This Row],[Option LOULOU]])</f>
        <v>0</v>
      </c>
      <c r="J9" t="b">
        <f>OR(AND(Données[[#This Row],[Unifilaire]]="x",Filtrage!$B$3="Unifilaire"),AND(Données[[#This Row],[Multifilaire]]="x",Filtrage!$B$3="Multifilaire"))</f>
        <v>1</v>
      </c>
      <c r="K9" t="b">
        <f>OR(AND(Données[[#This Row],[SDR]]="x",Filtrage!$B$4="SDR"),AND(Données[[#This Row],[SFR]]="x",Filtrage!$B$4="SFR"),AND(Données[[#This Row],[CLP]]="x",Filtrage!$B$4="CLP"))</f>
        <v>0</v>
      </c>
      <c r="L9" t="b">
        <f>OR(Filtrage!$B$5="",AND(Données[[#This Row],[ZOZO]]&lt;&gt;"x",Filtrage!$B$5&lt;&gt;"Oui"))</f>
        <v>1</v>
      </c>
      <c r="M9" t="b">
        <f>OR(Filtrage!$B$6="",AND(Données[[#This Row],[LOULOU]]&lt;&gt;"x",Filtrage!$B$6&lt;&gt;"Oui"))</f>
        <v>1</v>
      </c>
    </row>
    <row r="10" spans="1:13">
      <c r="A10" t="s">
        <v>18</v>
      </c>
      <c r="B10" t="s">
        <v>8</v>
      </c>
      <c r="C10" t="s">
        <v>8</v>
      </c>
      <c r="D10" t="s">
        <v>8</v>
      </c>
      <c r="E10" t="s">
        <v>8</v>
      </c>
      <c r="G10" t="s">
        <v>8</v>
      </c>
      <c r="I10" t="b">
        <f>AND(Données[[#This Row],[Critère1]],Données[[#This Row],[Critère2]],Données[[#This Row],[Option ZOZO]],Données[[#This Row],[Option LOULOU]])</f>
        <v>0</v>
      </c>
      <c r="J10" t="b">
        <f>OR(AND(Données[[#This Row],[Unifilaire]]="x",Filtrage!$B$3="Unifilaire"),AND(Données[[#This Row],[Multifilaire]]="x",Filtrage!$B$3="Multifilaire"))</f>
        <v>1</v>
      </c>
      <c r="K10" t="b">
        <f>OR(AND(Données[[#This Row],[SDR]]="x",Filtrage!$B$4="SDR"),AND(Données[[#This Row],[SFR]]="x",Filtrage!$B$4="SFR"),AND(Données[[#This Row],[CLP]]="x",Filtrage!$B$4="CLP"))</f>
        <v>0</v>
      </c>
      <c r="L10" t="b">
        <f>OR(Filtrage!$B$5="",AND(Données[[#This Row],[ZOZO]]&lt;&gt;"x",Filtrage!$B$5&lt;&gt;"Oui"))</f>
        <v>1</v>
      </c>
      <c r="M10" t="b">
        <f>OR(Filtrage!$B$6="",AND(Données[[#This Row],[LOULOU]]&lt;&gt;"x",Filtrage!$B$6&lt;&gt;"Oui"))</f>
        <v>1</v>
      </c>
    </row>
    <row r="11" spans="1:13">
      <c r="A11" t="s">
        <v>19</v>
      </c>
      <c r="C11" t="s">
        <v>8</v>
      </c>
      <c r="F11" t="s">
        <v>8</v>
      </c>
      <c r="H11" t="s">
        <v>8</v>
      </c>
      <c r="I11" t="b">
        <f>AND(Données[[#This Row],[Critère1]],Données[[#This Row],[Critère2]],Données[[#This Row],[Option ZOZO]],Données[[#This Row],[Option LOULOU]])</f>
        <v>0</v>
      </c>
      <c r="J11" t="b">
        <f>OR(AND(Données[[#This Row],[Unifilaire]]="x",Filtrage!$B$3="Unifilaire"),AND(Données[[#This Row],[Multifilaire]]="x",Filtrage!$B$3="Multifilaire"))</f>
        <v>0</v>
      </c>
      <c r="K11" t="b">
        <f>OR(AND(Données[[#This Row],[SDR]]="x",Filtrage!$B$4="SDR"),AND(Données[[#This Row],[SFR]]="x",Filtrage!$B$4="SFR"),AND(Données[[#This Row],[CLP]]="x",Filtrage!$B$4="CLP"))</f>
        <v>1</v>
      </c>
      <c r="L11" t="b">
        <f>OR(Filtrage!$B$5="",AND(Données[[#This Row],[ZOZO]]&lt;&gt;"x",Filtrage!$B$5&lt;&gt;"Oui"))</f>
        <v>1</v>
      </c>
      <c r="M11" t="b">
        <f>OR(Filtrage!$B$6="",AND(Données[[#This Row],[LOULOU]]&lt;&gt;"x",Filtrage!$B$6&lt;&gt;"Oui"))</f>
        <v>1</v>
      </c>
    </row>
    <row r="12" spans="1:13">
      <c r="A12" t="s">
        <v>20</v>
      </c>
      <c r="B12" t="s">
        <v>8</v>
      </c>
      <c r="D12" t="s">
        <v>8</v>
      </c>
      <c r="F12" t="s">
        <v>8</v>
      </c>
      <c r="I12" t="b">
        <f>AND(Données[[#This Row],[Critère1]],Données[[#This Row],[Critère2]],Données[[#This Row],[Option ZOZO]],Données[[#This Row],[Option LOULOU]])</f>
        <v>1</v>
      </c>
      <c r="J12" t="b">
        <f>OR(AND(Données[[#This Row],[Unifilaire]]="x",Filtrage!$B$3="Unifilaire"),AND(Données[[#This Row],[Multifilaire]]="x",Filtrage!$B$3="Multifilaire"))</f>
        <v>1</v>
      </c>
      <c r="K12" t="b">
        <f>OR(AND(Données[[#This Row],[SDR]]="x",Filtrage!$B$4="SDR"),AND(Données[[#This Row],[SFR]]="x",Filtrage!$B$4="SFR"),AND(Données[[#This Row],[CLP]]="x",Filtrage!$B$4="CLP"))</f>
        <v>1</v>
      </c>
      <c r="L12" t="b">
        <f>OR(Filtrage!$B$5="",AND(Données[[#This Row],[ZOZO]]&lt;&gt;"x",Filtrage!$B$5&lt;&gt;"Oui"))</f>
        <v>1</v>
      </c>
      <c r="M12" t="b">
        <f>OR(Filtrage!$B$6="",AND(Données[[#This Row],[LOULOU]]&lt;&gt;"x",Filtrage!$B$6&lt;&gt;"Oui"))</f>
        <v>1</v>
      </c>
    </row>
    <row r="13" spans="1:13">
      <c r="A13" t="s">
        <v>21</v>
      </c>
      <c r="B13" t="s">
        <v>8</v>
      </c>
      <c r="C13" t="s">
        <v>8</v>
      </c>
      <c r="D13" t="s">
        <v>8</v>
      </c>
      <c r="F13" t="s">
        <v>8</v>
      </c>
      <c r="G13" t="s">
        <v>8</v>
      </c>
      <c r="H13" t="s">
        <v>8</v>
      </c>
      <c r="I13" t="b">
        <f>AND(Données[[#This Row],[Critère1]],Données[[#This Row],[Critère2]],Données[[#This Row],[Option ZOZO]],Données[[#This Row],[Option LOULOU]])</f>
        <v>1</v>
      </c>
      <c r="J13" t="b">
        <f>OR(AND(Données[[#This Row],[Unifilaire]]="x",Filtrage!$B$3="Unifilaire"),AND(Données[[#This Row],[Multifilaire]]="x",Filtrage!$B$3="Multifilaire"))</f>
        <v>1</v>
      </c>
      <c r="K13" t="b">
        <f>OR(AND(Données[[#This Row],[SDR]]="x",Filtrage!$B$4="SDR"),AND(Données[[#This Row],[SFR]]="x",Filtrage!$B$4="SFR"),AND(Données[[#This Row],[CLP]]="x",Filtrage!$B$4="CLP"))</f>
        <v>1</v>
      </c>
      <c r="L13" t="b">
        <f>OR(Filtrage!$B$5="",AND(Données[[#This Row],[ZOZO]]&lt;&gt;"x",Filtrage!$B$5&lt;&gt;"Oui"))</f>
        <v>1</v>
      </c>
      <c r="M13" t="b">
        <f>OR(Filtrage!$B$6="",AND(Données[[#This Row],[LOULOU]]&lt;&gt;"x",Filtrage!$B$6&lt;&gt;"Oui"))</f>
        <v>1</v>
      </c>
    </row>
    <row r="14" spans="1:13">
      <c r="A14" t="s">
        <v>22</v>
      </c>
      <c r="B14" t="s">
        <v>8</v>
      </c>
      <c r="D14" t="s">
        <v>8</v>
      </c>
      <c r="F14" t="s">
        <v>8</v>
      </c>
      <c r="I14" t="b">
        <f>AND(Données[[#This Row],[Critère1]],Données[[#This Row],[Critère2]],Données[[#This Row],[Option ZOZO]],Données[[#This Row],[Option LOULOU]])</f>
        <v>1</v>
      </c>
      <c r="J14" t="b">
        <f>OR(AND(Données[[#This Row],[Unifilaire]]="x",Filtrage!$B$3="Unifilaire"),AND(Données[[#This Row],[Multifilaire]]="x",Filtrage!$B$3="Multifilaire"))</f>
        <v>1</v>
      </c>
      <c r="K14" t="b">
        <f>OR(AND(Données[[#This Row],[SDR]]="x",Filtrage!$B$4="SDR"),AND(Données[[#This Row],[SFR]]="x",Filtrage!$B$4="SFR"),AND(Données[[#This Row],[CLP]]="x",Filtrage!$B$4="CLP"))</f>
        <v>1</v>
      </c>
      <c r="L14" t="b">
        <f>OR(Filtrage!$B$5="",AND(Données[[#This Row],[ZOZO]]&lt;&gt;"x",Filtrage!$B$5&lt;&gt;"Oui"))</f>
        <v>1</v>
      </c>
      <c r="M14" t="b">
        <f>OR(Filtrage!$B$6="",AND(Données[[#This Row],[LOULOU]]&lt;&gt;"x",Filtrage!$B$6&lt;&gt;"Oui"))</f>
        <v>1</v>
      </c>
    </row>
    <row r="15" spans="1:13">
      <c r="A15" t="s">
        <v>23</v>
      </c>
      <c r="C15" t="s">
        <v>8</v>
      </c>
      <c r="H15" t="s">
        <v>8</v>
      </c>
      <c r="I15" t="b">
        <f>AND(Données[[#This Row],[Critère1]],Données[[#This Row],[Critère2]],Données[[#This Row],[Option ZOZO]],Données[[#This Row],[Option LOULOU]])</f>
        <v>0</v>
      </c>
      <c r="J15" t="b">
        <f>OR(AND(Données[[#This Row],[Unifilaire]]="x",Filtrage!$B$3="Unifilaire"),AND(Données[[#This Row],[Multifilaire]]="x",Filtrage!$B$3="Multifilaire"))</f>
        <v>0</v>
      </c>
      <c r="K15" t="b">
        <f>OR(AND(Données[[#This Row],[SDR]]="x",Filtrage!$B$4="SDR"),AND(Données[[#This Row],[SFR]]="x",Filtrage!$B$4="SFR"),AND(Données[[#This Row],[CLP]]="x",Filtrage!$B$4="CLP"))</f>
        <v>0</v>
      </c>
      <c r="L15" t="b">
        <f>OR(Filtrage!$B$5="",AND(Données[[#This Row],[ZOZO]]&lt;&gt;"x",Filtrage!$B$5&lt;&gt;"Oui"))</f>
        <v>1</v>
      </c>
      <c r="M15" t="b">
        <f>OR(Filtrage!$B$6="",AND(Données[[#This Row],[LOULOU]]&lt;&gt;"x",Filtrage!$B$6&lt;&gt;"Oui"))</f>
        <v>1</v>
      </c>
    </row>
    <row r="16" spans="1:13">
      <c r="A16" t="s">
        <v>20</v>
      </c>
      <c r="B16" t="s">
        <v>8</v>
      </c>
      <c r="I16" t="b">
        <f>AND(Données[[#This Row],[Critère1]],Données[[#This Row],[Critère2]],Données[[#This Row],[Option ZOZO]],Données[[#This Row],[Option LOULOU]])</f>
        <v>0</v>
      </c>
      <c r="J16" t="b">
        <f>OR(AND(Données[[#This Row],[Unifilaire]]="x",Filtrage!$B$3="Unifilaire"),AND(Données[[#This Row],[Multifilaire]]="x",Filtrage!$B$3="Multifilaire"))</f>
        <v>1</v>
      </c>
      <c r="K16" t="b">
        <f>OR(AND(Données[[#This Row],[SDR]]="x",Filtrage!$B$4="SDR"),AND(Données[[#This Row],[SFR]]="x",Filtrage!$B$4="SFR"),AND(Données[[#This Row],[CLP]]="x",Filtrage!$B$4="CLP"))</f>
        <v>0</v>
      </c>
      <c r="L16" t="b">
        <f>OR(Filtrage!$B$5="",AND(Données[[#This Row],[ZOZO]]&lt;&gt;"x",Filtrage!$B$5&lt;&gt;"Oui"))</f>
        <v>1</v>
      </c>
      <c r="M16" t="b">
        <f>OR(Filtrage!$B$6="",AND(Données[[#This Row],[LOULOU]]&lt;&gt;"x",Filtrage!$B$6&lt;&gt;"Oui"))</f>
        <v>1</v>
      </c>
    </row>
    <row r="17" spans="1:13">
      <c r="A17" t="s">
        <v>29</v>
      </c>
      <c r="C17" t="s">
        <v>8</v>
      </c>
      <c r="F17" t="s">
        <v>8</v>
      </c>
      <c r="G17" t="s">
        <v>8</v>
      </c>
      <c r="I17" t="b">
        <f>AND(Données[[#This Row],[Critère1]],Données[[#This Row],[Critère2]],Données[[#This Row],[Option ZOZO]],Données[[#This Row],[Option LOULOU]])</f>
        <v>0</v>
      </c>
      <c r="J17" t="b">
        <f>OR(AND(Données[[#This Row],[Unifilaire]]="x",Filtrage!$B$3="Unifilaire"),AND(Données[[#This Row],[Multifilaire]]="x",Filtrage!$B$3="Multifilaire"))</f>
        <v>0</v>
      </c>
      <c r="K17" t="b">
        <f>OR(AND(Données[[#This Row],[SDR]]="x",Filtrage!$B$4="SDR"),AND(Données[[#This Row],[SFR]]="x",Filtrage!$B$4="SFR"),AND(Données[[#This Row],[CLP]]="x",Filtrage!$B$4="CLP"))</f>
        <v>1</v>
      </c>
      <c r="L17" t="b">
        <f>OR(Filtrage!$B$5="",AND(Données[[#This Row],[ZOZO]]&lt;&gt;"x",Filtrage!$B$5&lt;&gt;"Oui"))</f>
        <v>1</v>
      </c>
      <c r="M17" t="b">
        <f>OR(Filtrage!$B$6="",AND(Données[[#This Row],[LOULOU]]&lt;&gt;"x",Filtrage!$B$6&lt;&gt;"Oui"))</f>
        <v>1</v>
      </c>
    </row>
    <row r="18" spans="1:13">
      <c r="A18" t="s">
        <v>16</v>
      </c>
      <c r="C18" t="s">
        <v>8</v>
      </c>
      <c r="D18" t="s">
        <v>8</v>
      </c>
      <c r="E18" t="s">
        <v>8</v>
      </c>
      <c r="F18" t="s">
        <v>8</v>
      </c>
      <c r="G18" t="s">
        <v>8</v>
      </c>
      <c r="I18" t="b">
        <f>AND(Données[[#This Row],[Critère1]],Données[[#This Row],[Critère2]],Données[[#This Row],[Option ZOZO]],Données[[#This Row],[Option LOULOU]])</f>
        <v>0</v>
      </c>
      <c r="J18" t="b">
        <f>OR(AND(Données[[#This Row],[Unifilaire]]="x",Filtrage!$B$3="Unifilaire"),AND(Données[[#This Row],[Multifilaire]]="x",Filtrage!$B$3="Multifilaire"))</f>
        <v>0</v>
      </c>
      <c r="K18" t="b">
        <f>OR(AND(Données[[#This Row],[SDR]]="x",Filtrage!$B$4="SDR"),AND(Données[[#This Row],[SFR]]="x",Filtrage!$B$4="SFR"),AND(Données[[#This Row],[CLP]]="x",Filtrage!$B$4="CLP"))</f>
        <v>1</v>
      </c>
      <c r="L18" t="b">
        <f>OR(Filtrage!$B$5="",AND(Données[[#This Row],[ZOZO]]&lt;&gt;"x",Filtrage!$B$5&lt;&gt;"Oui"))</f>
        <v>1</v>
      </c>
      <c r="M18" t="b">
        <f>OR(Filtrage!$B$6="",AND(Données[[#This Row],[LOULOU]]&lt;&gt;"x",Filtrage!$B$6&lt;&gt;"Oui"))</f>
        <v>1</v>
      </c>
    </row>
    <row r="19" spans="1:13">
      <c r="A19" t="s">
        <v>17</v>
      </c>
      <c r="B19" t="s">
        <v>8</v>
      </c>
      <c r="C19" t="s">
        <v>8</v>
      </c>
      <c r="D19" t="s">
        <v>8</v>
      </c>
      <c r="E19" t="s">
        <v>8</v>
      </c>
      <c r="H19" t="s">
        <v>8</v>
      </c>
      <c r="I19" t="b">
        <f>AND(Données[[#This Row],[Critère1]],Données[[#This Row],[Critère2]],Données[[#This Row],[Option ZOZO]],Données[[#This Row],[Option LOULOU]])</f>
        <v>0</v>
      </c>
      <c r="J19" t="b">
        <f>OR(AND(Données[[#This Row],[Unifilaire]]="x",Filtrage!$B$3="Unifilaire"),AND(Données[[#This Row],[Multifilaire]]="x",Filtrage!$B$3="Multifilaire"))</f>
        <v>1</v>
      </c>
      <c r="K19" t="b">
        <f>OR(AND(Données[[#This Row],[SDR]]="x",Filtrage!$B$4="SDR"),AND(Données[[#This Row],[SFR]]="x",Filtrage!$B$4="SFR"),AND(Données[[#This Row],[CLP]]="x",Filtrage!$B$4="CLP"))</f>
        <v>0</v>
      </c>
      <c r="L19" t="b">
        <f>OR(Filtrage!$B$5="",AND(Données[[#This Row],[ZOZO]]&lt;&gt;"x",Filtrage!$B$5&lt;&gt;"Oui"))</f>
        <v>1</v>
      </c>
      <c r="M19" t="b">
        <f>OR(Filtrage!$B$6="",AND(Données[[#This Row],[LOULOU]]&lt;&gt;"x",Filtrage!$B$6&lt;&gt;"Oui"))</f>
        <v>1</v>
      </c>
    </row>
    <row r="20" spans="1:13">
      <c r="A20" t="s">
        <v>18</v>
      </c>
      <c r="C20" t="s">
        <v>8</v>
      </c>
      <c r="D20" t="s">
        <v>8</v>
      </c>
      <c r="E20" t="s">
        <v>8</v>
      </c>
      <c r="I20" t="b">
        <f>AND(Données[[#This Row],[Critère1]],Données[[#This Row],[Critère2]],Données[[#This Row],[Option ZOZO]],Données[[#This Row],[Option LOULOU]])</f>
        <v>0</v>
      </c>
      <c r="J20" t="b">
        <f>OR(AND(Données[[#This Row],[Unifilaire]]="x",Filtrage!$B$3="Unifilaire"),AND(Données[[#This Row],[Multifilaire]]="x",Filtrage!$B$3="Multifilaire"))</f>
        <v>0</v>
      </c>
      <c r="K20" t="b">
        <f>OR(AND(Données[[#This Row],[SDR]]="x",Filtrage!$B$4="SDR"),AND(Données[[#This Row],[SFR]]="x",Filtrage!$B$4="SFR"),AND(Données[[#This Row],[CLP]]="x",Filtrage!$B$4="CLP"))</f>
        <v>0</v>
      </c>
      <c r="L20" t="b">
        <f>OR(Filtrage!$B$5="",AND(Données[[#This Row],[ZOZO]]&lt;&gt;"x",Filtrage!$B$5&lt;&gt;"Oui"))</f>
        <v>1</v>
      </c>
      <c r="M20" t="b">
        <f>OR(Filtrage!$B$6="",AND(Données[[#This Row],[LOULOU]]&lt;&gt;"x",Filtrage!$B$6&lt;&gt;"Oui"))</f>
        <v>1</v>
      </c>
    </row>
    <row r="21" spans="1:13">
      <c r="A21" t="s">
        <v>19</v>
      </c>
      <c r="C21" t="s">
        <v>8</v>
      </c>
      <c r="F21" t="s">
        <v>8</v>
      </c>
      <c r="I21" t="b">
        <f>AND(Données[[#This Row],[Critère1]],Données[[#This Row],[Critère2]],Données[[#This Row],[Option ZOZO]],Données[[#This Row],[Option LOULOU]])</f>
        <v>0</v>
      </c>
      <c r="J21" t="b">
        <f>OR(AND(Données[[#This Row],[Unifilaire]]="x",Filtrage!$B$3="Unifilaire"),AND(Données[[#This Row],[Multifilaire]]="x",Filtrage!$B$3="Multifilaire"))</f>
        <v>0</v>
      </c>
      <c r="K21" t="b">
        <f>OR(AND(Données[[#This Row],[SDR]]="x",Filtrage!$B$4="SDR"),AND(Données[[#This Row],[SFR]]="x",Filtrage!$B$4="SFR"),AND(Données[[#This Row],[CLP]]="x",Filtrage!$B$4="CLP"))</f>
        <v>1</v>
      </c>
      <c r="L21" t="b">
        <f>OR(Filtrage!$B$5="",AND(Données[[#This Row],[ZOZO]]&lt;&gt;"x",Filtrage!$B$5&lt;&gt;"Oui"))</f>
        <v>1</v>
      </c>
      <c r="M21" t="b">
        <f>OR(Filtrage!$B$6="",AND(Données[[#This Row],[LOULOU]]&lt;&gt;"x",Filtrage!$B$6&lt;&gt;"Oui"))</f>
        <v>1</v>
      </c>
    </row>
    <row r="22" spans="1:13">
      <c r="A22" t="s">
        <v>20</v>
      </c>
      <c r="B22" t="s">
        <v>8</v>
      </c>
      <c r="I22" t="b">
        <f>AND(Données[[#This Row],[Critère1]],Données[[#This Row],[Critère2]],Données[[#This Row],[Option ZOZO]],Données[[#This Row],[Option LOULOU]])</f>
        <v>0</v>
      </c>
      <c r="J22" t="b">
        <f>OR(AND(Données[[#This Row],[Unifilaire]]="x",Filtrage!$B$3="Unifilaire"),AND(Données[[#This Row],[Multifilaire]]="x",Filtrage!$B$3="Multifilaire"))</f>
        <v>1</v>
      </c>
      <c r="K22" t="b">
        <f>OR(AND(Données[[#This Row],[SDR]]="x",Filtrage!$B$4="SDR"),AND(Données[[#This Row],[SFR]]="x",Filtrage!$B$4="SFR"),AND(Données[[#This Row],[CLP]]="x",Filtrage!$B$4="CLP"))</f>
        <v>0</v>
      </c>
      <c r="L22" t="b">
        <f>OR(Filtrage!$B$5="",AND(Données[[#This Row],[ZOZO]]&lt;&gt;"x",Filtrage!$B$5&lt;&gt;"Oui"))</f>
        <v>1</v>
      </c>
      <c r="M22" t="b">
        <f>OR(Filtrage!$B$6="",AND(Données[[#This Row],[LOULOU]]&lt;&gt;"x",Filtrage!$B$6&lt;&gt;"Oui"))</f>
        <v>1</v>
      </c>
    </row>
    <row r="23" spans="1:13">
      <c r="A23" t="s">
        <v>29</v>
      </c>
      <c r="B23" t="s">
        <v>8</v>
      </c>
      <c r="C23" t="s">
        <v>8</v>
      </c>
      <c r="D23" t="s">
        <v>8</v>
      </c>
      <c r="E23" t="s">
        <v>8</v>
      </c>
      <c r="H23" t="s">
        <v>8</v>
      </c>
      <c r="I23" t="b">
        <f>AND(Données[[#This Row],[Critère1]],Données[[#This Row],[Critère2]],Données[[#This Row],[Option ZOZO]],Données[[#This Row],[Option LOULOU]])</f>
        <v>0</v>
      </c>
      <c r="J23" t="b">
        <f>OR(AND(Données[[#This Row],[Unifilaire]]="x",Filtrage!$B$3="Unifilaire"),AND(Données[[#This Row],[Multifilaire]]="x",Filtrage!$B$3="Multifilaire"))</f>
        <v>1</v>
      </c>
      <c r="K23" t="b">
        <f>OR(AND(Données[[#This Row],[SDR]]="x",Filtrage!$B$4="SDR"),AND(Données[[#This Row],[SFR]]="x",Filtrage!$B$4="SFR"),AND(Données[[#This Row],[CLP]]="x",Filtrage!$B$4="CLP"))</f>
        <v>0</v>
      </c>
      <c r="L23" t="b">
        <f>OR(Filtrage!$B$5="",AND(Données[[#This Row],[ZOZO]]&lt;&gt;"x",Filtrage!$B$5&lt;&gt;"Oui"))</f>
        <v>1</v>
      </c>
      <c r="M23" t="b">
        <f>OR(Filtrage!$B$6="",AND(Données[[#This Row],[LOULOU]]&lt;&gt;"x",Filtrage!$B$6&lt;&gt;"Oui"))</f>
        <v>1</v>
      </c>
    </row>
  </sheetData>
  <pageMargins left="0.7" right="0.7" top="0.75" bottom="0.75" header="0.3" footer="0.3"/>
  <pageSetup paperSize="9" orientation="portrait" r:id="rId1"/>
  <headerFooter>
    <oddFooter>&amp;C&amp;1#&amp;"Arial"&amp;9&amp;K7f7f7fGeneral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Filtrage</vt:lpstr>
      <vt:lpstr>BASE STOCKAGE</vt:lpstr>
    </vt:vector>
  </TitlesOfParts>
  <Company>SIDEL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Dumont, Antoine</dc:creator>
  <cp:lastModifiedBy>Michel</cp:lastModifiedBy>
  <dcterms:created xsi:type="dcterms:W3CDTF">2020-07-13T07:06:03Z</dcterms:created>
  <dcterms:modified xsi:type="dcterms:W3CDTF">2020-07-19T18:54:29Z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4480757-a570-4f64-84e7-c5b3ffe9d573_Enabled">
    <vt:lpwstr>True</vt:lpwstr>
  </property>
  <property fmtid="{D5CDD505-2E9C-101B-9397-08002B2CF9AE}" pid="3" name="MSIP_Label_94480757-a570-4f64-84e7-c5b3ffe9d573_SiteId">
    <vt:lpwstr>2390cbd1-e663-4321-bc93-ba298637ce52</vt:lpwstr>
  </property>
  <property fmtid="{D5CDD505-2E9C-101B-9397-08002B2CF9AE}" pid="4" name="MSIP_Label_94480757-a570-4f64-84e7-c5b3ffe9d573_Owner">
    <vt:lpwstr>Antoine.Dumont@gebocermex.com</vt:lpwstr>
  </property>
  <property fmtid="{D5CDD505-2E9C-101B-9397-08002B2CF9AE}" pid="5" name="MSIP_Label_94480757-a570-4f64-84e7-c5b3ffe9d573_SetDate">
    <vt:lpwstr>2020-07-13T07:08:52.0167884Z</vt:lpwstr>
  </property>
  <property fmtid="{D5CDD505-2E9C-101B-9397-08002B2CF9AE}" pid="6" name="MSIP_Label_94480757-a570-4f64-84e7-c5b3ffe9d573_Name">
    <vt:lpwstr>General</vt:lpwstr>
  </property>
  <property fmtid="{D5CDD505-2E9C-101B-9397-08002B2CF9AE}" pid="7" name="MSIP_Label_94480757-a570-4f64-84e7-c5b3ffe9d573_Application">
    <vt:lpwstr>Microsoft Azure Information Protection</vt:lpwstr>
  </property>
  <property fmtid="{D5CDD505-2E9C-101B-9397-08002B2CF9AE}" pid="8" name="MSIP_Label_94480757-a570-4f64-84e7-c5b3ffe9d573_Extended_MSFT_Method">
    <vt:lpwstr>Automatic</vt:lpwstr>
  </property>
  <property fmtid="{D5CDD505-2E9C-101B-9397-08002B2CF9AE}" pid="9" name="Sensitivity">
    <vt:lpwstr>General</vt:lpwstr>
  </property>
</Properties>
</file>