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</sheets>
  <externalReferences>
    <externalReference r:id="rId6"/>
  </externalReferences>
  <definedNames>
    <definedName name="_xlnm._FilterDatabase" localSheetId="2" hidden="1">'Historique des gardes'!$W$11:$X$14</definedName>
    <definedName name="_xlnm._FilterDatabase" localSheetId="3" hidden="1">'Paiement des médecins'!$A$4:$C$71</definedName>
    <definedName name="typesactes">'Encodage des gardes'!$T$25:$T$42</definedName>
    <definedName name="typesdactes">'[1]Encodage des gardes'!$S$31:$S$48</definedName>
  </definedNames>
  <calcPr calcId="152511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S77" i="1" l="1"/>
  <c r="S78" i="1"/>
  <c r="S75" i="1" l="1"/>
  <c r="S76" i="1"/>
  <c r="S73" i="1" l="1"/>
  <c r="S74" i="1"/>
  <c r="S65" i="1" l="1"/>
  <c r="S66" i="1"/>
  <c r="S67" i="1"/>
  <c r="S68" i="1"/>
  <c r="S69" i="1"/>
  <c r="S70" i="1"/>
  <c r="S71" i="1"/>
  <c r="S72" i="1"/>
  <c r="S57" i="1"/>
  <c r="S58" i="1"/>
  <c r="S59" i="1"/>
  <c r="S60" i="1"/>
  <c r="S61" i="1"/>
  <c r="S62" i="1"/>
  <c r="S63" i="1"/>
  <c r="S64" i="1"/>
  <c r="S49" i="1" l="1"/>
  <c r="S50" i="1"/>
  <c r="S51" i="1"/>
  <c r="S52" i="1"/>
  <c r="S53" i="1"/>
  <c r="S54" i="1"/>
  <c r="S55" i="1"/>
  <c r="S56" i="1"/>
  <c r="S41" i="1"/>
  <c r="S42" i="1"/>
  <c r="S43" i="1"/>
  <c r="S44" i="1"/>
  <c r="S45" i="1"/>
  <c r="S46" i="1"/>
  <c r="S47" i="1"/>
  <c r="S48" i="1"/>
  <c r="S33" i="1"/>
  <c r="S34" i="1"/>
  <c r="S35" i="1"/>
  <c r="S36" i="1"/>
  <c r="S37" i="1"/>
  <c r="S38" i="1"/>
  <c r="S39" i="1"/>
  <c r="S40" i="1"/>
  <c r="S26" i="1"/>
  <c r="S27" i="1"/>
  <c r="S28" i="1"/>
  <c r="S29" i="1"/>
  <c r="S30" i="1"/>
  <c r="S31" i="1"/>
  <c r="S32" i="1"/>
  <c r="S21" i="1" l="1"/>
  <c r="S22" i="1"/>
  <c r="S23" i="1"/>
  <c r="S24" i="1"/>
  <c r="S25" i="1"/>
  <c r="S13" i="1"/>
  <c r="S14" i="1"/>
  <c r="S15" i="1"/>
  <c r="S16" i="1"/>
  <c r="S17" i="1"/>
  <c r="S18" i="1"/>
  <c r="S19" i="1"/>
  <c r="S20" i="1"/>
  <c r="S6" i="1"/>
  <c r="S7" i="1"/>
  <c r="S8" i="1"/>
  <c r="S9" i="1"/>
  <c r="S10" i="1"/>
  <c r="S11" i="1"/>
  <c r="S1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<sst xmlns="http://schemas.openxmlformats.org/spreadsheetml/2006/main" count="698" uniqueCount="192">
  <si>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</si>
  <si>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</si>
  <si>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</si>
  <si>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</si>
  <si>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</si>
  <si>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</si>
  <si>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</si>
  <si>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</si>
  <si>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</si>
  <si>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</si>
  <si>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</si>
  <si>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</si>
  <si>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</si>
  <si>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</si>
  <si>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</si>
  <si>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</si>
  <si>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</si>
  <si>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</si>
  <si>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</si>
  <si>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</si>
  <si>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</si>
  <si>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</si>
  <si>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</si>
  <si>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</si>
  <si>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</si>
  <si>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</si>
  <si>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</si>
  <si>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</si>
  <si>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</si>
  <si>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</si>
  <si>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</si>
  <si>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</si>
  <si>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</si>
  <si>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</si>
  <si>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</si>
  <si>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</si>
  <si>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</si>
  <si>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</si>
  <si>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</si>
  <si>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</si>
  <si>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</si>
  <si>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</si>
  <si>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</si>
  <si>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</si>
  <si>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</si>
  <si>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</si>
  <si>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</si>
  <si>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</si>
  <si>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</si>
  <si>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</si>
  <si>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</si>
  <si>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</si>
  <si>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</si>
  <si>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</si>
  <si>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</si>
  <si>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</si>
  <si>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</si>
  <si>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</si>
  <si>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</si>
  <si>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</si>
  <si>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</si>
  <si>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</si>
  <si>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</si>
  <si>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</si>
  <si>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</si>
  <si>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</si>
  <si>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</si>
  <si>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</si>
  <si>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</si>
  <si>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</si>
  <si>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</si>
  <si>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</si>
  <si>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</si>
  <si>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</si>
  <si>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</si>
  <si>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</si>
  <si>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</si>
  <si>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</si>
  <si>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</si>
  <si>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</si>
  <si>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</si>
  <si>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</si>
  <si>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</si>
  <si>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</si>
  <si>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</si>
  <si>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</si>
  <si>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</si>
  <si>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</si>
  <si>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</si>
  <si>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</si>
  <si>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</si>
  <si>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</si>
  <si>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</si>
  <si>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</si>
  <si>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</si>
  <si>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</si>
  <si>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</si>
  <si>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</si>
  <si>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</si>
  <si>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</si>
  <si>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</si>
  <si>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</si>
  <si>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</si>
  <si>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</si>
  <si>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</si>
  <si>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</si>
  <si>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</si>
  <si>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</si>
  <si>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</si>
  <si>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</si>
  <si>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</si>
  <si>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</si>
  <si>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</si>
  <si>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</si>
  <si>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</si>
  <si>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</si>
  <si>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</si>
  <si>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</si>
  <si>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</si>
  <si>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</si>
  <si>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</si>
  <si>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</si>
  <si>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</si>
  <si>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</si>
  <si>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</si>
  <si>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</si>
  <si>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</si>
  <si>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</si>
  <si>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</si>
  <si>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</si>
  <si>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</si>
  <si>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</si>
  <si>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</si>
  <si>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</si>
  <si>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</si>
  <si>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</si>
  <si>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</si>
  <si>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</si>
  <si>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</si>
  <si>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</si>
  <si>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</si>
  <si>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</si>
  <si>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</si>
  <si>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</si>
  <si>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</si>
  <si>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</si>
  <si>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</si>
  <si>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</si>
  <si>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</si>
  <si>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</si>
  <si>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</si>
  <si>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</si>
  <si>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</si>
  <si>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</si>
  <si>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</si>
  <si>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</si>
  <si>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</si>
  <si>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</si>
  <si>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</si>
  <si>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</si>
  <si>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</si>
  <si>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</si>
  <si>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</si>
  <si>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</si>
  <si>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</si>
  <si>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</si>
  <si>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</si>
  <si>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</si>
  <si>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</si>
  <si>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</si>
  <si>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</si>
  <si>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</si>
  <si>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</si>
  <si>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</si>
  <si>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</si>
  <si>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</si>
  <si>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</si>
  <si>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</si>
  <si>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</si>
  <si>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</si>
  <si>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>(Tous)</t>
  </si>
  <si>
    <t>Somme de Ticket modérateur</t>
  </si>
  <si>
    <t>Somme de Montant mutuelle</t>
  </si>
  <si>
    <t>Somme de Honoraires complet</t>
  </si>
  <si>
    <t xml:space="preserve">Paul </t>
  </si>
  <si>
    <t>Tom</t>
  </si>
  <si>
    <t>2b</t>
  </si>
  <si>
    <t>Recherche:</t>
  </si>
  <si>
    <t>Médecins</t>
  </si>
  <si>
    <t>Montants</t>
  </si>
  <si>
    <t>2a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</si>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</sst>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0C]dddd\ d\ mmmm\ yyyy;@"/>
    <numFmt numFmtId="166" formatCode="&quot;€&quot;\ #,##0.00"/>
    <numFmt numFmtId="167" formatCode="dd/mm/yy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67" fontId="0" fillId="3" borderId="0" xfId="0" applyNumberFormat="1" applyFont="1" applyFill="1"/>
    <xf numFmtId="167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0" fontId="0" fillId="3" borderId="46" xfId="0" applyFont="1" applyFill="1" applyBorder="1"/>
    <xf numFmtId="14" fontId="0" fillId="0" borderId="0" xfId="0" applyNumberFormat="1"/>
    <xf numFmtId="0" fontId="4" fillId="0" borderId="0" xfId="0" applyFont="1"/>
    <xf numFmtId="0" fontId="0" fillId="3" borderId="50" xfId="0" applyFont="1" applyFill="1" applyBorder="1"/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12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pivotButton="1" applyAlignment="1">
      <alignment horizontal="left"/>
    </xf>
  </cellXfs>
  <cellStyles count="1">
    <cellStyle name="Normal" xfId="0" builtinId="0"/>
  </cellStyles>
  <dxfs count="73">
    <dxf>
      <alignment horizontal="left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166" formatCode="&quot;€&quot;\ #,##0.00"/>
    </dxf>
    <dxf>
      <fill>
        <patternFill patternType="solid">
          <bgColor theme="9"/>
        </patternFill>
      </fill>
    </dxf>
    <dxf>
      <fill>
        <patternFill>
          <bgColor theme="9" tint="-0.249977111117893"/>
        </patternFill>
      </fill>
    </dxf>
    <dxf>
      <numFmt numFmtId="166" formatCode="&quot;€&quot;\ #,##0.00"/>
    </dxf>
    <dxf>
      <fill>
        <patternFill patternType="solid">
          <bgColor theme="9"/>
        </patternFill>
      </fill>
    </dxf>
    <dxf>
      <fill>
        <patternFill>
          <bgColor theme="9" tint="-0.249977111117893"/>
        </patternFill>
      </fill>
    </dxf>
    <dxf>
      <numFmt numFmtId="166" formatCode="&quot;€&quot;\ 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theme="9" tint="-0.249977111117893"/>
        </patternFill>
      </fill>
    </dxf>
    <dxf>
      <fill>
        <patternFill patternType="solid">
          <bgColor theme="9"/>
        </patternFill>
      </fill>
    </dxf>
    <dxf>
      <numFmt numFmtId="166" formatCode="&quot;€&quot;\ #,##0.0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</xdr:row>
          <xdr:rowOff>57150</xdr:rowOff>
        </xdr:from>
        <xdr:to>
          <xdr:col>7</xdr:col>
          <xdr:colOff>273050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679450</xdr:colOff>
          <xdr:row>1</xdr:row>
          <xdr:rowOff>19050</xdr:rowOff>
        </xdr:from>
        <xdr:to>
          <xdr:col>3</xdr:col>
          <xdr:colOff>50800</xdr:colOff>
          <xdr:row>2</xdr:row>
          <xdr:rowOff>12700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=""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4.366675231482" createdVersion="5" refreshedVersion="5" minRefreshableVersion="3" recordCount="67">
  <cacheSource type="worksheet">
    <worksheetSource name="tabpaie"/>
  </cacheSource>
  <cacheFields count="3">
    <cacheField name="Date" numFmtId="0">
      <sharedItems containsNonDate="0" containsDate="1" containsString="0" containsBlank="1" minDate="2016-01-10T00:00:00" maxDate="2017-02-18T00:00:00" count="15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0">
      <sharedItems containsBlank="1" count="6">
        <s v="Dederix Bertrand"/>
        <s v="Ivanov Alex"/>
        <s v="Bartin Claire"/>
        <m u="1"/>
        <s v="Defoy Thomas" u="1"/>
        <s v="Alvarez Léa" u="1"/>
      </sharedItems>
    </cacheField>
    <cacheField name="Solde" numFmtId="164">
      <sharedItems containsSemiMixedTypes="0" containsString="0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4.56845486111" createdVersion="5" refreshedVersion="5" minRefreshableVersion="3" recordCount="71">
  <cacheSource type="worksheet">
    <worksheetSource name="tabhisto"/>
  </cacheSource>
  <cacheFields count="21">
    <cacheField name="Date" numFmtId="0">
      <sharedItems containsSemiMixedTypes="0" containsNonDate="0" containsDate="1" containsString="0" minDate="2016-01-01T00:00:00" maxDate="2016-12-14T00:00:00"/>
    </cacheField>
    <cacheField name="Code Garde" numFmtId="0">
      <sharedItems containsMixedTypes="1" containsNumber="1" containsInteger="1" minValue="3" maxValue="5"/>
    </cacheField>
    <cacheField name="Médecin" numFmtId="0">
      <sharedItems count="3">
        <s v="Dederix Bertrand"/>
        <s v="Ivanov Alex"/>
        <s v="Bartin Claire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2-10T00:00:00" maxDate="2016-12-31T00:00:00" count="8">
        <m/>
        <d v="2016-12-15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0">
      <sharedItems containsNonDate="0" containsDate="1" containsString="0" containsBlank="1" minDate="2016-11-29T00:00:00" maxDate="2016-12-31T00:00:00" count="11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</sharedItems>
    </cacheField>
    <cacheField name="Total reçu" numFmtId="164">
      <sharedItems containsSemiMixedTypes="0" containsString="0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">
  <r>
    <x v="0"/>
    <x v="0"/>
    <n v="37"/>
  </r>
  <r>
    <x v="1"/>
    <x v="0"/>
    <n v="2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1"/>
    <x v="1"/>
    <n v="2"/>
  </r>
  <r>
    <x v="1"/>
    <x v="1"/>
    <n v="2"/>
  </r>
  <r>
    <x v="1"/>
    <x v="1"/>
    <n v="2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1"/>
    <x v="2"/>
    <n v="0"/>
  </r>
  <r>
    <x v="2"/>
    <x v="2"/>
    <n v="37"/>
  </r>
  <r>
    <x v="3"/>
    <x v="0"/>
    <n v="50"/>
  </r>
  <r>
    <x v="3"/>
    <x v="0"/>
    <n v="39"/>
  </r>
  <r>
    <x v="3"/>
    <x v="0"/>
    <n v="38.5"/>
  </r>
  <r>
    <x v="3"/>
    <x v="0"/>
    <n v="29"/>
  </r>
  <r>
    <x v="3"/>
    <x v="0"/>
    <n v="29"/>
  </r>
  <r>
    <x v="3"/>
    <x v="0"/>
    <n v="38.5"/>
  </r>
  <r>
    <x v="3"/>
    <x v="0"/>
    <n v="29"/>
  </r>
  <r>
    <x v="4"/>
    <x v="0"/>
    <n v="29"/>
  </r>
  <r>
    <x v="4"/>
    <x v="0"/>
    <n v="29"/>
  </r>
  <r>
    <x v="4"/>
    <x v="0"/>
    <n v="29"/>
  </r>
  <r>
    <x v="4"/>
    <x v="0"/>
    <n v="38.5"/>
  </r>
  <r>
    <x v="4"/>
    <x v="0"/>
    <n v="38.5"/>
  </r>
  <r>
    <x v="4"/>
    <x v="0"/>
    <n v="42"/>
  </r>
  <r>
    <x v="4"/>
    <x v="0"/>
    <n v="29"/>
  </r>
  <r>
    <x v="4"/>
    <x v="0"/>
    <n v="42"/>
  </r>
  <r>
    <x v="5"/>
    <x v="0"/>
    <n v="29"/>
  </r>
  <r>
    <x v="5"/>
    <x v="0"/>
    <n v="29"/>
  </r>
  <r>
    <x v="1"/>
    <x v="0"/>
    <n v="2"/>
  </r>
  <r>
    <x v="5"/>
    <x v="0"/>
    <n v="44"/>
  </r>
  <r>
    <x v="5"/>
    <x v="0"/>
    <n v="44"/>
  </r>
  <r>
    <x v="5"/>
    <x v="0"/>
    <n v="29"/>
  </r>
  <r>
    <x v="1"/>
    <x v="0"/>
    <n v="2"/>
  </r>
  <r>
    <x v="5"/>
    <x v="0"/>
    <n v="29"/>
  </r>
  <r>
    <x v="6"/>
    <x v="0"/>
    <n v="42"/>
  </r>
  <r>
    <x v="1"/>
    <x v="0"/>
    <n v="0"/>
  </r>
  <r>
    <x v="6"/>
    <x v="0"/>
    <n v="38"/>
  </r>
  <r>
    <x v="1"/>
    <x v="0"/>
    <n v="0"/>
  </r>
  <r>
    <x v="6"/>
    <x v="0"/>
    <n v="29"/>
  </r>
  <r>
    <x v="6"/>
    <x v="0"/>
    <n v="29"/>
  </r>
  <r>
    <x v="6"/>
    <x v="0"/>
    <n v="29"/>
  </r>
  <r>
    <x v="6"/>
    <x v="0"/>
    <n v="29"/>
  </r>
  <r>
    <x v="1"/>
    <x v="2"/>
    <n v="2"/>
  </r>
  <r>
    <x v="1"/>
    <x v="2"/>
    <n v="0"/>
  </r>
  <r>
    <x v="1"/>
    <x v="2"/>
    <n v="2"/>
  </r>
  <r>
    <x v="7"/>
    <x v="2"/>
    <n v="41.5"/>
  </r>
  <r>
    <x v="7"/>
    <x v="2"/>
    <n v="41.5"/>
  </r>
  <r>
    <x v="8"/>
    <x v="2"/>
    <n v="25"/>
  </r>
  <r>
    <x v="7"/>
    <x v="2"/>
    <n v="25"/>
  </r>
  <r>
    <x v="7"/>
    <x v="2"/>
    <n v="25"/>
  </r>
  <r>
    <x v="9"/>
    <x v="1"/>
    <n v="29"/>
  </r>
  <r>
    <x v="9"/>
    <x v="1"/>
    <n v="29"/>
  </r>
  <r>
    <x v="9"/>
    <x v="1"/>
    <n v="29"/>
  </r>
  <r>
    <x v="9"/>
    <x v="1"/>
    <n v="29"/>
  </r>
  <r>
    <x v="9"/>
    <x v="1"/>
    <n v="25"/>
  </r>
  <r>
    <x v="9"/>
    <x v="1"/>
    <n v="39"/>
  </r>
  <r>
    <x v="1"/>
    <x v="1"/>
    <n v="1.5"/>
  </r>
  <r>
    <x v="1"/>
    <x v="1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1">
  <r>
    <d v="2016-11-05T00:00:0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x v="0"/>
    <n v="37"/>
    <s v="Cloturé"/>
    <m/>
  </r>
  <r>
    <d v="2016-11-05T00:00:0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x v="1"/>
    <n v="37"/>
    <s v="Cloturé"/>
    <m/>
  </r>
  <r>
    <d v="2016-11-05T00:00:0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x v="0"/>
    <n v="49"/>
    <s v="Cloturé"/>
    <m/>
  </r>
  <r>
    <d v="2016-11-05T00:00:0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x v="0"/>
    <n v="49"/>
    <s v="Cloturé"/>
    <m/>
  </r>
  <r>
    <d v="2016-11-05T00:00:0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x v="0"/>
    <n v="49"/>
    <s v="Cloturé"/>
    <m/>
  </r>
  <r>
    <d v="2016-11-05T00:00:0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x v="0"/>
    <n v="49"/>
    <s v="Cloturé"/>
    <m/>
  </r>
  <r>
    <d v="2016-11-05T00:00:0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x v="0"/>
    <n v="49"/>
    <s v="Cloturé"/>
    <m/>
  </r>
  <r>
    <d v="2016-11-05T00:00:0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x v="2"/>
    <n v="55"/>
    <s v="Cloturé"/>
    <m/>
  </r>
  <r>
    <d v="2016-11-05T00:00:0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x v="2"/>
    <n v="37"/>
    <s v="Cloturé"/>
    <m/>
  </r>
  <r>
    <d v="2016-11-05T00:00:0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x v="3"/>
    <n v="2"/>
    <s v="Mut recouvrement"/>
    <m/>
  </r>
  <r>
    <d v="2016-11-05T00:00:0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x v="3"/>
    <n v="2"/>
    <s v="Mut recouvrement"/>
    <m/>
  </r>
  <r>
    <d v="2016-11-05T00:00:00"/>
    <n v="5"/>
    <x v="1"/>
    <s v="Sam, dim et JF - JOUR - Consultation"/>
    <n v="37"/>
    <s v="Alienor Thomas"/>
    <s v="Euromut"/>
    <s v="Différé"/>
    <s v="⅓ payant C"/>
    <s v="Non disponible"/>
    <n v="0"/>
    <n v="2"/>
    <x v="1"/>
    <m/>
    <x v="0"/>
    <m/>
    <x v="1"/>
    <x v="3"/>
    <n v="2"/>
    <s v="Mut recouvrement"/>
    <m/>
  </r>
  <r>
    <d v="2016-11-05T00:00:0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x v="2"/>
    <n v="37"/>
    <s v="Cloturé"/>
    <m/>
  </r>
  <r>
    <d v="2016-11-05T00:00:0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x v="2"/>
    <n v="37"/>
    <s v="Cloturé"/>
    <m/>
  </r>
  <r>
    <d v="2016-11-05T00:00:0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x v="2"/>
    <n v="37"/>
    <s v="Cloturé"/>
    <m/>
  </r>
  <r>
    <d v="2016-11-12T00:00:00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x v="2"/>
    <n v="37"/>
    <s v="Cloturé"/>
    <m/>
  </r>
  <r>
    <d v="2016-11-12T00:00:00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x v="2"/>
    <n v="37"/>
    <s v="Cloturé"/>
    <m/>
  </r>
  <r>
    <d v="2016-11-12T00:00:00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x v="2"/>
    <n v="37"/>
    <s v="Cloturé"/>
    <m/>
  </r>
  <r>
    <d v="2016-11-12T00:00:00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x v="3"/>
    <n v="0"/>
    <s v="TM envoi 1"/>
    <m/>
  </r>
  <r>
    <d v="2016-11-12T00:00:00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x v="2"/>
    <n v="37"/>
    <s v="Cloturé"/>
    <m/>
  </r>
  <r>
    <d v="2016-11-10T00:00:00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x v="4"/>
    <n v="50"/>
    <s v="Cloturé"/>
    <m/>
  </r>
  <r>
    <d v="2016-11-10T00:00:00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2"/>
    <m/>
    <x v="1"/>
    <x v="4"/>
    <n v="39"/>
    <s v="Cloturé"/>
    <m/>
  </r>
  <r>
    <d v="2016-11-10T00:00:00"/>
    <s v="1b"/>
    <x v="0"/>
    <s v="Vend et veille JF - JOUR - Consultation"/>
    <n v="29"/>
    <s v="Loic Chambre"/>
    <m/>
    <s v="Différé"/>
    <s v="MR"/>
    <s v="Non"/>
    <n v="0"/>
    <n v="1.5"/>
    <x v="2"/>
    <n v="37"/>
    <x v="2"/>
    <m/>
    <x v="1"/>
    <x v="4"/>
    <n v="38.5"/>
    <s v="Cloturé"/>
    <m/>
  </r>
  <r>
    <d v="2016-11-10T00:00:00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x v="4"/>
    <n v="29"/>
    <s v="Cloturé"/>
    <m/>
  </r>
  <r>
    <d v="2016-11-10T00:00:00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x v="4"/>
    <n v="29"/>
    <s v="Cloturé"/>
    <m/>
  </r>
  <r>
    <d v="2016-11-10T00:00:00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2"/>
    <m/>
    <x v="1"/>
    <x v="4"/>
    <n v="38.5"/>
    <s v="Cloturé"/>
    <m/>
  </r>
  <r>
    <d v="2016-11-10T00:00:00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x v="4"/>
    <n v="29"/>
    <s v="Cloturé"/>
    <m/>
  </r>
  <r>
    <d v="2016-11-17T00:00:00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x v="5"/>
    <n v="29"/>
    <s v="Cloturé"/>
    <m/>
  </r>
  <r>
    <d v="2016-11-17T00:00:00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x v="5"/>
    <n v="29"/>
    <s v="Cloturé"/>
    <m/>
  </r>
  <r>
    <d v="2016-11-17T00:00:00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x v="5"/>
    <n v="29"/>
    <s v="Cloturé"/>
    <m/>
  </r>
  <r>
    <d v="2016-11-17T00:00:00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3"/>
    <m/>
    <x v="1"/>
    <x v="5"/>
    <n v="38.5"/>
    <s v="Cloturé"/>
    <m/>
  </r>
  <r>
    <d v="2016-11-17T00:00:00"/>
    <n v="5"/>
    <x v="0"/>
    <s v="Vend et veille JF - JOUR - Consultation"/>
    <n v="29"/>
    <s v="Jean Dujardine"/>
    <m/>
    <s v="Différé"/>
    <s v="CPAS"/>
    <s v="Disponible"/>
    <n v="0"/>
    <n v="1.5"/>
    <x v="3"/>
    <n v="37"/>
    <x v="3"/>
    <m/>
    <x v="1"/>
    <x v="5"/>
    <n v="38.5"/>
    <s v="Cloturé"/>
    <m/>
  </r>
  <r>
    <d v="2016-11-17T00:00:00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3"/>
    <m/>
    <x v="1"/>
    <x v="5"/>
    <n v="42"/>
    <s v="Cloturé"/>
    <m/>
  </r>
  <r>
    <d v="2016-11-17T00:00:00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x v="5"/>
    <n v="29"/>
    <s v="Cloturé"/>
    <m/>
  </r>
  <r>
    <d v="2016-11-17T00:00:00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3"/>
    <m/>
    <x v="1"/>
    <x v="5"/>
    <n v="42"/>
    <s v="Cloturé"/>
    <m/>
  </r>
  <r>
    <d v="2016-11-24T00:00:00"/>
    <n v="5"/>
    <x v="0"/>
    <s v="Vend et veille JF - JOUR - Consultation"/>
    <n v="29"/>
    <s v="Phil Lame"/>
    <s v="MC"/>
    <s v="Cash"/>
    <m/>
    <m/>
    <n v="29"/>
    <m/>
    <x v="0"/>
    <m/>
    <x v="0"/>
    <n v="29"/>
    <x v="5"/>
    <x v="6"/>
    <n v="29"/>
    <s v="Cloturé"/>
    <m/>
  </r>
  <r>
    <d v="2016-11-24T00:00:00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x v="6"/>
    <n v="29"/>
    <s v="Cloturé"/>
    <m/>
  </r>
  <r>
    <d v="2016-11-24T00:00:00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x v="3"/>
    <n v="2"/>
    <s v="Mut recouvrement"/>
    <m/>
  </r>
  <r>
    <d v="2016-11-24T00:00:00"/>
    <n v="5"/>
    <x v="0"/>
    <s v="Vend et veille JF - JOUR - Consultation"/>
    <n v="29"/>
    <s v="Jeanne Dark"/>
    <m/>
    <s v="Différé"/>
    <s v="CPAS"/>
    <s v="Oui"/>
    <n v="0"/>
    <n v="2"/>
    <x v="4"/>
    <n v="42"/>
    <x v="4"/>
    <m/>
    <x v="1"/>
    <x v="6"/>
    <n v="44"/>
    <s v="Cloturé"/>
    <m/>
  </r>
  <r>
    <d v="2016-11-24T00:00:00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4"/>
    <m/>
    <x v="1"/>
    <x v="6"/>
    <n v="44"/>
    <s v="Cloturé"/>
    <m/>
  </r>
  <r>
    <d v="2016-11-24T00:00:00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x v="6"/>
    <n v="29"/>
    <s v="Cloturé"/>
    <m/>
  </r>
  <r>
    <d v="2016-11-24T00:00:00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x v="3"/>
    <n v="2"/>
    <s v="Mut recouvrement"/>
    <m/>
  </r>
  <r>
    <d v="2016-11-24T00:00:00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x v="6"/>
    <n v="29"/>
    <s v="Cloturé"/>
    <m/>
  </r>
  <r>
    <d v="2016-11-30T00:00:00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5"/>
    <m/>
    <x v="1"/>
    <x v="7"/>
    <n v="42"/>
    <s v="Cloturé"/>
    <m/>
  </r>
  <r>
    <d v="2016-11-30T00:00:00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x v="3"/>
    <n v="0"/>
    <s v="TM recouvrement"/>
    <m/>
  </r>
  <r>
    <d v="2016-11-30T00:00:00"/>
    <n v="5"/>
    <x v="0"/>
    <s v="Vend et veille JF - JOUR - Consultation"/>
    <n v="29"/>
    <s v="Encore Moi"/>
    <s v="Solidaris"/>
    <s v="Différé"/>
    <s v="MM"/>
    <s v="Oui"/>
    <n v="0"/>
    <n v="1"/>
    <x v="5"/>
    <n v="37"/>
    <x v="5"/>
    <m/>
    <x v="1"/>
    <x v="7"/>
    <n v="38"/>
    <s v="Cloturé"/>
    <m/>
  </r>
  <r>
    <d v="2016-11-30T00:00:00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x v="3"/>
    <n v="0"/>
    <s v="TM recouvrement"/>
    <m/>
  </r>
  <r>
    <d v="2016-11-30T00:00:00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x v="7"/>
    <n v="29"/>
    <s v="Cloturé"/>
    <m/>
  </r>
  <r>
    <d v="2016-11-30T00:00:00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x v="7"/>
    <n v="29"/>
    <s v="Cloturé"/>
    <m/>
  </r>
  <r>
    <d v="2016-11-30T00:00:00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x v="7"/>
    <n v="29"/>
    <s v="Cloturé"/>
    <m/>
  </r>
  <r>
    <d v="2016-11-30T00:00:00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x v="7"/>
    <n v="29"/>
    <s v="Cloturé"/>
    <m/>
  </r>
  <r>
    <d v="2016-02-06T00:00:00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x v="3"/>
    <n v="2"/>
    <s v="Mut recouvrement"/>
    <m/>
  </r>
  <r>
    <d v="2016-02-06T00:00:00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x v="3"/>
    <n v="0"/>
    <s v="TM recouvrement"/>
    <m/>
  </r>
  <r>
    <d v="2016-02-06T00:00:00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x v="3"/>
    <n v="2"/>
    <s v="Mut recouvrement"/>
    <m/>
  </r>
  <r>
    <d v="2016-02-06T00:00:00"/>
    <n v="3"/>
    <x v="2"/>
    <s v="Sam, dim et JF - JOUR - Consultation"/>
    <n v="37"/>
    <s v="Gilles Tom"/>
    <m/>
    <s v="Différé"/>
    <s v="Réquisition"/>
    <s v="Non"/>
    <n v="1.5"/>
    <n v="1.5"/>
    <x v="6"/>
    <n v="40"/>
    <x v="6"/>
    <m/>
    <x v="1"/>
    <x v="8"/>
    <n v="41.5"/>
    <s v="Cloturé"/>
    <m/>
  </r>
  <r>
    <d v="2016-02-06T00:00:00"/>
    <n v="3"/>
    <x v="2"/>
    <s v="Sam, dim et JF - JOUR - Consultation"/>
    <n v="37"/>
    <s v="Gilles Albert"/>
    <m/>
    <s v="Différé"/>
    <s v="Virement"/>
    <m/>
    <n v="1.5"/>
    <n v="1.5"/>
    <x v="6"/>
    <n v="40"/>
    <x v="6"/>
    <m/>
    <x v="1"/>
    <x v="8"/>
    <n v="41.5"/>
    <s v="Cloturé"/>
    <m/>
  </r>
  <r>
    <d v="2016-02-06T00:00:00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x v="9"/>
    <n v="25"/>
    <s v="Cloturé"/>
    <m/>
  </r>
  <r>
    <d v="2016-02-06T00:00:00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x v="8"/>
    <n v="25"/>
    <s v="Cloturé"/>
    <m/>
  </r>
  <r>
    <d v="2016-02-06T00:00:00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x v="8"/>
    <n v="25"/>
    <s v="Cloturé"/>
    <m/>
  </r>
  <r>
    <d v="2016-12-13T00:00:00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x v="10"/>
    <n v="29"/>
    <s v="Cloturé"/>
    <m/>
  </r>
  <r>
    <d v="2016-12-13T00:00:00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x v="10"/>
    <n v="29"/>
    <s v="Cloturé"/>
    <m/>
  </r>
  <r>
    <d v="2016-12-13T00:00:00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x v="10"/>
    <n v="29"/>
    <s v="Cloturé"/>
    <m/>
  </r>
  <r>
    <d v="2016-12-13T00:00:00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x v="10"/>
    <n v="29"/>
    <s v="Cloturé"/>
    <m/>
  </r>
  <r>
    <d v="2016-12-13T00:00:00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x v="10"/>
    <n v="25"/>
    <s v="Cloturé"/>
    <m/>
  </r>
  <r>
    <d v="2016-12-13T00:00:00"/>
    <n v="3"/>
    <x v="1"/>
    <s v="Vend et veille JF - JOUR - Consultation"/>
    <n v="29"/>
    <s v="Mario Gomez"/>
    <m/>
    <s v="Différé"/>
    <s v="MM"/>
    <s v="Non"/>
    <n v="2"/>
    <n v="2"/>
    <x v="8"/>
    <n v="37"/>
    <x v="7"/>
    <m/>
    <x v="1"/>
    <x v="10"/>
    <n v="39"/>
    <s v="Cloturé"/>
    <m/>
  </r>
  <r>
    <d v="2016-12-13T00:00:00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x v="3"/>
    <n v="1.5"/>
    <s v="Mut recouvrement"/>
    <m/>
  </r>
  <r>
    <d v="2016-12-13T00:00:00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x v="3"/>
    <n v="0"/>
    <s v="TM recouvrement"/>
    <m/>
  </r>
  <r>
    <d v="2016-01-01T00:00:00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x v="3"/>
    <n v="2"/>
    <m/>
    <m/>
  </r>
  <r>
    <d v="2016-01-01T00:00:00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x v="3"/>
    <n v="0"/>
    <m/>
    <m/>
  </r>
  <r>
    <d v="2016-01-02T00:00:00"/>
    <s v="2b"/>
    <x v="2"/>
    <s v="Vend et veille JF - JOUR - Consultation"/>
    <n v="29"/>
    <m/>
    <m/>
    <s v="Différé"/>
    <s v="⅓ payant C"/>
    <m/>
    <n v="0"/>
    <n v="2"/>
    <x v="0"/>
    <m/>
    <x v="0"/>
    <m/>
    <x v="1"/>
    <x v="3"/>
    <n v="2"/>
    <m/>
    <m/>
  </r>
  <r>
    <d v="2016-01-02T00:00:00"/>
    <s v="2b"/>
    <x v="2"/>
    <s v="Vend et veille JF - JOUR - Consultation NA"/>
    <n v="25"/>
    <m/>
    <m/>
    <s v="Bancontact"/>
    <m/>
    <m/>
    <n v="25"/>
    <m/>
    <x v="0"/>
    <m/>
    <x v="0"/>
    <m/>
    <x v="1"/>
    <x v="3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3" cacheId="1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Médecin">
  <location ref="AG11:AJ15" firstHeaderRow="0" firstDataRow="1" firstDataCol="1" rowPageCount="1" colPageCount="1"/>
  <pivotFields count="21"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dataField="1" showAll="0"/>
    <pivotField showAll="0">
      <items count="9">
        <item x="2"/>
        <item x="3"/>
        <item x="4"/>
        <item x="1"/>
        <item x="5"/>
        <item x="6"/>
        <item x="7"/>
        <item x="0"/>
        <item t="default"/>
      </items>
    </pivotField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numFmtId="164"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6" hier="-1"/>
  </pageFields>
  <dataFields count="3">
    <dataField name="Somme de Ticket modérateur" fld="11" baseField="0" baseItem="1"/>
    <dataField name="Somme de Montant mutuelle" fld="13" baseField="0" baseItem="1"/>
    <dataField name="Somme de Honoraires complet" fld="15" baseField="0" baseItem="2"/>
  </dataFields>
  <formats count="5">
    <format dxfId="6">
      <pivotArea outline="0" collapsedLevelsAreSubtotals="1" fieldPosition="0"/>
    </format>
    <format dxfId="7">
      <pivotArea field="-2" type="button" dataOnly="0" labelOnly="1" outline="0" axis="axisCol" fieldPosition="0"/>
    </format>
    <format dxfId="8">
      <pivotArea field="-2" type="button" dataOnly="0" labelOnly="1" outline="0" axis="axisCol" fieldPosition="0"/>
    </format>
    <format dxfId="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1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Médecin">
  <location ref="AB11:AE15" firstHeaderRow="0" firstDataRow="1" firstDataCol="1" rowPageCount="1" colPageCount="1"/>
  <pivotFields count="21"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dataField="1" showAll="0"/>
    <pivotField axis="axisPage" showAll="0">
      <items count="9">
        <item x="2"/>
        <item x="3"/>
        <item x="4"/>
        <item x="1"/>
        <item x="5"/>
        <item x="6"/>
        <item x="7"/>
        <item x="0"/>
        <item t="default"/>
      </items>
    </pivotField>
    <pivotField dataField="1" showAll="0"/>
    <pivotField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numFmtId="164"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4" hier="-1"/>
  </pageFields>
  <dataFields count="3">
    <dataField name="Somme de Ticket modérateur" fld="11" baseField="0" baseItem="1"/>
    <dataField name="Somme de Montant mutuelle" fld="13" baseField="0" baseItem="1"/>
    <dataField name="Somme de Honoraires complet" fld="15" baseField="0" baseItem="2"/>
  </dataFields>
  <formats count="5">
    <format dxfId="9">
      <pivotArea outline="0" collapsedLevelsAreSubtotals="1" fieldPosition="0"/>
    </format>
    <format dxfId="10">
      <pivotArea field="-2" type="button" dataOnly="0" labelOnly="1" outline="0" axis="axisCol" fieldPosition="0"/>
    </format>
    <format dxfId="11">
      <pivotArea field="-2" type="button" dataOnly="0" labelOnly="1" outline="0" axis="axisCol" fieldPosition="0"/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">
      <pivotArea field="2" type="button" dataOnly="0" labelOnly="1" outline="0" axis="axisRow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1" cacheId="1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Médecin">
  <location ref="W11:Z14" firstHeaderRow="0" firstDataRow="1" firstDataCol="1" rowPageCount="1" colPageCount="1"/>
  <pivotFields count="21"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dataField="1" showAll="0"/>
    <pivotField showAll="0">
      <items count="9">
        <item x="2"/>
        <item x="3"/>
        <item x="4"/>
        <item x="1"/>
        <item x="5"/>
        <item x="6"/>
        <item x="7"/>
        <item x="0"/>
        <item t="default"/>
      </items>
    </pivotField>
    <pivotField dataField="1" showAll="0"/>
    <pivotField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numFmtId="164" showAll="0"/>
    <pivotField showAll="0"/>
    <pivotField showAll="0"/>
  </pivotFields>
  <rowFields count="1">
    <field x="2"/>
  </rowFields>
  <rowItems count="3"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2" item="0" hier="-1"/>
  </pageFields>
  <dataFields count="3">
    <dataField name="Somme de Ticket modérateur" fld="11" baseField="0" baseItem="1"/>
    <dataField name="Somme de Montant mutuelle" fld="13" baseField="0" baseItem="1"/>
    <dataField name="Somme de Honoraires complet" fld="15" baseField="0" baseItem="2"/>
  </dataFields>
  <formats count="5">
    <format dxfId="46">
      <pivotArea outline="0" collapsedLevelsAreSubtotals="1" fieldPosition="0"/>
    </format>
    <format dxfId="45">
      <pivotArea field="-2" type="button" dataOnly="0" labelOnly="1" outline="0" axis="axisCol" fieldPosition="0"/>
    </format>
    <format dxfId="44">
      <pivotArea field="-2" type="button" dataOnly="0" labelOnly="1" outline="0" axis="axisCol" fieldPosition="0"/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">
      <pivotArea field="2" type="button" dataOnly="0" labelOnly="1" outline="0" axis="axisRow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F5" firstHeaderRow="1" firstDataRow="1" firstDataCol="0" rowPageCount="2" colPageCount="1"/>
  <pivotFields count="3">
    <pivotField axis="axisPage" showAll="0">
      <items count="16">
        <item m="1" x="11"/>
        <item m="1" x="14"/>
        <item m="1" x="10"/>
        <item m="1" x="12"/>
        <item x="1"/>
        <item m="1" x="13"/>
        <item x="0"/>
        <item x="2"/>
        <item x="3"/>
        <item x="4"/>
        <item x="5"/>
        <item x="6"/>
        <item x="7"/>
        <item x="8"/>
        <item x="9"/>
        <item t="default"/>
      </items>
    </pivotField>
    <pivotField axis="axisPage" showAll="0">
      <items count="7">
        <item m="1" x="5"/>
        <item x="2"/>
        <item m="1" x="4"/>
        <item m="1" x="3"/>
        <item x="0"/>
        <item x="1"/>
        <item t="default"/>
      </items>
    </pivotField>
    <pivotField dataField="1" showAll="0"/>
  </pivotFields>
  <rowItems count="1">
    <i/>
  </rowItems>
  <colItems count="1">
    <i/>
  </colItems>
  <pageFields count="2">
    <pageField fld="1" item="4" hier="-1"/>
    <pageField fld="0" item="6" hier="-1"/>
  </pageFields>
  <dataFields count="1">
    <dataField name="Somme de Solde" fld="2" baseField="0" baseItem="4" numFmtId="166"/>
  </dataFields>
  <formats count="1">
    <format dxfId="19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72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9" headerRowBorderDxfId="68" tableBorderDxfId="67">
  <tableColumns count="18">
    <tableColumn id="1" name="N°" dataDxfId="66"/>
    <tableColumn id="18" name="Date" dataDxfId="65">
      <calculatedColumnFormula>IF(ISBLANK(Tabgardes[[#This Row],[Type d''Acte]]),"",$F$6)</calculatedColumnFormula>
    </tableColumn>
    <tableColumn id="19" name="Code" dataDxfId="64">
      <calculatedColumnFormula>IF(ISBLANK(Tabgardes[[#This Row],[Type d''Acte]]),"",$F$7)</calculatedColumnFormula>
    </tableColumn>
    <tableColumn id="20" name="Médecin" dataDxfId="63">
      <calculatedColumnFormula>IF(ISBLANK(Tabgardes[[#This Row],[Type d''Acte]]),"",$F$5)</calculatedColumnFormula>
    </tableColumn>
    <tableColumn id="2" name="Attestation" dataDxfId="62"/>
    <tableColumn id="3" name="Type d'Acte" dataDxfId="61"/>
    <tableColumn id="4" name="Nom et prénom du patient" dataDxfId="60"/>
    <tableColumn id="5" name="Coordonnées Institution" dataDxfId="59"/>
    <tableColumn id="6" name="Attestation récupérée" dataDxfId="58"/>
    <tableColumn id="7" name="Montant de base" dataDxfId="57">
      <calculatedColumnFormula>IF(F10="","",VLOOKUP(F10,$T$25:$U$42,2,FALSE))</calculatedColumnFormula>
    </tableColumn>
    <tableColumn id="8" name="Montant modifié" dataDxfId="56"/>
    <tableColumn id="9" name="Montant Dépl." dataDxfId="55"/>
    <tableColumn id="10" name="Montant TM" dataDxfId="54"/>
    <tableColumn id="11" name="Type de Paiement" dataDxfId="53"/>
    <tableColumn id="12" name="Type de différé" dataDxfId="52"/>
    <tableColumn id="13" name="Choix montant" dataDxfId="51">
      <calculatedColumnFormula xml:space="preserve"> IF(TRIM(K10)="",J10,K10)</calculatedColumnFormula>
    </tableColumn>
    <tableColumn id="14" name="Montant perçus" dataDxfId="50">
      <calculatedColumnFormula>IF(P10="","",    IF(N10&lt;&gt;"Différé",P10+L10,   L10+M10))</calculatedColumnFormula>
    </tableColumn>
    <tableColumn id="17" name="Commentaires éventuels" dataDxfId="4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43" dataDxfId="42" tableBorderDxfId="41">
  <autoFilter ref="A5:U78"/>
  <tableColumns count="21">
    <tableColumn id="1" name="Date" dataDxfId="40"/>
    <tableColumn id="2" name="Code Garde" dataDxfId="39"/>
    <tableColumn id="3" name="Médecin" dataDxfId="38"/>
    <tableColumn id="4" name="Acte" dataDxfId="37"/>
    <tableColumn id="5" name="Montant de base" dataDxfId="36"/>
    <tableColumn id="6" name="Patient" dataDxfId="35"/>
    <tableColumn id="7" name="Coordonnées Institution" dataDxfId="34"/>
    <tableColumn id="8" name="Type de paiement" dataDxfId="33"/>
    <tableColumn id="9" name="Type de différé" dataDxfId="32"/>
    <tableColumn id="10" name="Attestation récupérée" dataDxfId="31"/>
    <tableColumn id="11" name="Montant disponible à la fin de la garde" dataDxfId="30"/>
    <tableColumn id="12" name="Ticket modérateur" dataDxfId="29"/>
    <tableColumn id="13" name="Date de paiement TM" dataDxfId="28"/>
    <tableColumn id="14" name="Montant mutuelle" dataDxfId="27"/>
    <tableColumn id="15" name="Date de paiement MM" dataDxfId="26"/>
    <tableColumn id="16" name="Honoraires complet" dataDxfId="25"/>
    <tableColumn id="17" name="Date de paiement Hon." dataDxfId="24"/>
    <tableColumn id="18" name="Date du dernier paiement" dataDxfId="23"/>
    <tableColumn id="19" name="Total reçu" dataDxfId="22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21"/>
    <tableColumn id="21" name="Remarques" dataDxfId="20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1" totalsRowShown="0" headerRowDxfId="18" tableBorderDxfId="17">
  <autoFilter ref="A4:C71"/>
  <tableColumns count="3">
    <tableColumn id="1" name="Date" dataDxfId="16"/>
    <tableColumn id="2" name="Médecin" dataDxfId="15"/>
    <tableColumn id="3" name="Solde" dataDxfId="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5:B9" totalsRowShown="0" headerRowDxfId="13">
  <autoFilter ref="A5:B9"/>
  <tableColumns count="2">
    <tableColumn id="1" name="Médecins"/>
    <tableColumn id="2" name="Montants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pivotTable" Target="../pivotTables/pivotTable3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7" sqref="B7"/>
    </sheetView>
  </sheetViews>
  <sheetFormatPr baseColWidth="10" defaultRowHeight="14.5" x14ac:dyDescent="0.35"/>
  <cols>
    <col min="1" max="1" width="19.453125" customWidth="1"/>
    <col min="2" max="2" width="23.7265625" customWidth="1"/>
  </cols>
  <sheetData>
    <row r="1" spans="1:4" x14ac:dyDescent="0.35">
      <c r="A1" s="123" t="s">
        <v>70</v>
      </c>
      <c r="B1" s="123"/>
      <c r="C1" s="123"/>
      <c r="D1" s="123"/>
    </row>
    <row r="2" spans="1:4" x14ac:dyDescent="0.35">
      <c r="A2" s="123"/>
      <c r="B2" s="123"/>
      <c r="C2" s="123"/>
      <c r="D2" s="123"/>
    </row>
    <row r="3" spans="1:4" x14ac:dyDescent="0.35">
      <c r="A3" t="s">
        <v>71</v>
      </c>
      <c r="B3" t="s">
        <v>72</v>
      </c>
      <c r="C3" t="s">
        <v>73</v>
      </c>
      <c r="D3" t="s">
        <v>74</v>
      </c>
    </row>
    <row r="4" spans="1:4" x14ac:dyDescent="0.35">
      <c r="A4" t="s">
        <v>75</v>
      </c>
      <c r="B4" t="s">
        <v>76</v>
      </c>
      <c r="C4" t="s">
        <v>77</v>
      </c>
      <c r="D4">
        <v>4000</v>
      </c>
    </row>
    <row r="5" spans="1:4" x14ac:dyDescent="0.35">
      <c r="A5" t="s">
        <v>22</v>
      </c>
      <c r="B5" t="s">
        <v>78</v>
      </c>
      <c r="C5" t="s">
        <v>77</v>
      </c>
      <c r="D5">
        <v>4000</v>
      </c>
    </row>
    <row r="6" spans="1:4" x14ac:dyDescent="0.35">
      <c r="A6" s="92" t="s">
        <v>84</v>
      </c>
    </row>
    <row r="7" spans="1:4" x14ac:dyDescent="0.35">
      <c r="A7" t="s">
        <v>23</v>
      </c>
      <c r="B7" t="s">
        <v>79</v>
      </c>
      <c r="C7" t="s">
        <v>80</v>
      </c>
      <c r="D7">
        <v>4000</v>
      </c>
    </row>
    <row r="8" spans="1:4" x14ac:dyDescent="0.35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C5" sqref="C5"/>
    </sheetView>
  </sheetViews>
  <sheetFormatPr baseColWidth="10" defaultColWidth="9.1796875" defaultRowHeight="14.5" x14ac:dyDescent="0.35"/>
  <cols>
    <col min="1" max="1" width="5.1796875" customWidth="1"/>
    <col min="2" max="2" width="5.26953125" hidden="1" customWidth="1"/>
    <col min="3" max="3" width="5.1796875" hidden="1" customWidth="1"/>
    <col min="4" max="4" width="5.26953125" hidden="1" customWidth="1"/>
    <col min="5" max="5" width="12" customWidth="1"/>
    <col min="6" max="6" width="44" customWidth="1"/>
    <col min="7" max="7" width="19.54296875" customWidth="1"/>
    <col min="8" max="8" width="17" customWidth="1"/>
    <col min="9" max="9" width="16.1796875" customWidth="1"/>
    <col min="14" max="14" width="13.54296875" customWidth="1"/>
    <col min="18" max="18" width="13.54296875" customWidth="1"/>
    <col min="19" max="19" width="2.7265625" customWidth="1"/>
    <col min="20" max="20" width="41" customWidth="1"/>
    <col min="21" max="21" width="13.453125" customWidth="1"/>
    <col min="22" max="22" width="2.1796875" customWidth="1"/>
    <col min="23" max="23" width="13" customWidth="1"/>
    <col min="24" max="24" width="1.453125" customWidth="1"/>
  </cols>
  <sheetData>
    <row r="1" spans="1:23" ht="15" customHeight="1" x14ac:dyDescent="0.35">
      <c r="A1" s="126" t="s">
        <v>26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23" ht="15" customHeight="1" x14ac:dyDescent="0.35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3" ht="15.75" customHeight="1" thickBot="1" x14ac:dyDescent="0.4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</row>
    <row r="4" spans="1:23" ht="16" thickBot="1" x14ac:dyDescent="0.4">
      <c r="A4" s="131"/>
      <c r="B4" s="85"/>
      <c r="C4" s="85"/>
      <c r="D4" s="85"/>
      <c r="E4" s="127" t="s">
        <v>27</v>
      </c>
      <c r="F4" s="128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 x14ac:dyDescent="0.4">
      <c r="A5" s="131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 x14ac:dyDescent="0.4">
      <c r="A6" s="131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 x14ac:dyDescent="0.4">
      <c r="A7" s="131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x14ac:dyDescent="0.35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6.5" thickBot="1" x14ac:dyDescent="0.4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35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x14ac:dyDescent="0.35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35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 x14ac:dyDescent="0.4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3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27" t="s">
        <v>44</v>
      </c>
      <c r="U14" s="128"/>
      <c r="V14" s="10"/>
      <c r="W14" s="124" t="s">
        <v>45</v>
      </c>
    </row>
    <row r="15" spans="1:23" ht="15" thickBot="1" x14ac:dyDescent="0.4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29"/>
      <c r="U15" s="130"/>
      <c r="V15" s="29"/>
      <c r="W15" s="125"/>
    </row>
    <row r="16" spans="1:23" x14ac:dyDescent="0.35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35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35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35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 x14ac:dyDescent="0.4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 x14ac:dyDescent="0.4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" thickBot="1" x14ac:dyDescent="0.4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3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24" t="s">
        <v>52</v>
      </c>
      <c r="U23" s="124" t="s">
        <v>53</v>
      </c>
      <c r="V23" s="10"/>
      <c r="W23" s="45"/>
    </row>
    <row r="24" spans="1:23" ht="15" thickBot="1" x14ac:dyDescent="0.4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25"/>
      <c r="U24" s="125"/>
      <c r="V24" s="37"/>
      <c r="W24" s="45"/>
    </row>
    <row r="25" spans="1:23" x14ac:dyDescent="0.3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3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3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3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4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3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3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" thickBot="1" x14ac:dyDescent="0.4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3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3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3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3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 x14ac:dyDescent="0.4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3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3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3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 x14ac:dyDescent="0.4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3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3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3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3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3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3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3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3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3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3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3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3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3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3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3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71" priority="1" operator="equal">
      <formula>"NON"</formula>
    </cfRule>
    <cfRule type="cellIs" dxfId="70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12700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78"/>
  <sheetViews>
    <sheetView tabSelected="1" view="pageBreakPreview" topLeftCell="B1" zoomScale="80" zoomScaleNormal="110" zoomScaleSheetLayoutView="80" workbookViewId="0">
      <selection activeCell="N32" sqref="N32"/>
    </sheetView>
  </sheetViews>
  <sheetFormatPr baseColWidth="10" defaultColWidth="9.1796875" defaultRowHeight="14.5" x14ac:dyDescent="0.35"/>
  <cols>
    <col min="1" max="1" width="13.1796875" customWidth="1"/>
    <col min="2" max="2" width="8.453125" customWidth="1"/>
    <col min="3" max="3" width="16.1796875" customWidth="1"/>
    <col min="4" max="4" width="43.26953125" customWidth="1"/>
    <col min="5" max="5" width="11" customWidth="1"/>
    <col min="6" max="6" width="21" customWidth="1"/>
    <col min="7" max="7" width="16.453125" customWidth="1"/>
    <col min="8" max="8" width="12.453125" customWidth="1"/>
    <col min="9" max="9" width="13.26953125" customWidth="1"/>
    <col min="10" max="10" width="11.1796875" customWidth="1"/>
    <col min="11" max="11" width="10.81640625" customWidth="1"/>
    <col min="12" max="12" width="11.26953125" customWidth="1"/>
    <col min="13" max="13" width="12.7265625" customWidth="1"/>
    <col min="14" max="14" width="10.453125" customWidth="1"/>
    <col min="15" max="15" width="11.7265625" customWidth="1"/>
    <col min="16" max="16" width="11" customWidth="1"/>
    <col min="17" max="17" width="10.81640625" customWidth="1"/>
    <col min="18" max="18" width="13" customWidth="1"/>
    <col min="19" max="19" width="11.26953125" customWidth="1"/>
    <col min="20" max="20" width="17.54296875" customWidth="1"/>
    <col min="21" max="21" width="13.1796875" customWidth="1"/>
    <col min="23" max="36" width="18.08984375" customWidth="1"/>
    <col min="37" max="38" width="13" bestFit="1" customWidth="1"/>
    <col min="39" max="39" width="16.1796875" bestFit="1" customWidth="1"/>
    <col min="40" max="41" width="13" bestFit="1" customWidth="1"/>
    <col min="42" max="42" width="16.1796875" bestFit="1" customWidth="1"/>
    <col min="43" max="43" width="8.1796875" customWidth="1"/>
    <col min="44" max="44" width="11.1796875" bestFit="1" customWidth="1"/>
    <col min="45" max="45" width="12.54296875" bestFit="1" customWidth="1"/>
  </cols>
  <sheetData>
    <row r="1" spans="1:36" ht="15.75" customHeight="1" x14ac:dyDescent="0.35">
      <c r="A1" s="76"/>
      <c r="B1" s="76"/>
      <c r="C1" s="76"/>
      <c r="D1" s="76"/>
      <c r="E1" s="76"/>
      <c r="F1" s="1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36" ht="15.75" customHeight="1" x14ac:dyDescent="0.35">
      <c r="A2" s="76"/>
      <c r="B2" s="76"/>
      <c r="C2" s="76"/>
      <c r="D2" s="76"/>
      <c r="E2" s="76"/>
      <c r="F2" s="13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36" ht="27" customHeight="1" x14ac:dyDescent="0.35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36" ht="15.75" customHeight="1" x14ac:dyDescent="0.35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36" ht="43.15" customHeight="1" thickBot="1" x14ac:dyDescent="0.4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36" x14ac:dyDescent="0.35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36" x14ac:dyDescent="0.35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36" x14ac:dyDescent="0.35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36" x14ac:dyDescent="0.35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  <c r="W9" s="90" t="s">
        <v>13</v>
      </c>
      <c r="X9" s="111">
        <v>42701</v>
      </c>
      <c r="AB9" s="90" t="s">
        <v>15</v>
      </c>
      <c r="AC9" t="s">
        <v>180</v>
      </c>
      <c r="AG9" s="90" t="s">
        <v>17</v>
      </c>
      <c r="AH9" t="s">
        <v>180</v>
      </c>
    </row>
    <row r="10" spans="1:36" x14ac:dyDescent="0.35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36" x14ac:dyDescent="0.35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  <c r="W11" s="135" t="s">
        <v>4</v>
      </c>
      <c r="X11" s="133" t="s">
        <v>181</v>
      </c>
      <c r="Y11" s="134" t="s">
        <v>182</v>
      </c>
      <c r="Z11" s="134" t="s">
        <v>183</v>
      </c>
      <c r="AA11" s="134"/>
      <c r="AB11" s="135" t="s">
        <v>4</v>
      </c>
      <c r="AC11" s="133" t="s">
        <v>181</v>
      </c>
      <c r="AD11" s="134" t="s">
        <v>182</v>
      </c>
      <c r="AE11" s="134" t="s">
        <v>183</v>
      </c>
      <c r="AF11" s="134"/>
      <c r="AG11" s="135" t="s">
        <v>4</v>
      </c>
      <c r="AH11" s="133" t="s">
        <v>181</v>
      </c>
      <c r="AI11" s="134" t="s">
        <v>182</v>
      </c>
      <c r="AJ11" s="134" t="s">
        <v>183</v>
      </c>
    </row>
    <row r="12" spans="1:36" ht="15" thickBot="1" x14ac:dyDescent="0.4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  <c r="W12" s="115" t="s">
        <v>84</v>
      </c>
      <c r="X12" s="68">
        <v>2</v>
      </c>
      <c r="Y12" s="68">
        <v>35</v>
      </c>
      <c r="Z12" s="68"/>
      <c r="AB12" s="115" t="s">
        <v>22</v>
      </c>
      <c r="AC12" s="68">
        <v>9</v>
      </c>
      <c r="AD12" s="68">
        <v>80</v>
      </c>
      <c r="AE12" s="68">
        <v>223</v>
      </c>
      <c r="AG12" s="115" t="s">
        <v>22</v>
      </c>
      <c r="AH12" s="68">
        <v>9</v>
      </c>
      <c r="AI12" s="68">
        <v>80</v>
      </c>
      <c r="AJ12" s="68">
        <v>223</v>
      </c>
    </row>
    <row r="13" spans="1:36" x14ac:dyDescent="0.35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  <c r="W13" s="115" t="s">
        <v>85</v>
      </c>
      <c r="X13" s="68">
        <v>6</v>
      </c>
      <c r="Y13" s="68"/>
      <c r="Z13" s="68"/>
      <c r="AB13" s="115" t="s">
        <v>84</v>
      </c>
      <c r="AC13" s="68">
        <v>27</v>
      </c>
      <c r="AD13" s="68">
        <v>461</v>
      </c>
      <c r="AE13" s="68">
        <v>767</v>
      </c>
      <c r="AG13" s="115" t="s">
        <v>84</v>
      </c>
      <c r="AH13" s="68">
        <v>27</v>
      </c>
      <c r="AI13" s="68">
        <v>461</v>
      </c>
      <c r="AJ13" s="68">
        <v>767</v>
      </c>
    </row>
    <row r="14" spans="1:36" x14ac:dyDescent="0.35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  <c r="W14" s="115" t="s">
        <v>191</v>
      </c>
      <c r="X14" s="68">
        <v>8</v>
      </c>
      <c r="Y14" s="68">
        <v>35</v>
      </c>
      <c r="Z14" s="68"/>
      <c r="AB14" s="115" t="s">
        <v>85</v>
      </c>
      <c r="AC14" s="68">
        <v>9.5</v>
      </c>
      <c r="AD14" s="68">
        <v>37</v>
      </c>
      <c r="AE14" s="68">
        <v>344</v>
      </c>
      <c r="AG14" s="115" t="s">
        <v>85</v>
      </c>
      <c r="AH14" s="68">
        <v>9.5</v>
      </c>
      <c r="AI14" s="68">
        <v>37</v>
      </c>
      <c r="AJ14" s="68">
        <v>344</v>
      </c>
    </row>
    <row r="15" spans="1:36" x14ac:dyDescent="0.35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  <c r="AB15" s="115" t="s">
        <v>191</v>
      </c>
      <c r="AC15" s="68">
        <v>45.5</v>
      </c>
      <c r="AD15" s="68">
        <v>578</v>
      </c>
      <c r="AE15" s="68">
        <v>1334</v>
      </c>
      <c r="AG15" s="115" t="s">
        <v>191</v>
      </c>
      <c r="AH15" s="68">
        <v>45.5</v>
      </c>
      <c r="AI15" s="68">
        <v>578</v>
      </c>
      <c r="AJ15" s="68">
        <v>1334</v>
      </c>
    </row>
    <row r="16" spans="1:36" x14ac:dyDescent="0.35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71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35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35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35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 x14ac:dyDescent="0.4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35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35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35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35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35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35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35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35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35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35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35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 x14ac:dyDescent="0.4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35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35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35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35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35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35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35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 x14ac:dyDescent="0.4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35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35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35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35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35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35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35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 x14ac:dyDescent="0.4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35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35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35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35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35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35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35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 x14ac:dyDescent="0.4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35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35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35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35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35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35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35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 x14ac:dyDescent="0.4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35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35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35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35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35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35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35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 x14ac:dyDescent="0.4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35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184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 x14ac:dyDescent="0.4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185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35">
      <c r="A75" s="113">
        <v>42371</v>
      </c>
      <c r="B75" s="72" t="s">
        <v>186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 x14ac:dyDescent="0.4">
      <c r="A76" s="114">
        <v>42371</v>
      </c>
      <c r="B76" s="98" t="s">
        <v>186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35">
      <c r="A77" s="113">
        <v>42675</v>
      </c>
      <c r="B77" s="72" t="s">
        <v>190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2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" thickBot="1" x14ac:dyDescent="0.4">
      <c r="A78" s="114">
        <v>42675</v>
      </c>
      <c r="B78" s="98" t="s">
        <v>190</v>
      </c>
      <c r="C78" s="99" t="s">
        <v>75</v>
      </c>
      <c r="D78" s="99" t="s">
        <v>55</v>
      </c>
      <c r="E78" s="100">
        <v>49</v>
      </c>
      <c r="F78" s="99"/>
      <c r="G78" s="99"/>
      <c r="H78" s="99"/>
      <c r="I78" s="99"/>
      <c r="J78" s="99"/>
      <c r="K78" s="100">
        <v>49</v>
      </c>
      <c r="L78" s="101"/>
      <c r="M78" s="99"/>
      <c r="N78" s="101"/>
      <c r="O78" s="99"/>
      <c r="P78" s="101"/>
      <c r="Q78" s="119"/>
      <c r="R78" s="103"/>
      <c r="S78" s="109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10"/>
      <c r="U78" s="99"/>
    </row>
  </sheetData>
  <mergeCells count="1">
    <mergeCell ref="F1:F2"/>
  </mergeCells>
  <conditionalFormatting sqref="T6:T78">
    <cfRule type="cellIs" dxfId="48" priority="1" operator="equal">
      <formula>"Cloturé"</formula>
    </cfRule>
    <cfRule type="cellIs" dxfId="47" priority="2" operator="equal">
      <formula>Cloturé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4"/>
  <drawing r:id="rId5"/>
  <legacyDrawing r:id="rId6"/>
  <controls>
    <mc:AlternateContent xmlns:mc="http://schemas.openxmlformats.org/markup-compatibility/2006">
      <mc:Choice Requires="x14">
        <control shapeId="2049" r:id="rId7" name="TextBox1">
          <controlPr defaultSize="0" autoLine="0" r:id="rId8">
            <anchor moveWithCells="1">
              <from>
                <xdr:col>6</xdr:col>
                <xdr:colOff>12700</xdr:colOff>
                <xdr:row>2</xdr:row>
                <xdr:rowOff>57150</xdr:rowOff>
              </from>
              <to>
                <xdr:col>7</xdr:col>
                <xdr:colOff>273050</xdr:colOff>
                <xdr:row>2</xdr:row>
                <xdr:rowOff>304800</xdr:rowOff>
              </to>
            </anchor>
          </controlPr>
        </control>
      </mc:Choice>
      <mc:Fallback>
        <control shapeId="2049" r:id="rId7" name="TextBox1"/>
      </mc:Fallback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1"/>
  <sheetViews>
    <sheetView zoomScaleNormal="100" workbookViewId="0">
      <selection activeCell="H12" sqref="H12"/>
    </sheetView>
  </sheetViews>
  <sheetFormatPr baseColWidth="10" defaultColWidth="9.1796875" defaultRowHeight="14.5" x14ac:dyDescent="0.35"/>
  <cols>
    <col min="1" max="2" width="16.453125" customWidth="1"/>
    <col min="3" max="3" width="14" customWidth="1"/>
    <col min="5" max="5" width="24" customWidth="1"/>
    <col min="6" max="6" width="15.81640625" customWidth="1"/>
    <col min="7" max="7" width="18.54296875" customWidth="1"/>
  </cols>
  <sheetData>
    <row r="1" spans="1:7" ht="14.5" customHeight="1" x14ac:dyDescent="0.35">
      <c r="A1" s="75"/>
      <c r="B1" s="74"/>
      <c r="C1" s="74"/>
      <c r="F1" s="90" t="s">
        <v>4</v>
      </c>
      <c r="G1" t="s">
        <v>84</v>
      </c>
    </row>
    <row r="2" spans="1:7" ht="18" customHeight="1" x14ac:dyDescent="0.35">
      <c r="A2" s="74" t="s">
        <v>24</v>
      </c>
      <c r="B2" s="74"/>
      <c r="C2" s="74"/>
      <c r="F2" s="90" t="s">
        <v>2</v>
      </c>
      <c r="G2" s="111">
        <v>42703</v>
      </c>
    </row>
    <row r="3" spans="1:7" ht="14.5" customHeight="1" x14ac:dyDescent="0.35">
      <c r="A3" s="74"/>
      <c r="B3" s="74"/>
      <c r="C3" s="74"/>
    </row>
    <row r="4" spans="1:7" x14ac:dyDescent="0.35">
      <c r="A4" s="82" t="s">
        <v>2</v>
      </c>
      <c r="B4" s="82" t="s">
        <v>4</v>
      </c>
      <c r="C4" s="82" t="s">
        <v>25</v>
      </c>
      <c r="F4" t="s">
        <v>83</v>
      </c>
    </row>
    <row r="5" spans="1:7" x14ac:dyDescent="0.35">
      <c r="A5" s="80">
        <v>42703</v>
      </c>
      <c r="B5" s="73" t="s">
        <v>84</v>
      </c>
      <c r="C5" s="81">
        <v>37</v>
      </c>
      <c r="F5" s="68">
        <v>282</v>
      </c>
    </row>
    <row r="6" spans="1:7" x14ac:dyDescent="0.35">
      <c r="A6" s="86"/>
      <c r="B6" s="88" t="s">
        <v>84</v>
      </c>
      <c r="C6" s="81">
        <v>2</v>
      </c>
    </row>
    <row r="7" spans="1:7" x14ac:dyDescent="0.35">
      <c r="A7" s="87">
        <v>42703</v>
      </c>
      <c r="B7" s="89" t="s">
        <v>84</v>
      </c>
      <c r="C7" s="83">
        <v>49</v>
      </c>
    </row>
    <row r="8" spans="1:7" x14ac:dyDescent="0.35">
      <c r="A8" s="87">
        <v>42703</v>
      </c>
      <c r="B8" s="89" t="s">
        <v>84</v>
      </c>
      <c r="C8" s="83">
        <v>49</v>
      </c>
    </row>
    <row r="9" spans="1:7" x14ac:dyDescent="0.35">
      <c r="A9" s="87">
        <v>42703</v>
      </c>
      <c r="B9" s="89" t="s">
        <v>84</v>
      </c>
      <c r="C9" s="83">
        <v>49</v>
      </c>
    </row>
    <row r="10" spans="1:7" x14ac:dyDescent="0.35">
      <c r="A10" s="87">
        <v>42703</v>
      </c>
      <c r="B10" s="89" t="s">
        <v>84</v>
      </c>
      <c r="C10" s="83">
        <v>49</v>
      </c>
    </row>
    <row r="11" spans="1:7" x14ac:dyDescent="0.35">
      <c r="A11" s="87">
        <v>42703</v>
      </c>
      <c r="B11" s="89" t="s">
        <v>84</v>
      </c>
      <c r="C11" s="83">
        <v>49</v>
      </c>
    </row>
    <row r="12" spans="1:7" x14ac:dyDescent="0.35">
      <c r="A12" s="87">
        <v>42704</v>
      </c>
      <c r="B12" s="89" t="s">
        <v>85</v>
      </c>
      <c r="C12" s="83">
        <v>55</v>
      </c>
    </row>
    <row r="13" spans="1:7" x14ac:dyDescent="0.35">
      <c r="A13" s="87">
        <v>42704</v>
      </c>
      <c r="B13" s="89" t="s">
        <v>85</v>
      </c>
      <c r="C13" s="83">
        <v>37</v>
      </c>
    </row>
    <row r="14" spans="1:7" x14ac:dyDescent="0.35">
      <c r="A14" s="87"/>
      <c r="B14" s="89" t="s">
        <v>85</v>
      </c>
      <c r="C14" s="83">
        <v>2</v>
      </c>
    </row>
    <row r="15" spans="1:7" x14ac:dyDescent="0.35">
      <c r="A15" s="87"/>
      <c r="B15" s="89" t="s">
        <v>85</v>
      </c>
      <c r="C15" s="83">
        <v>2</v>
      </c>
    </row>
    <row r="16" spans="1:7" x14ac:dyDescent="0.35">
      <c r="A16" s="87"/>
      <c r="B16" s="89" t="s">
        <v>85</v>
      </c>
      <c r="C16" s="83">
        <v>2</v>
      </c>
    </row>
    <row r="17" spans="1:3" x14ac:dyDescent="0.35">
      <c r="A17" s="87">
        <v>42704</v>
      </c>
      <c r="B17" s="89" t="s">
        <v>85</v>
      </c>
      <c r="C17" s="83">
        <v>37</v>
      </c>
    </row>
    <row r="18" spans="1:3" x14ac:dyDescent="0.35">
      <c r="A18" s="87">
        <v>42704</v>
      </c>
      <c r="B18" s="89" t="s">
        <v>85</v>
      </c>
      <c r="C18" s="83">
        <v>37</v>
      </c>
    </row>
    <row r="19" spans="1:3" x14ac:dyDescent="0.35">
      <c r="A19" s="87">
        <v>42704</v>
      </c>
      <c r="B19" s="89" t="s">
        <v>85</v>
      </c>
      <c r="C19" s="83">
        <v>37</v>
      </c>
    </row>
    <row r="20" spans="1:3" x14ac:dyDescent="0.35">
      <c r="A20" s="87">
        <v>42704</v>
      </c>
      <c r="B20" s="89" t="s">
        <v>22</v>
      </c>
      <c r="C20" s="83">
        <v>37</v>
      </c>
    </row>
    <row r="21" spans="1:3" x14ac:dyDescent="0.35">
      <c r="A21" s="87">
        <v>42704</v>
      </c>
      <c r="B21" s="89" t="s">
        <v>22</v>
      </c>
      <c r="C21" s="83">
        <v>37</v>
      </c>
    </row>
    <row r="22" spans="1:3" x14ac:dyDescent="0.35">
      <c r="A22" s="87">
        <v>42704</v>
      </c>
      <c r="B22" s="89" t="s">
        <v>22</v>
      </c>
      <c r="C22" s="83">
        <v>37</v>
      </c>
    </row>
    <row r="23" spans="1:3" x14ac:dyDescent="0.35">
      <c r="A23" s="87"/>
      <c r="B23" s="89" t="s">
        <v>22</v>
      </c>
      <c r="C23" s="83">
        <v>0</v>
      </c>
    </row>
    <row r="24" spans="1:3" x14ac:dyDescent="0.35">
      <c r="A24" s="87">
        <v>42704</v>
      </c>
      <c r="B24" s="89" t="s">
        <v>22</v>
      </c>
      <c r="C24" s="83">
        <v>37</v>
      </c>
    </row>
    <row r="25" spans="1:3" x14ac:dyDescent="0.35">
      <c r="A25" s="87">
        <v>42714</v>
      </c>
      <c r="B25" s="89" t="s">
        <v>84</v>
      </c>
      <c r="C25" s="83">
        <v>50</v>
      </c>
    </row>
    <row r="26" spans="1:3" x14ac:dyDescent="0.35">
      <c r="A26" s="87">
        <v>42714</v>
      </c>
      <c r="B26" s="89" t="s">
        <v>84</v>
      </c>
      <c r="C26" s="83">
        <v>39</v>
      </c>
    </row>
    <row r="27" spans="1:3" x14ac:dyDescent="0.35">
      <c r="A27" s="87">
        <v>42714</v>
      </c>
      <c r="B27" s="89" t="s">
        <v>84</v>
      </c>
      <c r="C27" s="83">
        <v>38.5</v>
      </c>
    </row>
    <row r="28" spans="1:3" x14ac:dyDescent="0.35">
      <c r="A28" s="87">
        <v>42714</v>
      </c>
      <c r="B28" s="89" t="s">
        <v>84</v>
      </c>
      <c r="C28" s="83">
        <v>29</v>
      </c>
    </row>
    <row r="29" spans="1:3" x14ac:dyDescent="0.35">
      <c r="A29" s="87">
        <v>42714</v>
      </c>
      <c r="B29" s="89" t="s">
        <v>84</v>
      </c>
      <c r="C29" s="83">
        <v>29</v>
      </c>
    </row>
    <row r="30" spans="1:3" x14ac:dyDescent="0.35">
      <c r="A30" s="86">
        <v>42714</v>
      </c>
      <c r="B30" s="88" t="s">
        <v>84</v>
      </c>
      <c r="C30" s="81">
        <v>38.5</v>
      </c>
    </row>
    <row r="31" spans="1:3" x14ac:dyDescent="0.35">
      <c r="A31" s="87">
        <v>42714</v>
      </c>
      <c r="B31" s="89" t="s">
        <v>84</v>
      </c>
      <c r="C31" s="83">
        <v>29</v>
      </c>
    </row>
    <row r="32" spans="1:3" x14ac:dyDescent="0.35">
      <c r="A32" s="87">
        <v>42716</v>
      </c>
      <c r="B32" s="89" t="s">
        <v>84</v>
      </c>
      <c r="C32" s="83">
        <v>29</v>
      </c>
    </row>
    <row r="33" spans="1:3" x14ac:dyDescent="0.35">
      <c r="A33" s="86">
        <v>42716</v>
      </c>
      <c r="B33" s="88" t="s">
        <v>84</v>
      </c>
      <c r="C33" s="81">
        <v>29</v>
      </c>
    </row>
    <row r="34" spans="1:3" x14ac:dyDescent="0.35">
      <c r="A34" s="87">
        <v>42716</v>
      </c>
      <c r="B34" s="89" t="s">
        <v>84</v>
      </c>
      <c r="C34" s="83">
        <v>29</v>
      </c>
    </row>
    <row r="35" spans="1:3" x14ac:dyDescent="0.35">
      <c r="A35" s="87">
        <v>42716</v>
      </c>
      <c r="B35" s="89" t="s">
        <v>84</v>
      </c>
      <c r="C35" s="83">
        <v>38.5</v>
      </c>
    </row>
    <row r="36" spans="1:3" x14ac:dyDescent="0.35">
      <c r="A36" s="86">
        <v>42716</v>
      </c>
      <c r="B36" s="88" t="s">
        <v>84</v>
      </c>
      <c r="C36" s="81">
        <v>38.5</v>
      </c>
    </row>
    <row r="37" spans="1:3" x14ac:dyDescent="0.35">
      <c r="A37" s="87">
        <v>42716</v>
      </c>
      <c r="B37" s="89" t="s">
        <v>84</v>
      </c>
      <c r="C37" s="83">
        <v>42</v>
      </c>
    </row>
    <row r="38" spans="1:3" x14ac:dyDescent="0.35">
      <c r="A38" s="87">
        <v>42716</v>
      </c>
      <c r="B38" s="89" t="s">
        <v>84</v>
      </c>
      <c r="C38" s="83">
        <v>29</v>
      </c>
    </row>
    <row r="39" spans="1:3" x14ac:dyDescent="0.35">
      <c r="A39" s="87">
        <v>42716</v>
      </c>
      <c r="B39" s="89" t="s">
        <v>84</v>
      </c>
      <c r="C39" s="83">
        <v>42</v>
      </c>
    </row>
    <row r="40" spans="1:3" x14ac:dyDescent="0.35">
      <c r="A40" s="87">
        <v>42718</v>
      </c>
      <c r="B40" s="89" t="s">
        <v>84</v>
      </c>
      <c r="C40" s="83">
        <v>29</v>
      </c>
    </row>
    <row r="41" spans="1:3" x14ac:dyDescent="0.35">
      <c r="A41" s="87">
        <v>42718</v>
      </c>
      <c r="B41" s="89" t="s">
        <v>84</v>
      </c>
      <c r="C41" s="83">
        <v>29</v>
      </c>
    </row>
    <row r="42" spans="1:3" x14ac:dyDescent="0.35">
      <c r="A42" s="87"/>
      <c r="B42" s="89" t="s">
        <v>84</v>
      </c>
      <c r="C42" s="83">
        <v>2</v>
      </c>
    </row>
    <row r="43" spans="1:3" x14ac:dyDescent="0.35">
      <c r="A43" s="87">
        <v>42718</v>
      </c>
      <c r="B43" s="89" t="s">
        <v>84</v>
      </c>
      <c r="C43" s="83">
        <v>44</v>
      </c>
    </row>
    <row r="44" spans="1:3" x14ac:dyDescent="0.35">
      <c r="A44" s="87">
        <v>42718</v>
      </c>
      <c r="B44" s="89" t="s">
        <v>84</v>
      </c>
      <c r="C44" s="83">
        <v>44</v>
      </c>
    </row>
    <row r="45" spans="1:3" x14ac:dyDescent="0.35">
      <c r="A45" s="87">
        <v>42718</v>
      </c>
      <c r="B45" s="89" t="s">
        <v>84</v>
      </c>
      <c r="C45" s="83">
        <v>29</v>
      </c>
    </row>
    <row r="46" spans="1:3" x14ac:dyDescent="0.35">
      <c r="A46" s="87"/>
      <c r="B46" s="89" t="s">
        <v>84</v>
      </c>
      <c r="C46" s="83">
        <v>2</v>
      </c>
    </row>
    <row r="47" spans="1:3" x14ac:dyDescent="0.35">
      <c r="A47" s="87">
        <v>42718</v>
      </c>
      <c r="B47" s="89" t="s">
        <v>84</v>
      </c>
      <c r="C47" s="83">
        <v>29</v>
      </c>
    </row>
    <row r="48" spans="1:3" x14ac:dyDescent="0.35">
      <c r="A48" s="87">
        <v>42724</v>
      </c>
      <c r="B48" s="89" t="s">
        <v>84</v>
      </c>
      <c r="C48" s="83">
        <v>42</v>
      </c>
    </row>
    <row r="49" spans="1:3" x14ac:dyDescent="0.35">
      <c r="A49" s="87"/>
      <c r="B49" s="89" t="s">
        <v>84</v>
      </c>
      <c r="C49" s="83">
        <v>0</v>
      </c>
    </row>
    <row r="50" spans="1:3" x14ac:dyDescent="0.35">
      <c r="A50" s="87">
        <v>42724</v>
      </c>
      <c r="B50" s="89" t="s">
        <v>84</v>
      </c>
      <c r="C50" s="83">
        <v>38</v>
      </c>
    </row>
    <row r="51" spans="1:3" x14ac:dyDescent="0.35">
      <c r="A51" s="87"/>
      <c r="B51" s="89" t="s">
        <v>84</v>
      </c>
      <c r="C51" s="83">
        <v>0</v>
      </c>
    </row>
    <row r="52" spans="1:3" x14ac:dyDescent="0.35">
      <c r="A52" s="87">
        <v>42724</v>
      </c>
      <c r="B52" s="89" t="s">
        <v>84</v>
      </c>
      <c r="C52" s="83">
        <v>29</v>
      </c>
    </row>
    <row r="53" spans="1:3" x14ac:dyDescent="0.35">
      <c r="A53" s="87">
        <v>42724</v>
      </c>
      <c r="B53" s="89" t="s">
        <v>84</v>
      </c>
      <c r="C53" s="83">
        <v>29</v>
      </c>
    </row>
    <row r="54" spans="1:3" x14ac:dyDescent="0.35">
      <c r="A54" s="87">
        <v>42724</v>
      </c>
      <c r="B54" s="89" t="s">
        <v>84</v>
      </c>
      <c r="C54" s="83">
        <v>29</v>
      </c>
    </row>
    <row r="55" spans="1:3" x14ac:dyDescent="0.35">
      <c r="A55" s="87">
        <v>42724</v>
      </c>
      <c r="B55" s="89" t="s">
        <v>84</v>
      </c>
      <c r="C55" s="83">
        <v>29</v>
      </c>
    </row>
    <row r="56" spans="1:3" x14ac:dyDescent="0.35">
      <c r="A56" s="87"/>
      <c r="B56" s="89" t="s">
        <v>22</v>
      </c>
      <c r="C56" s="83">
        <v>2</v>
      </c>
    </row>
    <row r="57" spans="1:3" x14ac:dyDescent="0.35">
      <c r="A57" s="87"/>
      <c r="B57" s="89" t="s">
        <v>22</v>
      </c>
      <c r="C57" s="83">
        <v>0</v>
      </c>
    </row>
    <row r="58" spans="1:3" x14ac:dyDescent="0.35">
      <c r="A58" s="87"/>
      <c r="B58" s="89" t="s">
        <v>22</v>
      </c>
      <c r="C58" s="83">
        <v>2</v>
      </c>
    </row>
    <row r="59" spans="1:3" x14ac:dyDescent="0.35">
      <c r="A59" s="87">
        <v>42730</v>
      </c>
      <c r="B59" s="89" t="s">
        <v>22</v>
      </c>
      <c r="C59" s="83">
        <v>41.5</v>
      </c>
    </row>
    <row r="60" spans="1:3" x14ac:dyDescent="0.35">
      <c r="A60" s="87">
        <v>42730</v>
      </c>
      <c r="B60" s="89" t="s">
        <v>22</v>
      </c>
      <c r="C60" s="83">
        <v>41.5</v>
      </c>
    </row>
    <row r="61" spans="1:3" x14ac:dyDescent="0.35">
      <c r="A61" s="87">
        <v>42720</v>
      </c>
      <c r="B61" s="89" t="s">
        <v>22</v>
      </c>
      <c r="C61" s="83">
        <v>25</v>
      </c>
    </row>
    <row r="62" spans="1:3" x14ac:dyDescent="0.35">
      <c r="A62" s="87">
        <v>42730</v>
      </c>
      <c r="B62" s="89" t="s">
        <v>22</v>
      </c>
      <c r="C62" s="83">
        <v>25</v>
      </c>
    </row>
    <row r="63" spans="1:3" x14ac:dyDescent="0.35">
      <c r="A63" s="87">
        <v>42730</v>
      </c>
      <c r="B63" s="89" t="s">
        <v>22</v>
      </c>
      <c r="C63" s="83">
        <v>25</v>
      </c>
    </row>
    <row r="64" spans="1:3" x14ac:dyDescent="0.35">
      <c r="A64" s="87">
        <v>42734</v>
      </c>
      <c r="B64" s="89" t="s">
        <v>85</v>
      </c>
      <c r="C64" s="83">
        <v>29</v>
      </c>
    </row>
    <row r="65" spans="1:3" x14ac:dyDescent="0.35">
      <c r="A65" s="87">
        <v>42734</v>
      </c>
      <c r="B65" s="89" t="s">
        <v>85</v>
      </c>
      <c r="C65" s="83">
        <v>29</v>
      </c>
    </row>
    <row r="66" spans="1:3" x14ac:dyDescent="0.35">
      <c r="A66" s="87">
        <v>42734</v>
      </c>
      <c r="B66" s="89" t="s">
        <v>85</v>
      </c>
      <c r="C66" s="83">
        <v>29</v>
      </c>
    </row>
    <row r="67" spans="1:3" x14ac:dyDescent="0.35">
      <c r="A67" s="87">
        <v>42734</v>
      </c>
      <c r="B67" s="89" t="s">
        <v>85</v>
      </c>
      <c r="C67" s="83">
        <v>29</v>
      </c>
    </row>
    <row r="68" spans="1:3" x14ac:dyDescent="0.35">
      <c r="A68" s="87">
        <v>42734</v>
      </c>
      <c r="B68" s="89" t="s">
        <v>85</v>
      </c>
      <c r="C68" s="83">
        <v>25</v>
      </c>
    </row>
    <row r="69" spans="1:3" x14ac:dyDescent="0.35">
      <c r="A69" s="87">
        <v>42734</v>
      </c>
      <c r="B69" s="89" t="s">
        <v>85</v>
      </c>
      <c r="C69" s="83">
        <v>39</v>
      </c>
    </row>
    <row r="70" spans="1:3" x14ac:dyDescent="0.35">
      <c r="A70" s="87"/>
      <c r="B70" s="89" t="s">
        <v>85</v>
      </c>
      <c r="C70" s="83">
        <v>1.5</v>
      </c>
    </row>
    <row r="71" spans="1:3" x14ac:dyDescent="0.35">
      <c r="A71" s="87"/>
      <c r="B71" s="89" t="s">
        <v>85</v>
      </c>
      <c r="C71" s="83">
        <v>0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679450</xdr:colOff>
                    <xdr:row>1</xdr:row>
                    <xdr:rowOff>19050</xdr:rowOff>
                  </from>
                  <to>
                    <xdr:col>3</xdr:col>
                    <xdr:colOff>50800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9"/>
  <sheetViews>
    <sheetView workbookViewId="0">
      <selection activeCell="B6" sqref="B6"/>
    </sheetView>
  </sheetViews>
  <sheetFormatPr baseColWidth="10" defaultRowHeight="14.5" x14ac:dyDescent="0.35"/>
  <cols>
    <col min="1" max="1" width="17.26953125" customWidth="1"/>
    <col min="2" max="2" width="11.7265625" customWidth="1"/>
  </cols>
  <sheetData>
    <row r="3" spans="1:3" x14ac:dyDescent="0.35">
      <c r="B3" t="s">
        <v>187</v>
      </c>
      <c r="C3" s="120">
        <v>42701</v>
      </c>
    </row>
    <row r="5" spans="1:3" x14ac:dyDescent="0.35">
      <c r="A5" s="121" t="s">
        <v>188</v>
      </c>
      <c r="B5" s="121" t="s">
        <v>189</v>
      </c>
    </row>
    <row r="6" spans="1:3" x14ac:dyDescent="0.35">
      <c r="A6" t="s">
        <v>84</v>
      </c>
      <c r="B6" s="68">
        <v>2</v>
      </c>
    </row>
    <row r="7" spans="1:3" x14ac:dyDescent="0.35">
      <c r="A7" t="s">
        <v>85</v>
      </c>
      <c r="B7" s="68">
        <v>2</v>
      </c>
    </row>
    <row r="8" spans="1:3" x14ac:dyDescent="0.35">
      <c r="A8" t="s">
        <v>85</v>
      </c>
      <c r="B8" s="68">
        <v>2</v>
      </c>
    </row>
    <row r="9" spans="1:3" x14ac:dyDescent="0.35">
      <c r="A9" t="s">
        <v>85</v>
      </c>
      <c r="B9" s="68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typesactes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Michel</cp:lastModifiedBy>
  <dcterms:created xsi:type="dcterms:W3CDTF">2006-09-16T00:00:00Z</dcterms:created>
  <dcterms:modified xsi:type="dcterms:W3CDTF">2016-12-01T13:32:50Z</dcterms:modified>
</cp:coreProperties>
</file>