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Feuil1" sheetId="1" r:id="rId1"/>
  </sheets>
  <definedNames>
    <definedName name="Plage1">Feuil1!$A$2:$A$12</definedName>
  </definedNames>
  <calcPr calcId="125725"/>
</workbook>
</file>

<file path=xl/calcChain.xml><?xml version="1.0" encoding="utf-8"?>
<calcChain xmlns="http://schemas.openxmlformats.org/spreadsheetml/2006/main">
  <c r="F3" i="1"/>
  <c r="F4"/>
  <c r="F5"/>
  <c r="F6"/>
  <c r="F7"/>
  <c r="F8"/>
  <c r="F9"/>
  <c r="F10"/>
  <c r="F11"/>
  <c r="F12"/>
  <c r="F2"/>
  <c r="D3"/>
  <c r="D4"/>
  <c r="D5"/>
  <c r="D6"/>
  <c r="D7"/>
  <c r="D8"/>
  <c r="D9"/>
  <c r="D10"/>
  <c r="D11"/>
  <c r="D12"/>
  <c r="D2"/>
  <c r="E3"/>
  <c r="E4"/>
  <c r="E5"/>
  <c r="E6"/>
  <c r="E7"/>
  <c r="E8"/>
  <c r="E9"/>
  <c r="E10"/>
  <c r="E11"/>
  <c r="E12"/>
  <c r="E2"/>
  <c r="C3"/>
  <c r="C4"/>
  <c r="C5"/>
  <c r="C6"/>
  <c r="C7"/>
  <c r="C8"/>
  <c r="C9"/>
  <c r="C10"/>
  <c r="C11"/>
  <c r="C12"/>
  <c r="C2"/>
</calcChain>
</file>

<file path=xl/sharedStrings.xml><?xml version="1.0" encoding="utf-8"?>
<sst xmlns="http://schemas.openxmlformats.org/spreadsheetml/2006/main" count="13" uniqueCount="13">
  <si>
    <t>Afrique</t>
  </si>
  <si>
    <t>Asie - Emergents</t>
  </si>
  <si>
    <t>Asie - Pays développé</t>
  </si>
  <si>
    <t>Australasie</t>
  </si>
  <si>
    <t>Canada</t>
  </si>
  <si>
    <t>Etats-Unis</t>
  </si>
  <si>
    <t>Eur hors zone Euro</t>
  </si>
  <si>
    <t>Eurozone</t>
  </si>
  <si>
    <t>Japon</t>
  </si>
  <si>
    <t>Moyen Orient</t>
  </si>
  <si>
    <t>Royaume Uni</t>
  </si>
  <si>
    <t>Liste de Base</t>
  </si>
  <si>
    <t>Liste Triée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</si>
</sst>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C0066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3" fontId="0" fillId="0" borderId="0" xfId="0" applyNumberFormat="1" applyAlignment="1">
      <alignment horizontal="center"/>
    </xf>
    <xf numFmtId="0" fontId="1" fillId="0" borderId="0" xfId="0" applyFont="1"/>
    <xf numFmtId="0" fontId="4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>
      <selection activeCell="I11" sqref="I11"/>
    </sheetView>
  </sheetViews>
  <sheetFormatPr baseColWidth="10" defaultColWidth="9.140625" defaultRowHeight="15"/>
  <cols>
    <col min="1" max="1" width="26.7109375" customWidth="1"/>
    <col min="2" max="2" width="12" style="17" customWidth="1"/>
    <col min="3" max="3" width="12" style="18" customWidth="1"/>
    <col min="4" max="4" width="26.7109375" customWidth="1"/>
    <col min="5" max="5" width="12" style="20" customWidth="1"/>
    <col min="6" max="6" width="12" style="17" customWidth="1"/>
  </cols>
  <sheetData>
    <row r="1" spans="1:6" ht="18.75">
      <c r="A1" s="13" t="s">
        <v>11</v>
      </c>
      <c r="B1" s="15"/>
      <c r="C1" s="16"/>
      <c r="D1" s="13" t="s">
        <v>12</v>
      </c>
      <c r="E1" s="19"/>
    </row>
    <row r="2" spans="1:6">
      <c r="A2" s="1" t="s">
        <v>0</v>
      </c>
      <c r="B2" s="12">
        <v>0</v>
      </c>
      <c r="C2" s="14">
        <f>B2+ROW()/100</f>
        <v>0.02</v>
      </c>
      <c r="D2" t="str">
        <f>INDEX($A$1:$A$12,MATCH(E2,$C$1:$C$12,0))</f>
        <v>Eurozone</v>
      </c>
      <c r="E2" s="20">
        <f>LARGE($C$2:$C$12,ROW()-1)</f>
        <v>110224.09</v>
      </c>
      <c r="F2" s="21">
        <f>INT(E2)</f>
        <v>110224</v>
      </c>
    </row>
    <row r="3" spans="1:6">
      <c r="A3" s="2" t="s">
        <v>1</v>
      </c>
      <c r="B3" s="12">
        <v>0</v>
      </c>
      <c r="C3" s="14">
        <f t="shared" ref="C3:C12" si="0">B3+ROW()/100</f>
        <v>0.03</v>
      </c>
      <c r="D3" t="str">
        <f t="shared" ref="D3:D12" si="1">INDEX($A$1:$A$12,MATCH(E3,$C$1:$C$12,0))</f>
        <v>Eur hors zone Euro</v>
      </c>
      <c r="E3" s="20">
        <f t="shared" ref="E3:E12" si="2">LARGE($C$2:$C$12,ROW()-1)</f>
        <v>39200.080000000002</v>
      </c>
      <c r="F3" s="21">
        <f t="shared" ref="F3:F12" si="3">INT(E3)</f>
        <v>39200</v>
      </c>
    </row>
    <row r="4" spans="1:6">
      <c r="A4" s="3" t="s">
        <v>2</v>
      </c>
      <c r="B4" s="12">
        <v>0</v>
      </c>
      <c r="C4" s="14">
        <f t="shared" si="0"/>
        <v>0.04</v>
      </c>
      <c r="D4" t="str">
        <f t="shared" si="1"/>
        <v>Etats-Unis</v>
      </c>
      <c r="E4" s="20">
        <f t="shared" si="2"/>
        <v>30742.07</v>
      </c>
      <c r="F4" s="21">
        <f t="shared" si="3"/>
        <v>30742</v>
      </c>
    </row>
    <row r="5" spans="1:6">
      <c r="A5" s="4" t="s">
        <v>3</v>
      </c>
      <c r="B5" s="12">
        <v>0</v>
      </c>
      <c r="C5" s="14">
        <f t="shared" si="0"/>
        <v>0.05</v>
      </c>
      <c r="D5" t="str">
        <f t="shared" si="1"/>
        <v>Royaume Uni</v>
      </c>
      <c r="E5" s="20">
        <f t="shared" si="2"/>
        <v>4401.12</v>
      </c>
      <c r="F5" s="21">
        <f t="shared" si="3"/>
        <v>4401</v>
      </c>
    </row>
    <row r="6" spans="1:6">
      <c r="A6" s="5" t="s">
        <v>4</v>
      </c>
      <c r="B6" s="12">
        <v>250</v>
      </c>
      <c r="C6" s="14">
        <f t="shared" si="0"/>
        <v>250.06</v>
      </c>
      <c r="D6" t="str">
        <f t="shared" si="1"/>
        <v>Canada</v>
      </c>
      <c r="E6" s="20">
        <f t="shared" si="2"/>
        <v>250.06</v>
      </c>
      <c r="F6" s="21">
        <f t="shared" si="3"/>
        <v>250</v>
      </c>
    </row>
    <row r="7" spans="1:6">
      <c r="A7" s="6" t="s">
        <v>5</v>
      </c>
      <c r="B7" s="12">
        <v>30742</v>
      </c>
      <c r="C7" s="14">
        <f t="shared" si="0"/>
        <v>30742.07</v>
      </c>
      <c r="D7" t="str">
        <f t="shared" si="1"/>
        <v>Japon</v>
      </c>
      <c r="E7" s="20">
        <f t="shared" si="2"/>
        <v>152.1</v>
      </c>
      <c r="F7" s="21">
        <f t="shared" si="3"/>
        <v>152</v>
      </c>
    </row>
    <row r="8" spans="1:6">
      <c r="A8" s="7" t="s">
        <v>6</v>
      </c>
      <c r="B8" s="12">
        <v>39200</v>
      </c>
      <c r="C8" s="14">
        <f t="shared" si="0"/>
        <v>39200.080000000002</v>
      </c>
      <c r="D8" t="str">
        <f t="shared" si="1"/>
        <v>Moyen Orient</v>
      </c>
      <c r="E8" s="20">
        <f t="shared" si="2"/>
        <v>0.11</v>
      </c>
      <c r="F8" s="21">
        <f t="shared" si="3"/>
        <v>0</v>
      </c>
    </row>
    <row r="9" spans="1:6">
      <c r="A9" s="8" t="s">
        <v>7</v>
      </c>
      <c r="B9" s="12">
        <v>110224</v>
      </c>
      <c r="C9" s="14">
        <f t="shared" si="0"/>
        <v>110224.09</v>
      </c>
      <c r="D9" t="str">
        <f t="shared" si="1"/>
        <v>Australasie</v>
      </c>
      <c r="E9" s="20">
        <f t="shared" si="2"/>
        <v>0.05</v>
      </c>
      <c r="F9" s="21">
        <f t="shared" si="3"/>
        <v>0</v>
      </c>
    </row>
    <row r="10" spans="1:6">
      <c r="A10" s="9" t="s">
        <v>8</v>
      </c>
      <c r="B10" s="12">
        <v>152</v>
      </c>
      <c r="C10" s="14">
        <f t="shared" si="0"/>
        <v>152.1</v>
      </c>
      <c r="D10" t="str">
        <f t="shared" si="1"/>
        <v>Asie - Pays développé</v>
      </c>
      <c r="E10" s="20">
        <f t="shared" si="2"/>
        <v>0.04</v>
      </c>
      <c r="F10" s="21">
        <f t="shared" si="3"/>
        <v>0</v>
      </c>
    </row>
    <row r="11" spans="1:6">
      <c r="A11" s="10" t="s">
        <v>9</v>
      </c>
      <c r="B11" s="12">
        <v>0</v>
      </c>
      <c r="C11" s="14">
        <f t="shared" si="0"/>
        <v>0.11</v>
      </c>
      <c r="D11" t="str">
        <f t="shared" si="1"/>
        <v>Asie - Emergents</v>
      </c>
      <c r="E11" s="20">
        <f t="shared" si="2"/>
        <v>0.03</v>
      </c>
      <c r="F11" s="21">
        <f t="shared" si="3"/>
        <v>0</v>
      </c>
    </row>
    <row r="12" spans="1:6">
      <c r="A12" s="11" t="s">
        <v>10</v>
      </c>
      <c r="B12" s="12">
        <v>4401</v>
      </c>
      <c r="C12" s="14">
        <f t="shared" si="0"/>
        <v>4401.12</v>
      </c>
      <c r="D12" t="str">
        <f t="shared" si="1"/>
        <v>Afrique</v>
      </c>
      <c r="E12" s="20">
        <f t="shared" si="2"/>
        <v>0.02</v>
      </c>
      <c r="F12" s="21">
        <f t="shared" si="3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Plage1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2015-04-13T11:40:04Z</dcterms:modified>
</cp:coreProperties>
</file>