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CD" sheetId="4" r:id="rId1"/>
    <sheet name="Feuil1" sheetId="1" r:id="rId2"/>
  </sheets>
  <functionGroups builtInGroupCount="18"/>
  <calcPr calcId="152511"/>
  <pivotCaches>
    <pivotCache cacheId="2" r:id="rId3"/>
  </pivotCaches>
</workbook>
</file>

<file path=xl/calcChain.xml><?xml version="1.0" encoding="utf-8"?>
<calcChain xmlns="http://schemas.openxmlformats.org/spreadsheetml/2006/main">
  <c r="E16" i="1" l="1"/>
  <c r="E20" i="1"/>
  <c r="E24" i="1"/>
  <c r="E28" i="1"/>
  <c r="E32" i="1"/>
  <c r="E36" i="1"/>
  <c r="E40" i="1"/>
  <c r="E44" i="1"/>
  <c r="E48" i="1"/>
  <c r="E52" i="1"/>
  <c r="E56" i="1"/>
  <c r="E60" i="1"/>
  <c r="E64" i="1"/>
  <c r="E68" i="1"/>
  <c r="E72" i="1"/>
  <c r="E76" i="1"/>
  <c r="E80" i="1"/>
  <c r="E84" i="1"/>
  <c r="E88" i="1"/>
  <c r="E92" i="1"/>
  <c r="E96" i="1"/>
  <c r="E100" i="1"/>
  <c r="E104" i="1"/>
  <c r="E108" i="1"/>
  <c r="E112" i="1"/>
  <c r="E116" i="1"/>
  <c r="E120" i="1"/>
  <c r="E124" i="1"/>
  <c r="E128" i="1"/>
  <c r="E132" i="1"/>
  <c r="E136" i="1"/>
  <c r="E140" i="1"/>
  <c r="E144" i="1"/>
  <c r="E148" i="1"/>
  <c r="E152" i="1"/>
  <c r="E156" i="1"/>
  <c r="E160" i="1"/>
  <c r="E164" i="1"/>
  <c r="E168" i="1"/>
  <c r="E172" i="1"/>
  <c r="E176" i="1"/>
  <c r="E180" i="1"/>
  <c r="E184" i="1"/>
  <c r="E188" i="1"/>
  <c r="E192" i="1"/>
  <c r="E196" i="1"/>
  <c r="E200" i="1"/>
  <c r="E193" i="1"/>
  <c r="E198" i="1"/>
  <c r="E27" i="1"/>
  <c r="E47" i="1"/>
  <c r="E67" i="1"/>
  <c r="E79" i="1"/>
  <c r="E91" i="1"/>
  <c r="E103" i="1"/>
  <c r="E111" i="1"/>
  <c r="E123" i="1"/>
  <c r="E135" i="1"/>
  <c r="E143" i="1"/>
  <c r="E155" i="1"/>
  <c r="E167" i="1"/>
  <c r="E179" i="1"/>
  <c r="E191" i="1"/>
  <c r="E17" i="1"/>
  <c r="E21" i="1"/>
  <c r="E25" i="1"/>
  <c r="E29" i="1"/>
  <c r="E33" i="1"/>
  <c r="E37" i="1"/>
  <c r="E41" i="1"/>
  <c r="E45" i="1"/>
  <c r="E49" i="1"/>
  <c r="E53" i="1"/>
  <c r="E57" i="1"/>
  <c r="E61" i="1"/>
  <c r="E65" i="1"/>
  <c r="E69" i="1"/>
  <c r="E73" i="1"/>
  <c r="E77" i="1"/>
  <c r="E81" i="1"/>
  <c r="E85" i="1"/>
  <c r="E89" i="1"/>
  <c r="E93" i="1"/>
  <c r="E97" i="1"/>
  <c r="E101" i="1"/>
  <c r="E105" i="1"/>
  <c r="E109" i="1"/>
  <c r="E113" i="1"/>
  <c r="E117" i="1"/>
  <c r="E121" i="1"/>
  <c r="E125" i="1"/>
  <c r="E129" i="1"/>
  <c r="E133" i="1"/>
  <c r="E137" i="1"/>
  <c r="E141" i="1"/>
  <c r="E145" i="1"/>
  <c r="E149" i="1"/>
  <c r="E153" i="1"/>
  <c r="E157" i="1"/>
  <c r="E161" i="1"/>
  <c r="E165" i="1"/>
  <c r="E169" i="1"/>
  <c r="E173" i="1"/>
  <c r="E177" i="1"/>
  <c r="E181" i="1"/>
  <c r="E185" i="1"/>
  <c r="E189" i="1"/>
  <c r="E197" i="1"/>
  <c r="E23" i="1"/>
  <c r="E31" i="1"/>
  <c r="E39" i="1"/>
  <c r="E51" i="1"/>
  <c r="E59" i="1"/>
  <c r="E71" i="1"/>
  <c r="E87" i="1"/>
  <c r="E99" i="1"/>
  <c r="E115" i="1"/>
  <c r="E127" i="1"/>
  <c r="E139" i="1"/>
  <c r="E151" i="1"/>
  <c r="E163" i="1"/>
  <c r="E175" i="1"/>
  <c r="E187" i="1"/>
  <c r="E199" i="1"/>
  <c r="E18" i="1"/>
  <c r="E22" i="1"/>
  <c r="E26" i="1"/>
  <c r="E30" i="1"/>
  <c r="E34" i="1"/>
  <c r="E38" i="1"/>
  <c r="E42" i="1"/>
  <c r="E46" i="1"/>
  <c r="E50" i="1"/>
  <c r="E54" i="1"/>
  <c r="E58" i="1"/>
  <c r="E62" i="1"/>
  <c r="E66" i="1"/>
  <c r="E70" i="1"/>
  <c r="E74" i="1"/>
  <c r="E78" i="1"/>
  <c r="E82" i="1"/>
  <c r="E86" i="1"/>
  <c r="E90" i="1"/>
  <c r="E94" i="1"/>
  <c r="E98" i="1"/>
  <c r="E102" i="1"/>
  <c r="E106" i="1"/>
  <c r="E110" i="1"/>
  <c r="E114" i="1"/>
  <c r="E118" i="1"/>
  <c r="E122" i="1"/>
  <c r="E126" i="1"/>
  <c r="E130" i="1"/>
  <c r="E134" i="1"/>
  <c r="E138" i="1"/>
  <c r="E142" i="1"/>
  <c r="E146" i="1"/>
  <c r="E150" i="1"/>
  <c r="E154" i="1"/>
  <c r="E158" i="1"/>
  <c r="E162" i="1"/>
  <c r="E166" i="1"/>
  <c r="E170" i="1"/>
  <c r="E174" i="1"/>
  <c r="E178" i="1"/>
  <c r="E182" i="1"/>
  <c r="E186" i="1"/>
  <c r="E190" i="1"/>
  <c r="E194" i="1"/>
  <c r="E19" i="1"/>
  <c r="E35" i="1"/>
  <c r="E43" i="1"/>
  <c r="E55" i="1"/>
  <c r="E63" i="1"/>
  <c r="E75" i="1"/>
  <c r="E83" i="1"/>
  <c r="E95" i="1"/>
  <c r="E107" i="1"/>
  <c r="E119" i="1"/>
  <c r="E131" i="1"/>
  <c r="E147" i="1"/>
  <c r="E159" i="1"/>
  <c r="E171" i="1"/>
  <c r="E183" i="1"/>
  <c r="E195" i="1"/>
  <c r="E15" i="1"/>
</calcChain>
</file>

<file path=xl/sharedStrings.xml><?xml version="1.0" encoding="utf-8"?>
<sst xmlns="http://schemas.openxmlformats.org/spreadsheetml/2006/main" count="204" uniqueCount="204">
  <si>
    <t>in bank</t>
  </si>
  <si>
    <t xml:space="preserve"> Daily Amex deposits Jan 2018</t>
  </si>
  <si>
    <t xml:space="preserve">Misc deposits </t>
  </si>
  <si>
    <t xml:space="preserve"> AR -EFT payment match with macro</t>
  </si>
  <si>
    <t>Deposit cash sales Janaury 2018</t>
  </si>
  <si>
    <t>OS DEPOSIT DEC 2017</t>
  </si>
  <si>
    <t xml:space="preserve"> Daily Moneris Esp   deposits</t>
  </si>
  <si>
    <t>Daily Moneris reg deposit-cash sales</t>
  </si>
  <si>
    <t>PAYMENT AR JAN-2018</t>
  </si>
  <si>
    <t>in/out payment</t>
  </si>
  <si>
    <t>Date de valeur (jj/mm/aaaa)</t>
  </si>
  <si>
    <t>Description supplémentaire</t>
  </si>
  <si>
    <t>Montant du crédit</t>
  </si>
  <si>
    <t>Montant du débit</t>
  </si>
  <si>
    <t>NEDCO QUE DEP 
896753200FPX 
INTEGRA GOLD</t>
  </si>
  <si>
    <t>EDI ROYAL DIRECT 5719296806AA0</t>
  </si>
  <si>
    <t>EDI BNC 5720150638ABX</t>
  </si>
  <si>
    <t>EDI CCPEDQ 5720269414AAE</t>
  </si>
  <si>
    <t>EDI CCPEDQ 5720269414AAV</t>
  </si>
  <si>
    <t>NEDCO QUE DEP 
316353200KUR 
KRUGER</t>
  </si>
  <si>
    <t>NEDCO QUE DEP 
4613532015DG 
ERROR - KRUGER</t>
  </si>
  <si>
    <t>Pro-Conversion BPY EF0160815108353000000211</t>
  </si>
  <si>
    <t>CENT. ELEC BPY EF0160815108353000000192</t>
  </si>
  <si>
    <t>TA MSP EF0160006101661035280015</t>
  </si>
  <si>
    <t>CORPORATE MSP EF0160004205142621292823</t>
  </si>
  <si>
    <t>MAJOR DRILLING AP EF0160002204733079652089</t>
  </si>
  <si>
    <t>ARMECO INC BPY EF0016016007363500000145</t>
  </si>
  <si>
    <t>OLYMEL S.E.C. MSP EF0160815108353000000365</t>
  </si>
  <si>
    <t>Agrigesco BPY EF0160815108354000000023</t>
  </si>
  <si>
    <t>PF RESOLU CANAD AP EF0160004205143631401061</t>
  </si>
  <si>
    <t>LES SOMMETS DE AP EF0160001005177000014094</t>
  </si>
  <si>
    <t>PO LEBEL INC MSP EF0160815108354000003038</t>
  </si>
  <si>
    <t>BUCKWIT AUDIO MSP EF0160003005084215572531</t>
  </si>
  <si>
    <t>OR INTEGRA (QUE AP EF0160006101662036256436</t>
  </si>
  <si>
    <t>UNIBOARD CANADA BPY EF0016016008002000000419</t>
  </si>
  <si>
    <t>SOM/8627 MSP EF0160006101663037236148</t>
  </si>
  <si>
    <t>PO LEBEL INC MSP EF0160815108355000000759</t>
  </si>
  <si>
    <t>ALSTOM GRID PAY EF0160003005085317945895</t>
  </si>
  <si>
    <t>EDI 9258-6460 QUEBE 5722216388AAB</t>
  </si>
  <si>
    <t>AMEXFEE00908178 MSP EF0160003005085604007768</t>
  </si>
  <si>
    <t>AMEXFEE00912824 MSP EF0160003005085604007781</t>
  </si>
  <si>
    <t>AMEXFEE00898627 MSP EF0160003005085604007736</t>
  </si>
  <si>
    <t>AMEXFEE00904888 MSP EF0160003005085604007755</t>
  </si>
  <si>
    <t>INTERAC FEES MSP EF0160003005085604009144</t>
  </si>
  <si>
    <t>FRAAMEX04631685 MSP EF0160003005085604010854</t>
  </si>
  <si>
    <t>INTERAC FEES MSP EF0160003005085604007677</t>
  </si>
  <si>
    <t>AMEXFEE00904862 MSP EF0160003005085604007750</t>
  </si>
  <si>
    <t>INTERAC FEES MSP EF0160003005085604007786</t>
  </si>
  <si>
    <t>INTERAC FEES MSP EF0160003005085604007746</t>
  </si>
  <si>
    <t>INTERAC FEES MSP EF0160003005085604007760</t>
  </si>
  <si>
    <t>INTERAC FEES MSP EF0160003005085604007737</t>
  </si>
  <si>
    <t>INTERAC FEES MSP EF0160003005085604007773</t>
  </si>
  <si>
    <t>INTERAC FEES MSP EF0160003005085604007794</t>
  </si>
  <si>
    <t>INTERAC FEES MSP EF0160003005085604007777</t>
  </si>
  <si>
    <t>INTERAC FEES MSP EF0160003005085604007764</t>
  </si>
  <si>
    <t>INTERAC FEES MSP EF0160003005085604007769</t>
  </si>
  <si>
    <t>INTERAC FEES MSP EF0160003005085604007542</t>
  </si>
  <si>
    <t>INTERAC FEES MSP EF0160003005085604007782</t>
  </si>
  <si>
    <t>INTERAC FEES MSP EF0160003005085604007756</t>
  </si>
  <si>
    <t>INTERAC FEES MSP EF0160003005085604007466</t>
  </si>
  <si>
    <t>INTERAC FEES MSP EF0160003005085604007751</t>
  </si>
  <si>
    <t>INTERAC FEES MSP EF0160003005085604007958</t>
  </si>
  <si>
    <t>INTERAC FEES MSP EF0160003005085604007538</t>
  </si>
  <si>
    <t>INTERAC FEES MSP EF0160003005085604007790</t>
  </si>
  <si>
    <t>VISAFEE21546593 MSP EF0160003005085604009146</t>
  </si>
  <si>
    <t>MSTCFEE00913327 MSP EF0160003005085604007787</t>
  </si>
  <si>
    <t>MSTCFEE21546593 MSP EF0160003005085604009145</t>
  </si>
  <si>
    <t>MSTCFEE00904458 MSP EF0160003005085604007747</t>
  </si>
  <si>
    <t>MON FEE00171462 MSP EF0160003005085604007469</t>
  </si>
  <si>
    <t>MON FEE00324350 MSP EF0160003005085604007541</t>
  </si>
  <si>
    <t>MON FEE00336917 MSP EF0160003005085604007545</t>
  </si>
  <si>
    <t>MON FEE00707075 MSP EF0160003005085604007680</t>
  </si>
  <si>
    <t>MON FEE00898627 MSP EF0160003005085604007740</t>
  </si>
  <si>
    <t>MON FEE00904458 MSP EF0160003005085604007749</t>
  </si>
  <si>
    <t>MON FEE00904862 MSP EF0160003005085604007754</t>
  </si>
  <si>
    <t>MON FEE00904888 MSP EF0160003005085604007759</t>
  </si>
  <si>
    <t>MON FEE00906958 MSP EF0160003005085604007763</t>
  </si>
  <si>
    <t>MON FEE00907758 MSP EF0160003005085604007767</t>
  </si>
  <si>
    <t>MON FEE00908178 MSP EF0160003005085604007772</t>
  </si>
  <si>
    <t>MON FEE00908988 MSP EF0160003005085604007776</t>
  </si>
  <si>
    <t>MON FEE00909747 MSP EF0160003005085604007780</t>
  </si>
  <si>
    <t>MON FEE00912824 MSP EF0160003005085604007785</t>
  </si>
  <si>
    <t>MON FEE00913327 MSP EF0160003005085604007789</t>
  </si>
  <si>
    <t>MON FEE00914515 MSP EF0160003005085604007793</t>
  </si>
  <si>
    <t>MON FEE00933325 MSP EF0160003005085604007797</t>
  </si>
  <si>
    <t>MON FEE01987734 MSP EF0160003005085604007961</t>
  </si>
  <si>
    <t>MON FEE21546593 MSP EF0160003005085604009147</t>
  </si>
  <si>
    <t>MSTCFEE00336917 MSP EF0160003005085604007543</t>
  </si>
  <si>
    <t>MSTCFEE00707075 MSP EF0160003005085604007678</t>
  </si>
  <si>
    <t>VISAFEE00933325 MSP EF0160003005085604007796</t>
  </si>
  <si>
    <t>VISAFEE00913327 MSP EF0160003005085604007788</t>
  </si>
  <si>
    <t>MSTCFEE00906958 MSP EF0160003005085604007761</t>
  </si>
  <si>
    <t>VISAFEE00707075 MSP EF0160003005085604007679</t>
  </si>
  <si>
    <t>MSTCFEE00908988 MSP EF0160003005085604007774</t>
  </si>
  <si>
    <t>MSTCFEE00912824 MSP EF0160003005085604007783</t>
  </si>
  <si>
    <t>VISAFEE00171462 MSP EF0160003005085604007468</t>
  </si>
  <si>
    <t>FRA MON00054265 MSP EF0160003005085604019342</t>
  </si>
  <si>
    <t>VISAFEE00912824 MSP EF0160003005085604007784</t>
  </si>
  <si>
    <t>VISAFEE00907758 MSP EF0160003005085604007766</t>
  </si>
  <si>
    <t>VISAFEE00898627 MSP EF0160003005085604007739</t>
  </si>
  <si>
    <t>VISAFEE00908988 MSP EF0160003005085604007775</t>
  </si>
  <si>
    <t>MSTCFEE00171462 MSP EF0160003005085604007467</t>
  </si>
  <si>
    <t>VISAFEE00904458 MSP EF0160003005085604007748</t>
  </si>
  <si>
    <t>MSTCFEE00908178 MSP EF0160003005085604007770</t>
  </si>
  <si>
    <t>VISAFEE00906958 MSP EF0160003005085604007762</t>
  </si>
  <si>
    <t>MSTCFEE01987734 MSP EF0160003005085604007959</t>
  </si>
  <si>
    <t>MSTCFEE00898627 MSP EF0160003005085604007738</t>
  </si>
  <si>
    <t>VISAFEE00336917 MSP EF0160003005085604007544</t>
  </si>
  <si>
    <t>MSTCFEE00933325 MSP EF0160003005085604007795</t>
  </si>
  <si>
    <t>VISAFEE00904888 MSP EF0160003005085604007758</t>
  </si>
  <si>
    <t>MSTCFEE00909747 MSP EF0160003005085604007778</t>
  </si>
  <si>
    <t>MSTCFEE00904888 MSP EF0160003005085604007757</t>
  </si>
  <si>
    <t>VISAFEE01987734 MSP EF0160003005085604007960</t>
  </si>
  <si>
    <t>VISAFEE00904862 MSP EF0160003005085604007753</t>
  </si>
  <si>
    <t>VISAFEE00908178 MSP EF0160003005085604007771</t>
  </si>
  <si>
    <t>VISAFEE00909747 MSP EF0160003005085604007779</t>
  </si>
  <si>
    <t>MSTCFEE00907758 MSP EF0160003005085604007765</t>
  </si>
  <si>
    <t>VISAFEE00324350 MSP EF0160003005085604007540</t>
  </si>
  <si>
    <t>MSTCFEE00904862 MSP EF0160003005085604007752</t>
  </si>
  <si>
    <t>MSTCFEE00914515 MSP EF0160003005085604007791</t>
  </si>
  <si>
    <t>MSTCFEE00324350 MSP EF0160003005085604007539</t>
  </si>
  <si>
    <t>VISAFEE00914515 MSP EF0160003005085604007792</t>
  </si>
  <si>
    <t>FRAIS MSTC MSP EF0160003005085604019340</t>
  </si>
  <si>
    <t>FRAIS VISA MSP EF0160003005085604019341</t>
  </si>
  <si>
    <t>EF1229 00001929 MSP EF0160003005084604004074</t>
  </si>
  <si>
    <t>VISA DEP. MSP EF0160003005084604004114</t>
  </si>
  <si>
    <t>MC DEP. MSP EF0160003005084604004113</t>
  </si>
  <si>
    <t>AMEX 9310609111 MSP EF0160004205143021385046</t>
  </si>
  <si>
    <t>DESJ MTHLY FEES BPY EF0160815108354000003097</t>
  </si>
  <si>
    <t>WESTBURNE WEST DEP 33455320213D</t>
  </si>
  <si>
    <t>NEDCO QUE DEP 144353301569</t>
  </si>
  <si>
    <t>EDI TELESCOTIA 5725073819AAJ</t>
  </si>
  <si>
    <t>EDI CCPEDQ 5725062240AAG</t>
  </si>
  <si>
    <t>BATCH 010 / BLK 0065 B-E112</t>
  </si>
  <si>
    <t>BATCH 003 / BLK 0065 B-E111</t>
  </si>
  <si>
    <t>005711936890BLC MSP EF0160001005178000005778</t>
  </si>
  <si>
    <t>005711936890BLD MSP EF0160001005178000005779</t>
  </si>
  <si>
    <t>FRANKLIN EMPIRE AP EF0160004205144561542120</t>
  </si>
  <si>
    <t>005711936890BLB MSP EF0160001005178000005777</t>
  </si>
  <si>
    <t>005711936890BLE MSP EF0160001005178000005780</t>
  </si>
  <si>
    <t>CANADA FED EF0160177008667771096915</t>
  </si>
  <si>
    <t>RIO TINTO FER E MSP EF0160004205145023096039</t>
  </si>
  <si>
    <t>Wolseley QUE AP EF0160003005086308606002</t>
  </si>
  <si>
    <t>ANIXTER MSP EF0160003005087313078654</t>
  </si>
  <si>
    <t>INNERGY TECH IN MSP EF0160004205146030936059</t>
  </si>
  <si>
    <t>VENMAR VENTILAT MSP EF0160004205146030809417</t>
  </si>
  <si>
    <t>AEM AP EF0160002204737083590517</t>
  </si>
  <si>
    <t>VEYANCE TECH CA PAY EF0160003005087313078797</t>
  </si>
  <si>
    <t>SURPLEC INC BPY EF0160006101665038294308</t>
  </si>
  <si>
    <t>LATRAVERSE AP EF0016016008003500000112</t>
  </si>
  <si>
    <t>VERBOM BPY EF0160006101665038229055</t>
  </si>
  <si>
    <t>AGT ROBOTIQUE I MSP EF0160815108357000000951</t>
  </si>
  <si>
    <t>EDI MENTHES RITO LT 5724966434AAC</t>
  </si>
  <si>
    <t>TDCT BP SERVICE MSP EF0160004205146030476322</t>
  </si>
  <si>
    <t>EDI TELESCOTIA 5729764204AAI</t>
  </si>
  <si>
    <t>EDI BNC 5729756726AA5</t>
  </si>
  <si>
    <t>EDI CCPEDQ 5729842696AAF</t>
  </si>
  <si>
    <t>BATCH 004 / BLK 0071 B: E123</t>
  </si>
  <si>
    <t>BATCH 007 / BLK 0065 B: E122</t>
  </si>
  <si>
    <t>BATCH 007 / BLK 0006 B: E469</t>
  </si>
  <si>
    <t>BATCH 001 / BLK 0006 B: E468</t>
  </si>
  <si>
    <t>BRP INC. BPY EF0160001005180000002452</t>
  </si>
  <si>
    <t>MASONITE INTL PAY EF0160003005087313078495</t>
  </si>
  <si>
    <t>UNIBOARD CANADA BPY EF0016016008004000000139</t>
  </si>
  <si>
    <t>Catelli Foods C BPY EF0160010205150146484695</t>
  </si>
  <si>
    <t>MS2 BPY EF0160815108358000000116</t>
  </si>
  <si>
    <t>G3 CANADA LTD AP EF0160001005182000003365</t>
  </si>
  <si>
    <t>SANIMAX SAN CAD AP EF0160001005182000004345</t>
  </si>
  <si>
    <t>DIR/DEP Prov NB AP EF0160003005089217364734</t>
  </si>
  <si>
    <t>KRUGER PRODUCTS BPY EF0160003005089314156778</t>
  </si>
  <si>
    <t>MAPEI INC. MSP EF0016016008004500000117</t>
  </si>
  <si>
    <t>CISSSAT MSP EF0160815108359000000054</t>
  </si>
  <si>
    <t>EDI DISTRIBUTIONS B 5730388142AAB</t>
  </si>
  <si>
    <t>EDI CONTROLES ELECT 5729756726AAW</t>
  </si>
  <si>
    <t>RC-634678-001 ST 49 634678-001 WB QC STORE 4 DEPOSIT THRU BM LOC 2193</t>
  </si>
  <si>
    <t>EF0103 00001929 MSP EF0160003005088604004467</t>
  </si>
  <si>
    <t>VISA DEP. MSP EF0160003005088604004469</t>
  </si>
  <si>
    <t>MC DEP. MSP EF0160003005088604004468</t>
  </si>
  <si>
    <t>RC-634678-001 ST 81</t>
  </si>
  <si>
    <t>VISA DEP. MSP EF0160003005090604004512</t>
  </si>
  <si>
    <t>MC DEP. MSP EF0160003005090604004511</t>
  </si>
  <si>
    <t>WB RUDDY DEP 139353500YJD</t>
  </si>
  <si>
    <t>EDI 5733522618AWI</t>
  </si>
  <si>
    <t>EDI TELESCOTIA 5734564241AAJ</t>
  </si>
  <si>
    <t>EDI CCPEDQ 5734632791AAG</t>
  </si>
  <si>
    <t>BATCH 003 / BLK 0073 B-E138</t>
  </si>
  <si>
    <t>VILLE DE LAVAL MSP EF0160006101667038625601</t>
  </si>
  <si>
    <t>TD MSP EF0160004205148551162546</t>
  </si>
  <si>
    <t>AEM AP EF0160002204739084571491</t>
  </si>
  <si>
    <t>STIM MSP EF0160004205148031145119</t>
  </si>
  <si>
    <t>Ville de Rouyn- BPY EF0160815108359000000606</t>
  </si>
  <si>
    <t>OLI9 MSP EF0160004205148040761466</t>
  </si>
  <si>
    <t>005726748294AN4 MSP EF0160001005182000003455</t>
  </si>
  <si>
    <t>CANADIAN MALART AP EF0160003005089217364708</t>
  </si>
  <si>
    <t>MittalCanadaInc BPY EF0160003005089314156957</t>
  </si>
  <si>
    <t>HECLA MSP EF0160010105150146600385</t>
  </si>
  <si>
    <t>Telecon Inc. BPY EF0160001005182000002839</t>
  </si>
  <si>
    <t>SAINT AUGUSTIN CANADA ELECTRIC INC</t>
  </si>
  <si>
    <t>WSP CANADA INC BPY EF0160010105152152220682</t>
  </si>
  <si>
    <t>BARRETTEWOOD BPY EF0160006101668039353187</t>
  </si>
  <si>
    <t>Couleur de fond</t>
  </si>
  <si>
    <t>Étiquettes de lignes</t>
  </si>
  <si>
    <t>Total général</t>
  </si>
  <si>
    <t>Somme de Montant du crédit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</si>
</sst>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_$_ ;_ * \(#,##0.00\)\ _$_ ;_ * &quot;-&quot;??_)\ _$_ ;_ @_ "/>
    <numFmt numFmtId="165" formatCode="_(* #,##0.00_);_(* \(#,##0.00\);_(* &quot;-&quot;??_);_(@_)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5D9F1"/>
        <bgColor rgb="FF000000"/>
      </patternFill>
    </fill>
    <fill>
      <patternFill patternType="solid">
        <fgColor rgb="FFFCD5B4"/>
        <bgColor rgb="FF000000"/>
      </patternFill>
    </fill>
    <fill>
      <patternFill patternType="solid">
        <fgColor rgb="FFC4BD97"/>
        <bgColor rgb="FF000000"/>
      </patternFill>
    </fill>
    <fill>
      <patternFill patternType="solid">
        <fgColor rgb="FFC4D79B"/>
        <bgColor rgb="FF000000"/>
      </patternFill>
    </fill>
    <fill>
      <patternFill patternType="solid">
        <fgColor rgb="FFCCC0DA"/>
        <bgColor rgb="FF000000"/>
      </patternFill>
    </fill>
    <fill>
      <patternFill patternType="solid">
        <fgColor rgb="FFBFBFBF"/>
        <bgColor rgb="FF000000"/>
      </patternFill>
    </fill>
    <fill>
      <patternFill patternType="solid">
        <fgColor rgb="FFE6B8B7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92CDDC"/>
        <bgColor rgb="FF000000"/>
      </patternFill>
    </fill>
    <fill>
      <patternFill patternType="solid">
        <fgColor rgb="FFE4DFEC"/>
        <bgColor rgb="FF000000"/>
      </patternFill>
    </fill>
    <fill>
      <patternFill patternType="solid">
        <fgColor rgb="FFEBF1DE"/>
        <bgColor rgb="FF000000"/>
      </patternFill>
    </fill>
    <fill>
      <patternFill patternType="solid">
        <fgColor rgb="FFDA9694"/>
        <bgColor rgb="FF000000"/>
      </patternFill>
    </fill>
    <fill>
      <patternFill patternType="solid">
        <fgColor rgb="FF76933C"/>
        <bgColor rgb="FF000000"/>
      </patternFill>
    </fill>
    <fill>
      <patternFill patternType="solid">
        <fgColor theme="1" tint="0.499984740745262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</borders>
  <cellStyleXfs count="9">
    <xf numFmtId="0" fontId="0" fillId="0" borderId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</cellStyleXfs>
  <cellXfs count="34">
    <xf numFmtId="0" fontId="0" fillId="0" borderId="0" xfId="0"/>
    <xf numFmtId="164" fontId="2" fillId="0" borderId="0" xfId="1" applyFont="1" applyFill="1" applyBorder="1"/>
    <xf numFmtId="0" fontId="2" fillId="0" borderId="0" xfId="0" applyFont="1" applyFill="1" applyBorder="1"/>
    <xf numFmtId="49" fontId="2" fillId="0" borderId="0" xfId="0" applyNumberFormat="1" applyFont="1" applyFill="1" applyBorder="1" applyAlignment="1">
      <alignment horizontal="left" vertical="top" wrapText="1"/>
    </xf>
    <xf numFmtId="14" fontId="2" fillId="0" borderId="3" xfId="0" applyNumberFormat="1" applyFont="1" applyFill="1" applyBorder="1" applyAlignment="1">
      <alignment horizontal="right" vertical="top" wrapText="1"/>
    </xf>
    <xf numFmtId="0" fontId="2" fillId="4" borderId="0" xfId="0" applyFont="1" applyFill="1" applyBorder="1"/>
    <xf numFmtId="49" fontId="2" fillId="0" borderId="0" xfId="0" applyNumberFormat="1" applyFont="1" applyFill="1" applyBorder="1" applyAlignment="1">
      <alignment horizontal="right" vertical="top" wrapText="1"/>
    </xf>
    <xf numFmtId="0" fontId="2" fillId="5" borderId="0" xfId="0" applyFont="1" applyFill="1" applyBorder="1"/>
    <xf numFmtId="0" fontId="2" fillId="6" borderId="0" xfId="0" applyFont="1" applyFill="1" applyBorder="1"/>
    <xf numFmtId="0" fontId="2" fillId="7" borderId="0" xfId="0" applyFont="1" applyFill="1" applyBorder="1"/>
    <xf numFmtId="0" fontId="2" fillId="3" borderId="0" xfId="0" applyFont="1" applyFill="1" applyBorder="1"/>
    <xf numFmtId="0" fontId="2" fillId="8" borderId="0" xfId="0" applyFont="1" applyFill="1" applyBorder="1"/>
    <xf numFmtId="0" fontId="2" fillId="9" borderId="0" xfId="0" applyFont="1" applyFill="1" applyBorder="1"/>
    <xf numFmtId="0" fontId="2" fillId="10" borderId="0" xfId="0" applyFont="1" applyFill="1" applyBorder="1"/>
    <xf numFmtId="0" fontId="2" fillId="11" borderId="0" xfId="0" applyFont="1" applyFill="1" applyBorder="1"/>
    <xf numFmtId="0" fontId="3" fillId="16" borderId="1" xfId="0" applyFont="1" applyFill="1" applyBorder="1"/>
    <xf numFmtId="164" fontId="0" fillId="0" borderId="0" xfId="1" applyFont="1"/>
    <xf numFmtId="164" fontId="3" fillId="16" borderId="2" xfId="1" applyFont="1" applyFill="1" applyBorder="1" applyAlignment="1">
      <alignment horizontal="right"/>
    </xf>
    <xf numFmtId="164" fontId="2" fillId="3" borderId="3" xfId="1" applyFont="1" applyFill="1" applyBorder="1" applyAlignment="1">
      <alignment horizontal="right" vertical="top" wrapText="1"/>
    </xf>
    <xf numFmtId="164" fontId="2" fillId="0" borderId="3" xfId="1" applyFont="1" applyFill="1" applyBorder="1" applyAlignment="1">
      <alignment horizontal="right" vertical="top" wrapText="1"/>
    </xf>
    <xf numFmtId="164" fontId="2" fillId="8" borderId="3" xfId="1" applyFont="1" applyFill="1" applyBorder="1" applyAlignment="1">
      <alignment horizontal="right" vertical="top" wrapText="1"/>
    </xf>
    <xf numFmtId="164" fontId="2" fillId="12" borderId="3" xfId="1" applyFont="1" applyFill="1" applyBorder="1" applyAlignment="1">
      <alignment horizontal="right" vertical="top" wrapText="1"/>
    </xf>
    <xf numFmtId="164" fontId="2" fillId="13" borderId="3" xfId="1" applyFont="1" applyFill="1" applyBorder="1" applyAlignment="1">
      <alignment horizontal="right" vertical="top" wrapText="1"/>
    </xf>
    <xf numFmtId="164" fontId="2" fillId="2" borderId="0" xfId="1" applyFont="1" applyFill="1" applyBorder="1"/>
    <xf numFmtId="164" fontId="2" fillId="11" borderId="3" xfId="1" applyFont="1" applyFill="1" applyBorder="1" applyAlignment="1">
      <alignment horizontal="right" vertical="top" wrapText="1"/>
    </xf>
    <xf numFmtId="164" fontId="2" fillId="5" borderId="3" xfId="1" applyFont="1" applyFill="1" applyBorder="1" applyAlignment="1">
      <alignment horizontal="right" vertical="top" wrapText="1"/>
    </xf>
    <xf numFmtId="164" fontId="2" fillId="4" borderId="3" xfId="1" applyFont="1" applyFill="1" applyBorder="1" applyAlignment="1">
      <alignment horizontal="right" vertical="top" wrapText="1"/>
    </xf>
    <xf numFmtId="164" fontId="2" fillId="14" borderId="3" xfId="1" applyFont="1" applyFill="1" applyBorder="1" applyAlignment="1">
      <alignment horizontal="right" vertical="top" wrapText="1"/>
    </xf>
    <xf numFmtId="164" fontId="2" fillId="7" borderId="3" xfId="1" applyFont="1" applyFill="1" applyBorder="1" applyAlignment="1">
      <alignment horizontal="right" vertical="top" wrapText="1"/>
    </xf>
    <xf numFmtId="164" fontId="2" fillId="15" borderId="3" xfId="1" applyFont="1" applyFill="1" applyBorder="1" applyAlignment="1">
      <alignment horizontal="right" vertical="top" wrapText="1"/>
    </xf>
    <xf numFmtId="164" fontId="2" fillId="6" borderId="3" xfId="1" applyFont="1" applyFill="1" applyBorder="1" applyAlignment="1">
      <alignment horizontal="right" vertical="top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9">
    <cellStyle name="Milliers" xfId="1" builtinId="3"/>
    <cellStyle name="Milliers 2" xfId="2"/>
    <cellStyle name="Normal" xfId="0" builtinId="0"/>
    <cellStyle name="Normal 10" xfId="4"/>
    <cellStyle name="Normal 15 7" xfId="5"/>
    <cellStyle name="Normal 3" xfId="3"/>
    <cellStyle name="Normal 39 2" xfId="7"/>
    <cellStyle name="Normal 53" xfId="8"/>
    <cellStyle name="Normal 58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167.115192476849" createdVersion="5" refreshedVersion="5" minRefreshableVersion="3" recordCount="186">
  <cacheSource type="worksheet">
    <worksheetSource ref="A14:E200" sheet="Feuil1"/>
  </cacheSource>
  <cacheFields count="5">
    <cacheField name="Date de valeur (jj/mm/aaaa)" numFmtId="14">
      <sharedItems containsSemiMixedTypes="0" containsNonDate="0" containsDate="1" containsString="0" minDate="2018-01-02T00:00:00" maxDate="2018-01-06T00:00:00"/>
    </cacheField>
    <cacheField name="Description supplémentaire" numFmtId="49">
      <sharedItems/>
    </cacheField>
    <cacheField name="Montant du crédit" numFmtId="164">
      <sharedItems containsString="0" containsBlank="1" containsNumber="1" minValue="22.08" maxValue="172981.11"/>
    </cacheField>
    <cacheField name="Montant du débit" numFmtId="164">
      <sharedItems containsString="0" containsBlank="1" containsNumber="1" minValue="-14458.83" maxValue="-0.01"/>
    </cacheField>
    <cacheField name="Couleur de fond" numFmtId="0">
      <sharedItems containsSemiMixedTypes="0" containsString="0" containsNumber="1" containsInteger="1" minValue="-4142" maxValue="48" count="7">
        <n v="-4142"/>
        <n v="24"/>
        <n v="15"/>
        <n v="37"/>
        <n v="40"/>
        <n v="48"/>
        <n v="1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6">
  <r>
    <d v="2018-01-02T00:00:00"/>
    <s v="NEDCO QUE DEP _x000a_896753200FPX _x000a_INTEGRA GOLD"/>
    <m/>
    <n v="-14458.83"/>
    <x v="0"/>
  </r>
  <r>
    <d v="2018-01-02T00:00:00"/>
    <s v="EDI ROYAL DIRECT 5719296806AA0"/>
    <n v="8724.06"/>
    <m/>
    <x v="1"/>
  </r>
  <r>
    <d v="2018-01-02T00:00:00"/>
    <s v="EDI BNC 5720150638ABX"/>
    <n v="13487.66"/>
    <m/>
    <x v="1"/>
  </r>
  <r>
    <d v="2018-01-02T00:00:00"/>
    <s v="EDI CCPEDQ 5720269414AAE"/>
    <n v="28924.03"/>
    <m/>
    <x v="1"/>
  </r>
  <r>
    <d v="2018-01-02T00:00:00"/>
    <s v="EDI CCPEDQ 5720269414AAV"/>
    <n v="36003.919999999998"/>
    <m/>
    <x v="1"/>
  </r>
  <r>
    <d v="2018-01-02T00:00:00"/>
    <s v="NEDCO QUE DEP _x000a_316353200KUR _x000a_KRUGER"/>
    <m/>
    <n v="-462.6"/>
    <x v="0"/>
  </r>
  <r>
    <d v="2018-01-02T00:00:00"/>
    <s v="NEDCO QUE DEP _x000a_4613532015DG _x000a_ERROR - KRUGER"/>
    <n v="462.6"/>
    <m/>
    <x v="2"/>
  </r>
  <r>
    <d v="2018-01-02T00:00:00"/>
    <s v="Pro-Conversion BPY EF0160815108353000000211"/>
    <n v="22.08"/>
    <m/>
    <x v="3"/>
  </r>
  <r>
    <d v="2018-01-02T00:00:00"/>
    <s v="CENT. ELEC BPY EF0160815108353000000192"/>
    <n v="209.72"/>
    <m/>
    <x v="3"/>
  </r>
  <r>
    <d v="2018-01-02T00:00:00"/>
    <s v="TA MSP EF0160006101661035280015"/>
    <n v="800.23"/>
    <m/>
    <x v="3"/>
  </r>
  <r>
    <d v="2018-01-02T00:00:00"/>
    <s v="CORPORATE MSP EF0160004205142621292823"/>
    <n v="1003.13"/>
    <m/>
    <x v="3"/>
  </r>
  <r>
    <d v="2018-01-02T00:00:00"/>
    <s v="MAJOR DRILLING AP EF0160002204733079652089"/>
    <n v="1729.98"/>
    <m/>
    <x v="3"/>
  </r>
  <r>
    <d v="2018-01-02T00:00:00"/>
    <s v="ARMECO INC BPY EF0016016007363500000145"/>
    <n v="1969.64"/>
    <m/>
    <x v="3"/>
  </r>
  <r>
    <d v="2018-01-02T00:00:00"/>
    <s v="OLYMEL S.E.C. MSP EF0160815108353000000365"/>
    <n v="8247.1299999999992"/>
    <m/>
    <x v="3"/>
  </r>
  <r>
    <d v="2018-01-02T00:00:00"/>
    <s v="Agrigesco BPY EF0160815108354000000023"/>
    <n v="84.51"/>
    <m/>
    <x v="3"/>
  </r>
  <r>
    <d v="2018-01-02T00:00:00"/>
    <s v="PF RESOLU CANAD AP EF0160004205143631401061"/>
    <n v="91.47"/>
    <m/>
    <x v="3"/>
  </r>
  <r>
    <d v="2018-01-02T00:00:00"/>
    <s v="LES SOMMETS DE AP EF0160001005177000014094"/>
    <n v="591.80999999999995"/>
    <m/>
    <x v="3"/>
  </r>
  <r>
    <d v="2018-01-02T00:00:00"/>
    <s v="PO LEBEL INC MSP EF0160815108354000003038"/>
    <n v="733.27"/>
    <m/>
    <x v="3"/>
  </r>
  <r>
    <d v="2018-01-02T00:00:00"/>
    <s v="BUCKWIT AUDIO MSP EF0160003005084215572531"/>
    <n v="1177.3"/>
    <m/>
    <x v="3"/>
  </r>
  <r>
    <d v="2018-01-02T00:00:00"/>
    <s v="OR INTEGRA (QUE AP EF0160006101662036256436"/>
    <n v="2434.17"/>
    <m/>
    <x v="3"/>
  </r>
  <r>
    <d v="2018-01-02T00:00:00"/>
    <s v="UNIBOARD CANADA BPY EF0016016008002000000419"/>
    <n v="20540.12"/>
    <m/>
    <x v="3"/>
  </r>
  <r>
    <d v="2018-01-02T00:00:00"/>
    <s v="SOM/8627 MSP EF0160006101663037236148"/>
    <n v="75.69"/>
    <m/>
    <x v="3"/>
  </r>
  <r>
    <d v="2018-01-02T00:00:00"/>
    <s v="PO LEBEL INC MSP EF0160815108355000000759"/>
    <n v="5000"/>
    <m/>
    <x v="3"/>
  </r>
  <r>
    <d v="2018-01-02T00:00:00"/>
    <s v="ALSTOM GRID PAY EF0160003005085317945895"/>
    <n v="42306.57"/>
    <m/>
    <x v="3"/>
  </r>
  <r>
    <d v="2018-01-02T00:00:00"/>
    <s v="EDI 9258-6460 QUEBE 5722216388AAB"/>
    <n v="101.62"/>
    <m/>
    <x v="3"/>
  </r>
  <r>
    <d v="2018-01-02T00:00:00"/>
    <s v="AMEXFEE00908178 MSP EF0160003005085604007768"/>
    <m/>
    <n v="-0.01"/>
    <x v="0"/>
  </r>
  <r>
    <d v="2018-01-02T00:00:00"/>
    <s v="AMEXFEE00912824 MSP EF0160003005085604007781"/>
    <m/>
    <n v="-0.01"/>
    <x v="0"/>
  </r>
  <r>
    <d v="2018-01-02T00:00:00"/>
    <s v="AMEXFEE00898627 MSP EF0160003005085604007736"/>
    <m/>
    <n v="-0.03"/>
    <x v="0"/>
  </r>
  <r>
    <d v="2018-01-02T00:00:00"/>
    <s v="AMEXFEE00904888 MSP EF0160003005085604007755"/>
    <m/>
    <n v="-0.03"/>
    <x v="0"/>
  </r>
  <r>
    <d v="2018-01-02T00:00:00"/>
    <s v="INTERAC FEES MSP EF0160003005085604009144"/>
    <m/>
    <n v="-7.0000000000000007E-2"/>
    <x v="0"/>
  </r>
  <r>
    <d v="2018-01-02T00:00:00"/>
    <s v="FRAAMEX04631685 MSP EF0160003005085604010854"/>
    <m/>
    <n v="-0.1"/>
    <x v="0"/>
  </r>
  <r>
    <d v="2018-01-02T00:00:00"/>
    <s v="INTERAC FEES MSP EF0160003005085604007677"/>
    <m/>
    <n v="-0.15"/>
    <x v="0"/>
  </r>
  <r>
    <d v="2018-01-02T00:00:00"/>
    <s v="AMEXFEE00904862 MSP EF0160003005085604007750"/>
    <m/>
    <n v="-0.16"/>
    <x v="0"/>
  </r>
  <r>
    <d v="2018-01-02T00:00:00"/>
    <s v="INTERAC FEES MSP EF0160003005085604007786"/>
    <m/>
    <n v="-0.24"/>
    <x v="0"/>
  </r>
  <r>
    <d v="2018-01-02T00:00:00"/>
    <s v="INTERAC FEES MSP EF0160003005085604007746"/>
    <m/>
    <n v="-0.3"/>
    <x v="0"/>
  </r>
  <r>
    <d v="2018-01-02T00:00:00"/>
    <s v="INTERAC FEES MSP EF0160003005085604007760"/>
    <m/>
    <n v="-0.3"/>
    <x v="0"/>
  </r>
  <r>
    <d v="2018-01-02T00:00:00"/>
    <s v="INTERAC FEES MSP EF0160003005085604007737"/>
    <m/>
    <n v="-0.31"/>
    <x v="0"/>
  </r>
  <r>
    <d v="2018-01-02T00:00:00"/>
    <s v="INTERAC FEES MSP EF0160003005085604007773"/>
    <m/>
    <n v="-0.32"/>
    <x v="0"/>
  </r>
  <r>
    <d v="2018-01-02T00:00:00"/>
    <s v="INTERAC FEES MSP EF0160003005085604007794"/>
    <m/>
    <n v="-0.35"/>
    <x v="0"/>
  </r>
  <r>
    <d v="2018-01-02T00:00:00"/>
    <s v="INTERAC FEES MSP EF0160003005085604007777"/>
    <m/>
    <n v="-0.43"/>
    <x v="0"/>
  </r>
  <r>
    <d v="2018-01-02T00:00:00"/>
    <s v="INTERAC FEES MSP EF0160003005085604007764"/>
    <m/>
    <n v="-0.44"/>
    <x v="0"/>
  </r>
  <r>
    <d v="2018-01-02T00:00:00"/>
    <s v="INTERAC FEES MSP EF0160003005085604007769"/>
    <m/>
    <n v="-0.45"/>
    <x v="0"/>
  </r>
  <r>
    <d v="2018-01-02T00:00:00"/>
    <s v="INTERAC FEES MSP EF0160003005085604007542"/>
    <m/>
    <n v="-0.64"/>
    <x v="0"/>
  </r>
  <r>
    <d v="2018-01-02T00:00:00"/>
    <s v="INTERAC FEES MSP EF0160003005085604007782"/>
    <m/>
    <n v="-0.76"/>
    <x v="0"/>
  </r>
  <r>
    <d v="2018-01-02T00:00:00"/>
    <s v="INTERAC FEES MSP EF0160003005085604007756"/>
    <m/>
    <n v="-0.8"/>
    <x v="0"/>
  </r>
  <r>
    <d v="2018-01-02T00:00:00"/>
    <s v="INTERAC FEES MSP EF0160003005085604007466"/>
    <m/>
    <n v="-0.87"/>
    <x v="0"/>
  </r>
  <r>
    <d v="2018-01-02T00:00:00"/>
    <s v="INTERAC FEES MSP EF0160003005085604007751"/>
    <m/>
    <n v="-0.92"/>
    <x v="0"/>
  </r>
  <r>
    <d v="2018-01-02T00:00:00"/>
    <s v="INTERAC FEES MSP EF0160003005085604007958"/>
    <m/>
    <n v="-1.02"/>
    <x v="0"/>
  </r>
  <r>
    <d v="2018-01-02T00:00:00"/>
    <s v="INTERAC FEES MSP EF0160003005085604007538"/>
    <m/>
    <n v="-1.05"/>
    <x v="0"/>
  </r>
  <r>
    <d v="2018-01-02T00:00:00"/>
    <s v="INTERAC FEES MSP EF0160003005085604007790"/>
    <m/>
    <n v="-1.51"/>
    <x v="0"/>
  </r>
  <r>
    <d v="2018-01-02T00:00:00"/>
    <s v="VISAFEE21546593 MSP EF0160003005085604009146"/>
    <m/>
    <n v="-9.73"/>
    <x v="0"/>
  </r>
  <r>
    <d v="2018-01-02T00:00:00"/>
    <s v="MSTCFEE00913327 MSP EF0160003005085604007787"/>
    <m/>
    <n v="-13.54"/>
    <x v="0"/>
  </r>
  <r>
    <d v="2018-01-02T00:00:00"/>
    <s v="MSTCFEE21546593 MSP EF0160003005085604009145"/>
    <m/>
    <n v="-13.92"/>
    <x v="0"/>
  </r>
  <r>
    <d v="2018-01-02T00:00:00"/>
    <s v="MSTCFEE00904458 MSP EF0160003005085604007747"/>
    <m/>
    <n v="-16.14"/>
    <x v="0"/>
  </r>
  <r>
    <d v="2018-01-02T00:00:00"/>
    <s v="MON FEE00171462 MSP EF0160003005085604007469"/>
    <m/>
    <n v="-20.7"/>
    <x v="0"/>
  </r>
  <r>
    <d v="2018-01-02T00:00:00"/>
    <s v="MON FEE00324350 MSP EF0160003005085604007541"/>
    <m/>
    <n v="-20.7"/>
    <x v="0"/>
  </r>
  <r>
    <d v="2018-01-02T00:00:00"/>
    <s v="MON FEE00336917 MSP EF0160003005085604007545"/>
    <m/>
    <n v="-20.7"/>
    <x v="0"/>
  </r>
  <r>
    <d v="2018-01-02T00:00:00"/>
    <s v="MON FEE00707075 MSP EF0160003005085604007680"/>
    <m/>
    <n v="-20.7"/>
    <x v="0"/>
  </r>
  <r>
    <d v="2018-01-02T00:00:00"/>
    <s v="MON FEE00898627 MSP EF0160003005085604007740"/>
    <m/>
    <n v="-20.7"/>
    <x v="0"/>
  </r>
  <r>
    <d v="2018-01-02T00:00:00"/>
    <s v="MON FEE00904458 MSP EF0160003005085604007749"/>
    <m/>
    <n v="-20.7"/>
    <x v="0"/>
  </r>
  <r>
    <d v="2018-01-02T00:00:00"/>
    <s v="MON FEE00904862 MSP EF0160003005085604007754"/>
    <m/>
    <n v="-20.7"/>
    <x v="0"/>
  </r>
  <r>
    <d v="2018-01-02T00:00:00"/>
    <s v="MON FEE00904888 MSP EF0160003005085604007759"/>
    <m/>
    <n v="-20.7"/>
    <x v="0"/>
  </r>
  <r>
    <d v="2018-01-02T00:00:00"/>
    <s v="MON FEE00906958 MSP EF0160003005085604007763"/>
    <m/>
    <n v="-20.7"/>
    <x v="0"/>
  </r>
  <r>
    <d v="2018-01-02T00:00:00"/>
    <s v="MON FEE00907758 MSP EF0160003005085604007767"/>
    <m/>
    <n v="-20.7"/>
    <x v="0"/>
  </r>
  <r>
    <d v="2018-01-02T00:00:00"/>
    <s v="MON FEE00908178 MSP EF0160003005085604007772"/>
    <m/>
    <n v="-20.7"/>
    <x v="0"/>
  </r>
  <r>
    <d v="2018-01-02T00:00:00"/>
    <s v="MON FEE00908988 MSP EF0160003005085604007776"/>
    <m/>
    <n v="-20.7"/>
    <x v="0"/>
  </r>
  <r>
    <d v="2018-01-02T00:00:00"/>
    <s v="MON FEE00909747 MSP EF0160003005085604007780"/>
    <m/>
    <n v="-20.7"/>
    <x v="0"/>
  </r>
  <r>
    <d v="2018-01-02T00:00:00"/>
    <s v="MON FEE00912824 MSP EF0160003005085604007785"/>
    <m/>
    <n v="-20.7"/>
    <x v="0"/>
  </r>
  <r>
    <d v="2018-01-02T00:00:00"/>
    <s v="MON FEE00913327 MSP EF0160003005085604007789"/>
    <m/>
    <n v="-20.7"/>
    <x v="0"/>
  </r>
  <r>
    <d v="2018-01-02T00:00:00"/>
    <s v="MON FEE00914515 MSP EF0160003005085604007793"/>
    <m/>
    <n v="-20.7"/>
    <x v="0"/>
  </r>
  <r>
    <d v="2018-01-02T00:00:00"/>
    <s v="MON FEE00933325 MSP EF0160003005085604007797"/>
    <m/>
    <n v="-20.7"/>
    <x v="0"/>
  </r>
  <r>
    <d v="2018-01-02T00:00:00"/>
    <s v="MON FEE01987734 MSP EF0160003005085604007961"/>
    <m/>
    <n v="-20.7"/>
    <x v="0"/>
  </r>
  <r>
    <d v="2018-01-02T00:00:00"/>
    <s v="MON FEE21546593 MSP EF0160003005085604009147"/>
    <m/>
    <n v="-20.7"/>
    <x v="0"/>
  </r>
  <r>
    <d v="2018-01-02T00:00:00"/>
    <s v="MSTCFEE00336917 MSP EF0160003005085604007543"/>
    <m/>
    <n v="-23.97"/>
    <x v="0"/>
  </r>
  <r>
    <d v="2018-01-02T00:00:00"/>
    <s v="MSTCFEE00707075 MSP EF0160003005085604007678"/>
    <m/>
    <n v="-25.86"/>
    <x v="0"/>
  </r>
  <r>
    <d v="2018-01-02T00:00:00"/>
    <s v="VISAFEE00933325 MSP EF0160003005085604007796"/>
    <m/>
    <n v="-28.39"/>
    <x v="0"/>
  </r>
  <r>
    <d v="2018-01-02T00:00:00"/>
    <s v="VISAFEE00913327 MSP EF0160003005085604007788"/>
    <m/>
    <n v="-33.299999999999997"/>
    <x v="0"/>
  </r>
  <r>
    <d v="2018-01-02T00:00:00"/>
    <s v="MSTCFEE00906958 MSP EF0160003005085604007761"/>
    <m/>
    <n v="-39.49"/>
    <x v="0"/>
  </r>
  <r>
    <d v="2018-01-02T00:00:00"/>
    <s v="VISAFEE00707075 MSP EF0160003005085604007679"/>
    <m/>
    <n v="-40.590000000000003"/>
    <x v="0"/>
  </r>
  <r>
    <d v="2018-01-02T00:00:00"/>
    <s v="MSTCFEE00908988 MSP EF0160003005085604007774"/>
    <m/>
    <n v="-44.82"/>
    <x v="0"/>
  </r>
  <r>
    <d v="2018-01-02T00:00:00"/>
    <s v="MSTCFEE00912824 MSP EF0160003005085604007783"/>
    <m/>
    <n v="-49.84"/>
    <x v="0"/>
  </r>
  <r>
    <d v="2018-01-02T00:00:00"/>
    <s v="VISAFEE00171462 MSP EF0160003005085604007468"/>
    <m/>
    <n v="-50.75"/>
    <x v="0"/>
  </r>
  <r>
    <d v="2018-01-02T00:00:00"/>
    <s v="FRA MON00054265 MSP EF0160003005085604019342"/>
    <m/>
    <n v="-58.47"/>
    <x v="0"/>
  </r>
  <r>
    <d v="2018-01-02T00:00:00"/>
    <s v="VISAFEE00912824 MSP EF0160003005085604007784"/>
    <m/>
    <n v="-63.71"/>
    <x v="0"/>
  </r>
  <r>
    <d v="2018-01-02T00:00:00"/>
    <s v="VISAFEE00907758 MSP EF0160003005085604007766"/>
    <m/>
    <n v="-73.89"/>
    <x v="0"/>
  </r>
  <r>
    <d v="2018-01-02T00:00:00"/>
    <s v="VISAFEE00898627 MSP EF0160003005085604007739"/>
    <m/>
    <n v="-83.34"/>
    <x v="0"/>
  </r>
  <r>
    <d v="2018-01-02T00:00:00"/>
    <s v="VISAFEE00908988 MSP EF0160003005085604007775"/>
    <m/>
    <n v="-83.85"/>
    <x v="0"/>
  </r>
  <r>
    <d v="2018-01-02T00:00:00"/>
    <s v="MSTCFEE00171462 MSP EF0160003005085604007467"/>
    <m/>
    <n v="-87.1"/>
    <x v="0"/>
  </r>
  <r>
    <d v="2018-01-02T00:00:00"/>
    <s v="VISAFEE00904458 MSP EF0160003005085604007748"/>
    <m/>
    <n v="-91.82"/>
    <x v="0"/>
  </r>
  <r>
    <d v="2018-01-02T00:00:00"/>
    <s v="MSTCFEE00908178 MSP EF0160003005085604007770"/>
    <m/>
    <n v="-94.95"/>
    <x v="0"/>
  </r>
  <r>
    <d v="2018-01-02T00:00:00"/>
    <s v="VISAFEE00906958 MSP EF0160003005085604007762"/>
    <m/>
    <n v="-105.17"/>
    <x v="0"/>
  </r>
  <r>
    <d v="2018-01-02T00:00:00"/>
    <s v="MSTCFEE01987734 MSP EF0160003005085604007959"/>
    <m/>
    <n v="-123.19"/>
    <x v="0"/>
  </r>
  <r>
    <d v="2018-01-02T00:00:00"/>
    <s v="MSTCFEE00898627 MSP EF0160003005085604007738"/>
    <m/>
    <n v="-126.18"/>
    <x v="0"/>
  </r>
  <r>
    <d v="2018-01-02T00:00:00"/>
    <s v="VISAFEE00336917 MSP EF0160003005085604007544"/>
    <m/>
    <n v="-132.61000000000001"/>
    <x v="0"/>
  </r>
  <r>
    <d v="2018-01-02T00:00:00"/>
    <s v="MSTCFEE00933325 MSP EF0160003005085604007795"/>
    <m/>
    <n v="-136.54"/>
    <x v="0"/>
  </r>
  <r>
    <d v="2018-01-02T00:00:00"/>
    <s v="VISAFEE00904888 MSP EF0160003005085604007758"/>
    <m/>
    <n v="-163.78"/>
    <x v="0"/>
  </r>
  <r>
    <d v="2018-01-02T00:00:00"/>
    <s v="MSTCFEE00909747 MSP EF0160003005085604007778"/>
    <m/>
    <n v="-189.98"/>
    <x v="0"/>
  </r>
  <r>
    <d v="2018-01-02T00:00:00"/>
    <s v="MSTCFEE00904888 MSP EF0160003005085604007757"/>
    <m/>
    <n v="-194.86"/>
    <x v="0"/>
  </r>
  <r>
    <d v="2018-01-02T00:00:00"/>
    <s v="VISAFEE01987734 MSP EF0160003005085604007960"/>
    <m/>
    <n v="-197.87"/>
    <x v="0"/>
  </r>
  <r>
    <d v="2018-01-02T00:00:00"/>
    <s v="VISAFEE00904862 MSP EF0160003005085604007753"/>
    <m/>
    <n v="-224.67"/>
    <x v="0"/>
  </r>
  <r>
    <d v="2018-01-02T00:00:00"/>
    <s v="VISAFEE00908178 MSP EF0160003005085604007771"/>
    <m/>
    <n v="-253.89"/>
    <x v="0"/>
  </r>
  <r>
    <d v="2018-01-02T00:00:00"/>
    <s v="VISAFEE00909747 MSP EF0160003005085604007779"/>
    <m/>
    <n v="-269.56"/>
    <x v="0"/>
  </r>
  <r>
    <d v="2018-01-02T00:00:00"/>
    <s v="MSTCFEE00907758 MSP EF0160003005085604007765"/>
    <m/>
    <n v="-321.73"/>
    <x v="0"/>
  </r>
  <r>
    <d v="2018-01-02T00:00:00"/>
    <s v="VISAFEE00324350 MSP EF0160003005085604007540"/>
    <m/>
    <n v="-340.01"/>
    <x v="0"/>
  </r>
  <r>
    <d v="2018-01-02T00:00:00"/>
    <s v="MSTCFEE00904862 MSP EF0160003005085604007752"/>
    <m/>
    <n v="-372.96"/>
    <x v="0"/>
  </r>
  <r>
    <d v="2018-01-02T00:00:00"/>
    <s v="MSTCFEE00914515 MSP EF0160003005085604007791"/>
    <m/>
    <n v="-422.27"/>
    <x v="0"/>
  </r>
  <r>
    <d v="2018-01-02T00:00:00"/>
    <s v="MSTCFEE00324350 MSP EF0160003005085604007539"/>
    <m/>
    <n v="-455.14"/>
    <x v="0"/>
  </r>
  <r>
    <d v="2018-01-02T00:00:00"/>
    <s v="VISAFEE00914515 MSP EF0160003005085604007792"/>
    <m/>
    <n v="-1039.73"/>
    <x v="0"/>
  </r>
  <r>
    <d v="2018-01-02T00:00:00"/>
    <s v="FRAIS MSTC MSP EF0160003005085604019340"/>
    <m/>
    <n v="-3784.62"/>
    <x v="0"/>
  </r>
  <r>
    <d v="2018-01-02T00:00:00"/>
    <s v="FRAIS VISA MSP EF0160003005085604019341"/>
    <m/>
    <n v="-5003.8599999999997"/>
    <x v="0"/>
  </r>
  <r>
    <d v="2018-01-02T00:00:00"/>
    <s v="EF1229 00001929 MSP EF0160003005084604004074"/>
    <n v="184.88"/>
    <m/>
    <x v="2"/>
  </r>
  <r>
    <d v="2018-01-02T00:00:00"/>
    <s v="VISA DEP. MSP EF0160003005084604004114"/>
    <n v="3506.81"/>
    <m/>
    <x v="2"/>
  </r>
  <r>
    <d v="2018-01-02T00:00:00"/>
    <s v="MC DEP. MSP EF0160003005084604004113"/>
    <n v="10280.709999999999"/>
    <m/>
    <x v="2"/>
  </r>
  <r>
    <d v="2018-01-02T00:00:00"/>
    <s v="AMEX 9310609111 MSP EF0160004205143021385046"/>
    <n v="49000.52"/>
    <m/>
    <x v="4"/>
  </r>
  <r>
    <d v="2018-01-02T00:00:00"/>
    <s v="DESJ MTHLY FEES BPY EF0160815108354000003097"/>
    <m/>
    <n v="-25"/>
    <x v="0"/>
  </r>
  <r>
    <d v="2018-01-02T00:00:00"/>
    <s v="WESTBURNE WEST DEP 33455320213D"/>
    <n v="2844.69"/>
    <m/>
    <x v="2"/>
  </r>
  <r>
    <d v="2018-01-03T00:00:00"/>
    <s v="NEDCO QUE DEP 144353301569"/>
    <n v="1158.95"/>
    <m/>
    <x v="1"/>
  </r>
  <r>
    <d v="2018-01-03T00:00:00"/>
    <s v="EDI TELESCOTIA 5725073819AAJ"/>
    <n v="443.94"/>
    <m/>
    <x v="1"/>
  </r>
  <r>
    <d v="2018-01-03T00:00:00"/>
    <s v="EDI CCPEDQ 5725062240AAG"/>
    <n v="7201.81"/>
    <m/>
    <x v="1"/>
  </r>
  <r>
    <d v="2018-01-03T00:00:00"/>
    <s v="BATCH 010 / BLK 0065 B-E112"/>
    <n v="23753.07"/>
    <m/>
    <x v="1"/>
  </r>
  <r>
    <d v="2018-01-03T00:00:00"/>
    <s v="BATCH 003 / BLK 0065 B-E111"/>
    <n v="40184.94"/>
    <m/>
    <x v="1"/>
  </r>
  <r>
    <d v="2018-01-03T00:00:00"/>
    <s v="005711936890BLC MSP EF0160001005178000005778"/>
    <n v="94.15"/>
    <m/>
    <x v="3"/>
  </r>
  <r>
    <d v="2018-01-03T00:00:00"/>
    <s v="005711936890BLD MSP EF0160001005178000005779"/>
    <n v="373.92"/>
    <m/>
    <x v="3"/>
  </r>
  <r>
    <d v="2018-01-03T00:00:00"/>
    <s v="FRANKLIN EMPIRE AP EF0160004205144561542120"/>
    <n v="1931.42"/>
    <m/>
    <x v="3"/>
  </r>
  <r>
    <d v="2018-01-03T00:00:00"/>
    <s v="005711936890BLB MSP EF0160001005178000005777"/>
    <n v="21364.2"/>
    <m/>
    <x v="3"/>
  </r>
  <r>
    <d v="2018-01-03T00:00:00"/>
    <s v="005711936890BLE MSP EF0160001005178000005780"/>
    <n v="22036.71"/>
    <m/>
    <x v="3"/>
  </r>
  <r>
    <d v="2018-01-03T00:00:00"/>
    <s v="CANADA FED EF0160177008667771096915"/>
    <n v="144.57"/>
    <m/>
    <x v="3"/>
  </r>
  <r>
    <d v="2018-01-03T00:00:00"/>
    <s v="RIO TINTO FER E MSP EF0160004205145023096039"/>
    <n v="229.95"/>
    <m/>
    <x v="3"/>
  </r>
  <r>
    <d v="2018-01-03T00:00:00"/>
    <s v="Wolseley QUE AP EF0160003005086308606002"/>
    <n v="3272.53"/>
    <m/>
    <x v="3"/>
  </r>
  <r>
    <d v="2018-01-03T00:00:00"/>
    <s v="ANIXTER MSP EF0160003005087313078654"/>
    <n v="65.77"/>
    <m/>
    <x v="3"/>
  </r>
  <r>
    <d v="2018-01-03T00:00:00"/>
    <s v="INNERGY TECH IN MSP EF0160004205146030936059"/>
    <n v="206.21"/>
    <m/>
    <x v="3"/>
  </r>
  <r>
    <d v="2018-01-03T00:00:00"/>
    <s v="VENMAR VENTILAT MSP EF0160004205146030809417"/>
    <n v="265.18"/>
    <m/>
    <x v="3"/>
  </r>
  <r>
    <d v="2018-01-03T00:00:00"/>
    <s v="AEM AP EF0160002204737083590517"/>
    <n v="296.91000000000003"/>
    <m/>
    <x v="3"/>
  </r>
  <r>
    <d v="2018-01-03T00:00:00"/>
    <s v="VEYANCE TECH CA PAY EF0160003005087313078797"/>
    <n v="464.13"/>
    <m/>
    <x v="3"/>
  </r>
  <r>
    <d v="2018-01-03T00:00:00"/>
    <s v="SURPLEC INC BPY EF0160006101665038294308"/>
    <n v="1149.42"/>
    <m/>
    <x v="3"/>
  </r>
  <r>
    <d v="2018-01-03T00:00:00"/>
    <s v="LATRAVERSE AP EF0016016008003500000112"/>
    <n v="1641.84"/>
    <m/>
    <x v="3"/>
  </r>
  <r>
    <d v="2018-01-03T00:00:00"/>
    <s v="VERBOM BPY EF0160006101665038229055"/>
    <n v="1795.9"/>
    <m/>
    <x v="3"/>
  </r>
  <r>
    <d v="2018-01-03T00:00:00"/>
    <s v="AGT ROBOTIQUE I MSP EF0160815108357000000951"/>
    <n v="3612.04"/>
    <m/>
    <x v="3"/>
  </r>
  <r>
    <d v="2018-01-03T00:00:00"/>
    <s v="EDI MENTHES RITO LT 5724966434AAC"/>
    <n v="2644.88"/>
    <m/>
    <x v="3"/>
  </r>
  <r>
    <d v="2018-01-03T00:00:00"/>
    <s v="TDCT BP SERVICE MSP EF0160004205146030476322"/>
    <m/>
    <n v="-25"/>
    <x v="0"/>
  </r>
  <r>
    <d v="2018-01-04T00:00:00"/>
    <s v="EDI TELESCOTIA 5729764204AAI"/>
    <n v="3306.88"/>
    <m/>
    <x v="1"/>
  </r>
  <r>
    <d v="2018-01-04T00:00:00"/>
    <s v="EDI BNC 5729756726AA5"/>
    <n v="128.9"/>
    <m/>
    <x v="1"/>
  </r>
  <r>
    <d v="2018-01-04T00:00:00"/>
    <s v="EDI CCPEDQ 5729842696AAF"/>
    <n v="97.98"/>
    <m/>
    <x v="1"/>
  </r>
  <r>
    <d v="2018-01-04T00:00:00"/>
    <s v="BATCH 004 / BLK 0071 B: E123"/>
    <n v="18769.330000000002"/>
    <m/>
    <x v="1"/>
  </r>
  <r>
    <d v="2018-01-04T00:00:00"/>
    <s v="BATCH 007 / BLK 0065 B: E122"/>
    <n v="63499.75"/>
    <m/>
    <x v="1"/>
  </r>
  <r>
    <d v="2018-01-04T00:00:00"/>
    <s v="BATCH 007 / BLK 0006 B: E469"/>
    <n v="65617.8"/>
    <m/>
    <x v="1"/>
  </r>
  <r>
    <d v="2018-01-04T00:00:00"/>
    <s v="BATCH 001 / BLK 0006 B: E468"/>
    <n v="172981.11"/>
    <m/>
    <x v="1"/>
  </r>
  <r>
    <d v="2018-01-04T00:00:00"/>
    <s v="BRP INC. BPY EF0160001005180000002452"/>
    <n v="185.28"/>
    <m/>
    <x v="3"/>
  </r>
  <r>
    <d v="2018-01-04T00:00:00"/>
    <s v="MASONITE INTL PAY EF0160003005087313078495"/>
    <n v="939.26"/>
    <m/>
    <x v="3"/>
  </r>
  <r>
    <d v="2018-01-04T00:00:00"/>
    <s v="UNIBOARD CANADA BPY EF0016016008004000000139"/>
    <n v="106.94"/>
    <m/>
    <x v="3"/>
  </r>
  <r>
    <d v="2018-01-04T00:00:00"/>
    <s v="Catelli Foods C BPY EF0160010205150146484695"/>
    <n v="329.62"/>
    <m/>
    <x v="3"/>
  </r>
  <r>
    <d v="2018-01-04T00:00:00"/>
    <s v="MS2 BPY EF0160815108358000000116"/>
    <n v="1732.38"/>
    <m/>
    <x v="3"/>
  </r>
  <r>
    <d v="2018-01-04T00:00:00"/>
    <s v="G3 CANADA LTD AP EF0160001005182000003365"/>
    <n v="79.680000000000007"/>
    <m/>
    <x v="3"/>
  </r>
  <r>
    <d v="2018-01-04T00:00:00"/>
    <s v="SANIMAX SAN CAD AP EF0160001005182000004345"/>
    <n v="91.56"/>
    <m/>
    <x v="3"/>
  </r>
  <r>
    <d v="2018-01-04T00:00:00"/>
    <s v="DIR/DEP Prov NB AP EF0160003005089217364734"/>
    <n v="239.96"/>
    <m/>
    <x v="3"/>
  </r>
  <r>
    <d v="2018-01-04T00:00:00"/>
    <s v="KRUGER PRODUCTS BPY EF0160003005089314156778"/>
    <n v="882.42"/>
    <m/>
    <x v="3"/>
  </r>
  <r>
    <d v="2018-01-04T00:00:00"/>
    <s v="MAPEI INC. MSP EF0016016008004500000117"/>
    <n v="2456.52"/>
    <m/>
    <x v="3"/>
  </r>
  <r>
    <d v="2018-01-04T00:00:00"/>
    <s v="CISSSAT MSP EF0160815108359000000054"/>
    <n v="2525.4499999999998"/>
    <m/>
    <x v="3"/>
  </r>
  <r>
    <d v="2018-01-04T00:00:00"/>
    <s v="EDI DISTRIBUTIONS B 5730388142AAB"/>
    <n v="95.29"/>
    <m/>
    <x v="3"/>
  </r>
  <r>
    <d v="2018-01-04T00:00:00"/>
    <s v="EDI CONTROLES ELECT 5729756726AAW"/>
    <n v="1154.58"/>
    <m/>
    <x v="3"/>
  </r>
  <r>
    <d v="2018-01-04T00:00:00"/>
    <s v="RC-634678-001 ST 49 634678-001 WB QC STORE 4 DEPOSIT THRU BM LOC 2193"/>
    <n v="376.05"/>
    <m/>
    <x v="5"/>
  </r>
  <r>
    <d v="2018-01-04T00:00:00"/>
    <s v="EF0103 00001929 MSP EF0160003005088604004467"/>
    <n v="4955.6099999999997"/>
    <m/>
    <x v="2"/>
  </r>
  <r>
    <d v="2018-01-04T00:00:00"/>
    <s v="VISA DEP. MSP EF0160003005088604004469"/>
    <n v="6573.14"/>
    <m/>
    <x v="2"/>
  </r>
  <r>
    <d v="2018-01-04T00:00:00"/>
    <s v="MC DEP. MSP EF0160003005088604004468"/>
    <n v="11002.35"/>
    <m/>
    <x v="2"/>
  </r>
  <r>
    <d v="2018-01-04T00:00:00"/>
    <s v="RC-634678-001 ST 81"/>
    <n v="237.5"/>
    <m/>
    <x v="6"/>
  </r>
  <r>
    <d v="2018-01-05T00:00:00"/>
    <s v="VISA DEP. MSP EF0160003005090604004512"/>
    <n v="2320.6799999999998"/>
    <m/>
    <x v="2"/>
  </r>
  <r>
    <d v="2018-01-05T00:00:00"/>
    <s v="MC DEP. MSP EF0160003005090604004511"/>
    <n v="76158.06"/>
    <m/>
    <x v="2"/>
  </r>
  <r>
    <d v="2018-01-05T00:00:00"/>
    <s v="WB RUDDY DEP 139353500YJD"/>
    <m/>
    <n v="-1845.25"/>
    <x v="0"/>
  </r>
  <r>
    <d v="2018-01-05T00:00:00"/>
    <s v="EDI 5733522618AWI"/>
    <n v="337.97"/>
    <m/>
    <x v="1"/>
  </r>
  <r>
    <d v="2018-01-05T00:00:00"/>
    <s v="EDI TELESCOTIA 5734564241AAJ"/>
    <n v="4103.75"/>
    <m/>
    <x v="1"/>
  </r>
  <r>
    <d v="2018-01-05T00:00:00"/>
    <s v="EDI CCPEDQ 5734632791AAG"/>
    <n v="11280.52"/>
    <m/>
    <x v="1"/>
  </r>
  <r>
    <d v="2018-01-05T00:00:00"/>
    <s v="BATCH 003 / BLK 0073 B-E138"/>
    <n v="152621.62"/>
    <m/>
    <x v="1"/>
  </r>
  <r>
    <d v="2018-01-05T00:00:00"/>
    <s v="VILLE DE LAVAL MSP EF0160006101667038625601"/>
    <n v="33.549999999999997"/>
    <m/>
    <x v="3"/>
  </r>
  <r>
    <d v="2018-01-05T00:00:00"/>
    <s v="TD MSP EF0160004205148551162546"/>
    <n v="86.07"/>
    <m/>
    <x v="3"/>
  </r>
  <r>
    <d v="2018-01-05T00:00:00"/>
    <s v="AEM AP EF0160002204739084571491"/>
    <n v="106.93"/>
    <m/>
    <x v="3"/>
  </r>
  <r>
    <d v="2018-01-05T00:00:00"/>
    <s v="STIM MSP EF0160004205148031145119"/>
    <n v="755.49"/>
    <m/>
    <x v="3"/>
  </r>
  <r>
    <d v="2018-01-05T00:00:00"/>
    <s v="Ville de Rouyn- BPY EF0160815108359000000606"/>
    <n v="2794.24"/>
    <m/>
    <x v="3"/>
  </r>
  <r>
    <d v="2018-01-05T00:00:00"/>
    <s v="OLI9 MSP EF0160004205148040761466"/>
    <n v="2930.59"/>
    <m/>
    <x v="3"/>
  </r>
  <r>
    <d v="2018-01-05T00:00:00"/>
    <s v="005726748294AN4 MSP EF0160001005182000003455"/>
    <n v="3064.57"/>
    <m/>
    <x v="3"/>
  </r>
  <r>
    <d v="2018-01-05T00:00:00"/>
    <s v="CANADIAN MALART AP EF0160003005089217364708"/>
    <n v="5685.54"/>
    <m/>
    <x v="3"/>
  </r>
  <r>
    <d v="2018-01-05T00:00:00"/>
    <s v="MittalCanadaInc BPY EF0160003005089314156957"/>
    <n v="27998.74"/>
    <m/>
    <x v="3"/>
  </r>
  <r>
    <d v="2018-01-05T00:00:00"/>
    <s v="HECLA MSP EF0160010105150146600385"/>
    <n v="37813"/>
    <m/>
    <x v="3"/>
  </r>
  <r>
    <d v="2018-01-05T00:00:00"/>
    <s v="Telecon Inc. BPY EF0160001005182000002839"/>
    <n v="50717.16"/>
    <m/>
    <x v="3"/>
  </r>
  <r>
    <d v="2018-01-05T00:00:00"/>
    <s v="SAINT AUGUSTIN CANADA ELECTRIC INC"/>
    <n v="650.94000000000005"/>
    <m/>
    <x v="3"/>
  </r>
  <r>
    <d v="2018-01-05T00:00:00"/>
    <s v="WSP CANADA INC BPY EF0160010105152152220682"/>
    <n v="61.8"/>
    <m/>
    <x v="3"/>
  </r>
  <r>
    <d v="2018-01-05T00:00:00"/>
    <s v="BARRETTEWOOD BPY EF0160006101668039353187"/>
    <n v="340.1"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1" firstHeaderRow="1" firstDataRow="1" firstDataCol="1"/>
  <pivotFields count="5">
    <pivotField numFmtId="14" showAll="0"/>
    <pivotField showAll="0"/>
    <pivotField dataField="1" showAll="0"/>
    <pivotField showAll="0"/>
    <pivotField axis="axisRow" showAll="0">
      <items count="8">
        <item x="0"/>
        <item x="6"/>
        <item x="2"/>
        <item x="1"/>
        <item x="3"/>
        <item x="4"/>
        <item x="5"/>
        <item t="default"/>
      </items>
    </pivotField>
  </pivotFields>
  <rowFields count="1">
    <field x="4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Montant du crédit" fld="2" baseField="4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B11"/>
  <sheetViews>
    <sheetView tabSelected="1" workbookViewId="0">
      <selection activeCell="A3" sqref="A3"/>
    </sheetView>
  </sheetViews>
  <sheetFormatPr baseColWidth="10" defaultRowHeight="14.5" x14ac:dyDescent="0.35"/>
  <cols>
    <col min="1" max="1" width="19.54296875" bestFit="1" customWidth="1"/>
    <col min="2" max="2" width="25.6328125" customWidth="1"/>
  </cols>
  <sheetData>
    <row r="3" spans="1:2" x14ac:dyDescent="0.35">
      <c r="A3" s="31" t="s">
        <v>201</v>
      </c>
      <c r="B3" t="s">
        <v>203</v>
      </c>
    </row>
    <row r="4" spans="1:2" x14ac:dyDescent="0.35">
      <c r="A4" s="32">
        <v>-4142</v>
      </c>
      <c r="B4" s="33"/>
    </row>
    <row r="5" spans="1:2" x14ac:dyDescent="0.35">
      <c r="A5" s="32">
        <v>12</v>
      </c>
      <c r="B5" s="33">
        <v>237.5</v>
      </c>
    </row>
    <row r="6" spans="1:2" x14ac:dyDescent="0.35">
      <c r="A6" s="32">
        <v>15</v>
      </c>
      <c r="B6" s="33">
        <v>118289.53</v>
      </c>
    </row>
    <row r="7" spans="1:2" x14ac:dyDescent="0.35">
      <c r="A7" s="32">
        <v>24</v>
      </c>
      <c r="B7" s="33">
        <v>652627.99</v>
      </c>
    </row>
    <row r="8" spans="1:2" x14ac:dyDescent="0.35">
      <c r="A8" s="32">
        <v>37</v>
      </c>
      <c r="B8" s="33">
        <v>292565.82999999996</v>
      </c>
    </row>
    <row r="9" spans="1:2" x14ac:dyDescent="0.35">
      <c r="A9" s="32">
        <v>40</v>
      </c>
      <c r="B9" s="33">
        <v>49000.52</v>
      </c>
    </row>
    <row r="10" spans="1:2" x14ac:dyDescent="0.35">
      <c r="A10" s="32">
        <v>48</v>
      </c>
      <c r="B10" s="33">
        <v>376.05</v>
      </c>
    </row>
    <row r="11" spans="1:2" x14ac:dyDescent="0.35">
      <c r="A11" s="32" t="s">
        <v>202</v>
      </c>
      <c r="B11" s="33">
        <v>1113097.4200000002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E200"/>
  <sheetViews>
    <sheetView topLeftCell="A14" workbookViewId="0">
      <selection activeCell="A14" sqref="A14:E200"/>
    </sheetView>
  </sheetViews>
  <sheetFormatPr baseColWidth="10" defaultRowHeight="14.5" x14ac:dyDescent="0.35"/>
  <cols>
    <col min="2" max="2" width="46.7265625" customWidth="1"/>
    <col min="3" max="3" width="19.26953125" style="16" customWidth="1"/>
    <col min="4" max="4" width="18.1796875" style="16" customWidth="1"/>
    <col min="5" max="5" width="15.7265625" bestFit="1" customWidth="1"/>
  </cols>
  <sheetData>
    <row r="4" spans="1:5" x14ac:dyDescent="0.35">
      <c r="A4" s="2"/>
      <c r="B4" s="2"/>
      <c r="C4" s="1" t="s">
        <v>0</v>
      </c>
      <c r="D4" s="1"/>
    </row>
    <row r="5" spans="1:5" x14ac:dyDescent="0.35">
      <c r="A5" s="5" t="s">
        <v>1</v>
      </c>
      <c r="B5" s="5"/>
      <c r="C5" s="23"/>
    </row>
    <row r="6" spans="1:5" x14ac:dyDescent="0.35">
      <c r="A6" s="13" t="s">
        <v>2</v>
      </c>
      <c r="B6" s="13"/>
      <c r="C6" s="23"/>
    </row>
    <row r="7" spans="1:5" x14ac:dyDescent="0.35">
      <c r="A7" s="14" t="s">
        <v>3</v>
      </c>
      <c r="B7" s="14"/>
      <c r="C7" s="23"/>
    </row>
    <row r="8" spans="1:5" x14ac:dyDescent="0.35">
      <c r="A8" s="12" t="s">
        <v>4</v>
      </c>
      <c r="B8" s="12"/>
      <c r="C8" s="23"/>
    </row>
    <row r="9" spans="1:5" x14ac:dyDescent="0.35">
      <c r="A9" s="7" t="s">
        <v>5</v>
      </c>
      <c r="B9" s="7"/>
      <c r="C9" s="23"/>
    </row>
    <row r="10" spans="1:5" x14ac:dyDescent="0.35">
      <c r="A10" s="8" t="s">
        <v>6</v>
      </c>
      <c r="B10" s="8"/>
      <c r="C10" s="23"/>
    </row>
    <row r="11" spans="1:5" x14ac:dyDescent="0.35">
      <c r="A11" s="9" t="s">
        <v>7</v>
      </c>
      <c r="B11" s="9"/>
      <c r="C11" s="23">
        <v>346192.36</v>
      </c>
    </row>
    <row r="12" spans="1:5" x14ac:dyDescent="0.35">
      <c r="A12" s="10" t="s">
        <v>8</v>
      </c>
      <c r="B12" s="10"/>
      <c r="C12" s="23">
        <v>17832.099999999999</v>
      </c>
    </row>
    <row r="13" spans="1:5" x14ac:dyDescent="0.35">
      <c r="A13" s="11" t="s">
        <v>9</v>
      </c>
      <c r="B13" s="11"/>
      <c r="C13" s="23">
        <v>26414.400000000001</v>
      </c>
    </row>
    <row r="14" spans="1:5" x14ac:dyDescent="0.35">
      <c r="A14" s="15" t="s">
        <v>10</v>
      </c>
      <c r="B14" s="15" t="s">
        <v>11</v>
      </c>
      <c r="C14" s="17" t="s">
        <v>12</v>
      </c>
      <c r="D14" s="17" t="s">
        <v>13</v>
      </c>
      <c r="E14" s="17" t="s">
        <v>200</v>
      </c>
    </row>
    <row r="15" spans="1:5" ht="37.5" x14ac:dyDescent="0.35">
      <c r="A15" s="4">
        <v>43102</v>
      </c>
      <c r="B15" s="3" t="s">
        <v>14</v>
      </c>
      <c r="C15" s="19"/>
      <c r="D15" s="18">
        <v>-14458.83</v>
      </c>
      <c r="E15">
        <f>Couleur(C15)</f>
        <v>-4142</v>
      </c>
    </row>
    <row r="16" spans="1:5" x14ac:dyDescent="0.35">
      <c r="A16" s="4">
        <v>43102</v>
      </c>
      <c r="B16" s="6" t="s">
        <v>15</v>
      </c>
      <c r="C16" s="18">
        <v>8724.06</v>
      </c>
      <c r="D16" s="19"/>
      <c r="E16">
        <f t="shared" ref="E16:E79" si="0">Couleur(C16)</f>
        <v>24</v>
      </c>
    </row>
    <row r="17" spans="1:5" x14ac:dyDescent="0.35">
      <c r="A17" s="4">
        <v>43102</v>
      </c>
      <c r="B17" s="6" t="s">
        <v>16</v>
      </c>
      <c r="C17" s="18">
        <v>13487.66</v>
      </c>
      <c r="D17" s="19"/>
      <c r="E17">
        <f t="shared" si="0"/>
        <v>24</v>
      </c>
    </row>
    <row r="18" spans="1:5" x14ac:dyDescent="0.35">
      <c r="A18" s="4">
        <v>43102</v>
      </c>
      <c r="B18" s="6" t="s">
        <v>17</v>
      </c>
      <c r="C18" s="18">
        <v>28924.03</v>
      </c>
      <c r="D18" s="19"/>
      <c r="E18">
        <f t="shared" si="0"/>
        <v>24</v>
      </c>
    </row>
    <row r="19" spans="1:5" x14ac:dyDescent="0.35">
      <c r="A19" s="4">
        <v>43102</v>
      </c>
      <c r="B19" s="6" t="s">
        <v>18</v>
      </c>
      <c r="C19" s="18">
        <v>36003.919999999998</v>
      </c>
      <c r="D19" s="19"/>
      <c r="E19">
        <f t="shared" si="0"/>
        <v>24</v>
      </c>
    </row>
    <row r="20" spans="1:5" ht="37.5" x14ac:dyDescent="0.35">
      <c r="A20" s="4">
        <v>43102</v>
      </c>
      <c r="B20" s="3" t="s">
        <v>19</v>
      </c>
      <c r="C20" s="19"/>
      <c r="D20" s="20">
        <v>-462.6</v>
      </c>
      <c r="E20">
        <f t="shared" si="0"/>
        <v>-4142</v>
      </c>
    </row>
    <row r="21" spans="1:5" ht="37.5" x14ac:dyDescent="0.35">
      <c r="A21" s="4">
        <v>43102</v>
      </c>
      <c r="B21" s="3" t="s">
        <v>20</v>
      </c>
      <c r="C21" s="20">
        <v>462.6</v>
      </c>
      <c r="D21" s="19"/>
      <c r="E21">
        <f t="shared" si="0"/>
        <v>15</v>
      </c>
    </row>
    <row r="22" spans="1:5" x14ac:dyDescent="0.35">
      <c r="A22" s="4">
        <v>43102</v>
      </c>
      <c r="B22" s="6" t="s">
        <v>21</v>
      </c>
      <c r="C22" s="24">
        <v>22.08</v>
      </c>
      <c r="D22" s="19"/>
      <c r="E22">
        <f t="shared" si="0"/>
        <v>37</v>
      </c>
    </row>
    <row r="23" spans="1:5" x14ac:dyDescent="0.35">
      <c r="A23" s="4">
        <v>43102</v>
      </c>
      <c r="B23" s="6" t="s">
        <v>22</v>
      </c>
      <c r="C23" s="24">
        <v>209.72</v>
      </c>
      <c r="D23" s="19"/>
      <c r="E23">
        <f t="shared" si="0"/>
        <v>37</v>
      </c>
    </row>
    <row r="24" spans="1:5" x14ac:dyDescent="0.35">
      <c r="A24" s="4">
        <v>43102</v>
      </c>
      <c r="B24" s="6" t="s">
        <v>23</v>
      </c>
      <c r="C24" s="24">
        <v>800.23</v>
      </c>
      <c r="D24" s="19"/>
      <c r="E24">
        <f t="shared" si="0"/>
        <v>37</v>
      </c>
    </row>
    <row r="25" spans="1:5" x14ac:dyDescent="0.35">
      <c r="A25" s="4">
        <v>43102</v>
      </c>
      <c r="B25" s="6" t="s">
        <v>24</v>
      </c>
      <c r="C25" s="24">
        <v>1003.13</v>
      </c>
      <c r="D25" s="19"/>
      <c r="E25">
        <f t="shared" si="0"/>
        <v>37</v>
      </c>
    </row>
    <row r="26" spans="1:5" x14ac:dyDescent="0.35">
      <c r="A26" s="4">
        <v>43102</v>
      </c>
      <c r="B26" s="6" t="s">
        <v>25</v>
      </c>
      <c r="C26" s="24">
        <v>1729.98</v>
      </c>
      <c r="D26" s="19"/>
      <c r="E26">
        <f t="shared" si="0"/>
        <v>37</v>
      </c>
    </row>
    <row r="27" spans="1:5" x14ac:dyDescent="0.35">
      <c r="A27" s="4">
        <v>43102</v>
      </c>
      <c r="B27" s="6" t="s">
        <v>26</v>
      </c>
      <c r="C27" s="24">
        <v>1969.64</v>
      </c>
      <c r="D27" s="19"/>
      <c r="E27">
        <f t="shared" si="0"/>
        <v>37</v>
      </c>
    </row>
    <row r="28" spans="1:5" x14ac:dyDescent="0.35">
      <c r="A28" s="4">
        <v>43102</v>
      </c>
      <c r="B28" s="6" t="s">
        <v>27</v>
      </c>
      <c r="C28" s="24">
        <v>8247.1299999999992</v>
      </c>
      <c r="D28" s="19"/>
      <c r="E28">
        <f t="shared" si="0"/>
        <v>37</v>
      </c>
    </row>
    <row r="29" spans="1:5" x14ac:dyDescent="0.35">
      <c r="A29" s="4">
        <v>43102</v>
      </c>
      <c r="B29" s="6" t="s">
        <v>28</v>
      </c>
      <c r="C29" s="24">
        <v>84.51</v>
      </c>
      <c r="D29" s="19"/>
      <c r="E29">
        <f t="shared" si="0"/>
        <v>37</v>
      </c>
    </row>
    <row r="30" spans="1:5" x14ac:dyDescent="0.35">
      <c r="A30" s="4">
        <v>43102</v>
      </c>
      <c r="B30" s="6" t="s">
        <v>29</v>
      </c>
      <c r="C30" s="24">
        <v>91.47</v>
      </c>
      <c r="D30" s="19"/>
      <c r="E30">
        <f t="shared" si="0"/>
        <v>37</v>
      </c>
    </row>
    <row r="31" spans="1:5" x14ac:dyDescent="0.35">
      <c r="A31" s="4">
        <v>43102</v>
      </c>
      <c r="B31" s="6" t="s">
        <v>30</v>
      </c>
      <c r="C31" s="24">
        <v>591.80999999999995</v>
      </c>
      <c r="D31" s="19"/>
      <c r="E31">
        <f t="shared" si="0"/>
        <v>37</v>
      </c>
    </row>
    <row r="32" spans="1:5" x14ac:dyDescent="0.35">
      <c r="A32" s="4">
        <v>43102</v>
      </c>
      <c r="B32" s="6" t="s">
        <v>31</v>
      </c>
      <c r="C32" s="24">
        <v>733.27</v>
      </c>
      <c r="D32" s="19"/>
      <c r="E32">
        <f t="shared" si="0"/>
        <v>37</v>
      </c>
    </row>
    <row r="33" spans="1:5" x14ac:dyDescent="0.35">
      <c r="A33" s="4">
        <v>43102</v>
      </c>
      <c r="B33" s="6" t="s">
        <v>32</v>
      </c>
      <c r="C33" s="24">
        <v>1177.3</v>
      </c>
      <c r="D33" s="19"/>
      <c r="E33">
        <f t="shared" si="0"/>
        <v>37</v>
      </c>
    </row>
    <row r="34" spans="1:5" x14ac:dyDescent="0.35">
      <c r="A34" s="4">
        <v>43102</v>
      </c>
      <c r="B34" s="6" t="s">
        <v>33</v>
      </c>
      <c r="C34" s="24">
        <v>2434.17</v>
      </c>
      <c r="D34" s="19"/>
      <c r="E34">
        <f t="shared" si="0"/>
        <v>37</v>
      </c>
    </row>
    <row r="35" spans="1:5" ht="25" x14ac:dyDescent="0.35">
      <c r="A35" s="4">
        <v>43102</v>
      </c>
      <c r="B35" s="6" t="s">
        <v>34</v>
      </c>
      <c r="C35" s="24">
        <v>20540.12</v>
      </c>
      <c r="D35" s="19"/>
      <c r="E35">
        <f t="shared" si="0"/>
        <v>37</v>
      </c>
    </row>
    <row r="36" spans="1:5" x14ac:dyDescent="0.35">
      <c r="A36" s="4">
        <v>43102</v>
      </c>
      <c r="B36" s="6" t="s">
        <v>35</v>
      </c>
      <c r="C36" s="24">
        <v>75.69</v>
      </c>
      <c r="D36" s="19"/>
      <c r="E36">
        <f t="shared" si="0"/>
        <v>37</v>
      </c>
    </row>
    <row r="37" spans="1:5" x14ac:dyDescent="0.35">
      <c r="A37" s="4">
        <v>43102</v>
      </c>
      <c r="B37" s="6" t="s">
        <v>36</v>
      </c>
      <c r="C37" s="24">
        <v>5000</v>
      </c>
      <c r="D37" s="19"/>
      <c r="E37">
        <f t="shared" si="0"/>
        <v>37</v>
      </c>
    </row>
    <row r="38" spans="1:5" x14ac:dyDescent="0.35">
      <c r="A38" s="4">
        <v>43102</v>
      </c>
      <c r="B38" s="6" t="s">
        <v>37</v>
      </c>
      <c r="C38" s="24">
        <v>42306.57</v>
      </c>
      <c r="D38" s="19"/>
      <c r="E38">
        <f t="shared" si="0"/>
        <v>37</v>
      </c>
    </row>
    <row r="39" spans="1:5" x14ac:dyDescent="0.35">
      <c r="A39" s="4">
        <v>43102</v>
      </c>
      <c r="B39" s="6" t="s">
        <v>38</v>
      </c>
      <c r="C39" s="24">
        <v>101.62</v>
      </c>
      <c r="D39" s="19"/>
      <c r="E39">
        <f t="shared" si="0"/>
        <v>37</v>
      </c>
    </row>
    <row r="40" spans="1:5" ht="25" x14ac:dyDescent="0.35">
      <c r="A40" s="4">
        <v>43102</v>
      </c>
      <c r="B40" s="6" t="s">
        <v>39</v>
      </c>
      <c r="C40" s="19"/>
      <c r="D40" s="21">
        <v>-0.01</v>
      </c>
      <c r="E40">
        <f t="shared" si="0"/>
        <v>-4142</v>
      </c>
    </row>
    <row r="41" spans="1:5" ht="25" x14ac:dyDescent="0.35">
      <c r="A41" s="4">
        <v>43102</v>
      </c>
      <c r="B41" s="6" t="s">
        <v>40</v>
      </c>
      <c r="C41" s="19"/>
      <c r="D41" s="21">
        <v>-0.01</v>
      </c>
      <c r="E41">
        <f t="shared" si="0"/>
        <v>-4142</v>
      </c>
    </row>
    <row r="42" spans="1:5" ht="25" x14ac:dyDescent="0.35">
      <c r="A42" s="4">
        <v>43102</v>
      </c>
      <c r="B42" s="6" t="s">
        <v>41</v>
      </c>
      <c r="C42" s="19"/>
      <c r="D42" s="21">
        <v>-0.03</v>
      </c>
      <c r="E42">
        <f t="shared" si="0"/>
        <v>-4142</v>
      </c>
    </row>
    <row r="43" spans="1:5" ht="25" x14ac:dyDescent="0.35">
      <c r="A43" s="4">
        <v>43102</v>
      </c>
      <c r="B43" s="6" t="s">
        <v>42</v>
      </c>
      <c r="C43" s="19"/>
      <c r="D43" s="21">
        <v>-0.03</v>
      </c>
      <c r="E43">
        <f t="shared" si="0"/>
        <v>-4142</v>
      </c>
    </row>
    <row r="44" spans="1:5" x14ac:dyDescent="0.35">
      <c r="A44" s="4">
        <v>43102</v>
      </c>
      <c r="B44" s="6" t="s">
        <v>43</v>
      </c>
      <c r="C44" s="19"/>
      <c r="D44" s="21">
        <v>-7.0000000000000007E-2</v>
      </c>
      <c r="E44">
        <f t="shared" si="0"/>
        <v>-4142</v>
      </c>
    </row>
    <row r="45" spans="1:5" ht="25" x14ac:dyDescent="0.35">
      <c r="A45" s="4">
        <v>43102</v>
      </c>
      <c r="B45" s="6" t="s">
        <v>44</v>
      </c>
      <c r="C45" s="19"/>
      <c r="D45" s="21">
        <v>-0.1</v>
      </c>
      <c r="E45">
        <f t="shared" si="0"/>
        <v>-4142</v>
      </c>
    </row>
    <row r="46" spans="1:5" x14ac:dyDescent="0.35">
      <c r="A46" s="4">
        <v>43102</v>
      </c>
      <c r="B46" s="6" t="s">
        <v>45</v>
      </c>
      <c r="C46" s="19"/>
      <c r="D46" s="21">
        <v>-0.15</v>
      </c>
      <c r="E46">
        <f t="shared" si="0"/>
        <v>-4142</v>
      </c>
    </row>
    <row r="47" spans="1:5" ht="25" x14ac:dyDescent="0.35">
      <c r="A47" s="4">
        <v>43102</v>
      </c>
      <c r="B47" s="6" t="s">
        <v>46</v>
      </c>
      <c r="C47" s="19"/>
      <c r="D47" s="21">
        <v>-0.16</v>
      </c>
      <c r="E47">
        <f t="shared" si="0"/>
        <v>-4142</v>
      </c>
    </row>
    <row r="48" spans="1:5" x14ac:dyDescent="0.35">
      <c r="A48" s="4">
        <v>43102</v>
      </c>
      <c r="B48" s="6" t="s">
        <v>47</v>
      </c>
      <c r="C48" s="19"/>
      <c r="D48" s="21">
        <v>-0.24</v>
      </c>
      <c r="E48">
        <f t="shared" si="0"/>
        <v>-4142</v>
      </c>
    </row>
    <row r="49" spans="1:5" x14ac:dyDescent="0.35">
      <c r="A49" s="4">
        <v>43102</v>
      </c>
      <c r="B49" s="6" t="s">
        <v>48</v>
      </c>
      <c r="C49" s="19"/>
      <c r="D49" s="21">
        <v>-0.3</v>
      </c>
      <c r="E49">
        <f t="shared" si="0"/>
        <v>-4142</v>
      </c>
    </row>
    <row r="50" spans="1:5" x14ac:dyDescent="0.35">
      <c r="A50" s="4">
        <v>43102</v>
      </c>
      <c r="B50" s="6" t="s">
        <v>49</v>
      </c>
      <c r="C50" s="19"/>
      <c r="D50" s="21">
        <v>-0.3</v>
      </c>
      <c r="E50">
        <f t="shared" si="0"/>
        <v>-4142</v>
      </c>
    </row>
    <row r="51" spans="1:5" x14ac:dyDescent="0.35">
      <c r="A51" s="4">
        <v>43102</v>
      </c>
      <c r="B51" s="6" t="s">
        <v>50</v>
      </c>
      <c r="C51" s="19"/>
      <c r="D51" s="21">
        <v>-0.31</v>
      </c>
      <c r="E51">
        <f t="shared" si="0"/>
        <v>-4142</v>
      </c>
    </row>
    <row r="52" spans="1:5" x14ac:dyDescent="0.35">
      <c r="A52" s="4">
        <v>43102</v>
      </c>
      <c r="B52" s="6" t="s">
        <v>51</v>
      </c>
      <c r="C52" s="19"/>
      <c r="D52" s="21">
        <v>-0.32</v>
      </c>
      <c r="E52">
        <f t="shared" si="0"/>
        <v>-4142</v>
      </c>
    </row>
    <row r="53" spans="1:5" x14ac:dyDescent="0.35">
      <c r="A53" s="4">
        <v>43102</v>
      </c>
      <c r="B53" s="6" t="s">
        <v>52</v>
      </c>
      <c r="C53" s="19"/>
      <c r="D53" s="21">
        <v>-0.35</v>
      </c>
      <c r="E53">
        <f t="shared" si="0"/>
        <v>-4142</v>
      </c>
    </row>
    <row r="54" spans="1:5" x14ac:dyDescent="0.35">
      <c r="A54" s="4">
        <v>43102</v>
      </c>
      <c r="B54" s="6" t="s">
        <v>53</v>
      </c>
      <c r="C54" s="19"/>
      <c r="D54" s="21">
        <v>-0.43</v>
      </c>
      <c r="E54">
        <f t="shared" si="0"/>
        <v>-4142</v>
      </c>
    </row>
    <row r="55" spans="1:5" x14ac:dyDescent="0.35">
      <c r="A55" s="4">
        <v>43102</v>
      </c>
      <c r="B55" s="6" t="s">
        <v>54</v>
      </c>
      <c r="C55" s="19"/>
      <c r="D55" s="21">
        <v>-0.44</v>
      </c>
      <c r="E55">
        <f t="shared" si="0"/>
        <v>-4142</v>
      </c>
    </row>
    <row r="56" spans="1:5" x14ac:dyDescent="0.35">
      <c r="A56" s="4">
        <v>43102</v>
      </c>
      <c r="B56" s="6" t="s">
        <v>55</v>
      </c>
      <c r="C56" s="19"/>
      <c r="D56" s="21">
        <v>-0.45</v>
      </c>
      <c r="E56">
        <f t="shared" si="0"/>
        <v>-4142</v>
      </c>
    </row>
    <row r="57" spans="1:5" x14ac:dyDescent="0.35">
      <c r="A57" s="4">
        <v>43102</v>
      </c>
      <c r="B57" s="6" t="s">
        <v>56</v>
      </c>
      <c r="C57" s="19"/>
      <c r="D57" s="21">
        <v>-0.64</v>
      </c>
      <c r="E57">
        <f t="shared" si="0"/>
        <v>-4142</v>
      </c>
    </row>
    <row r="58" spans="1:5" x14ac:dyDescent="0.35">
      <c r="A58" s="4">
        <v>43102</v>
      </c>
      <c r="B58" s="6" t="s">
        <v>57</v>
      </c>
      <c r="C58" s="19"/>
      <c r="D58" s="21">
        <v>-0.76</v>
      </c>
      <c r="E58">
        <f t="shared" si="0"/>
        <v>-4142</v>
      </c>
    </row>
    <row r="59" spans="1:5" x14ac:dyDescent="0.35">
      <c r="A59" s="4">
        <v>43102</v>
      </c>
      <c r="B59" s="6" t="s">
        <v>58</v>
      </c>
      <c r="C59" s="19"/>
      <c r="D59" s="21">
        <v>-0.8</v>
      </c>
      <c r="E59">
        <f t="shared" si="0"/>
        <v>-4142</v>
      </c>
    </row>
    <row r="60" spans="1:5" x14ac:dyDescent="0.35">
      <c r="A60" s="4">
        <v>43102</v>
      </c>
      <c r="B60" s="6" t="s">
        <v>59</v>
      </c>
      <c r="C60" s="19"/>
      <c r="D60" s="21">
        <v>-0.87</v>
      </c>
      <c r="E60">
        <f t="shared" si="0"/>
        <v>-4142</v>
      </c>
    </row>
    <row r="61" spans="1:5" x14ac:dyDescent="0.35">
      <c r="A61" s="4">
        <v>43102</v>
      </c>
      <c r="B61" s="6" t="s">
        <v>60</v>
      </c>
      <c r="C61" s="19"/>
      <c r="D61" s="21">
        <v>-0.92</v>
      </c>
      <c r="E61">
        <f t="shared" si="0"/>
        <v>-4142</v>
      </c>
    </row>
    <row r="62" spans="1:5" x14ac:dyDescent="0.35">
      <c r="A62" s="4">
        <v>43102</v>
      </c>
      <c r="B62" s="6" t="s">
        <v>61</v>
      </c>
      <c r="C62" s="19"/>
      <c r="D62" s="21">
        <v>-1.02</v>
      </c>
      <c r="E62">
        <f t="shared" si="0"/>
        <v>-4142</v>
      </c>
    </row>
    <row r="63" spans="1:5" x14ac:dyDescent="0.35">
      <c r="A63" s="4">
        <v>43102</v>
      </c>
      <c r="B63" s="6" t="s">
        <v>62</v>
      </c>
      <c r="C63" s="19"/>
      <c r="D63" s="21">
        <v>-1.05</v>
      </c>
      <c r="E63">
        <f t="shared" si="0"/>
        <v>-4142</v>
      </c>
    </row>
    <row r="64" spans="1:5" x14ac:dyDescent="0.35">
      <c r="A64" s="4">
        <v>43102</v>
      </c>
      <c r="B64" s="6" t="s">
        <v>63</v>
      </c>
      <c r="C64" s="19"/>
      <c r="D64" s="21">
        <v>-1.51</v>
      </c>
      <c r="E64">
        <f t="shared" si="0"/>
        <v>-4142</v>
      </c>
    </row>
    <row r="65" spans="1:5" x14ac:dyDescent="0.35">
      <c r="A65" s="4">
        <v>43102</v>
      </c>
      <c r="B65" s="6" t="s">
        <v>64</v>
      </c>
      <c r="C65" s="19"/>
      <c r="D65" s="21">
        <v>-9.73</v>
      </c>
      <c r="E65">
        <f t="shared" si="0"/>
        <v>-4142</v>
      </c>
    </row>
    <row r="66" spans="1:5" ht="25" x14ac:dyDescent="0.35">
      <c r="A66" s="4">
        <v>43102</v>
      </c>
      <c r="B66" s="6" t="s">
        <v>65</v>
      </c>
      <c r="C66" s="19"/>
      <c r="D66" s="21">
        <v>-13.54</v>
      </c>
      <c r="E66">
        <f t="shared" si="0"/>
        <v>-4142</v>
      </c>
    </row>
    <row r="67" spans="1:5" ht="25" x14ac:dyDescent="0.35">
      <c r="A67" s="4">
        <v>43102</v>
      </c>
      <c r="B67" s="6" t="s">
        <v>66</v>
      </c>
      <c r="C67" s="19"/>
      <c r="D67" s="21">
        <v>-13.92</v>
      </c>
      <c r="E67">
        <f t="shared" si="0"/>
        <v>-4142</v>
      </c>
    </row>
    <row r="68" spans="1:5" ht="25" x14ac:dyDescent="0.35">
      <c r="A68" s="4">
        <v>43102</v>
      </c>
      <c r="B68" s="6" t="s">
        <v>67</v>
      </c>
      <c r="C68" s="19"/>
      <c r="D68" s="21">
        <v>-16.14</v>
      </c>
      <c r="E68">
        <f t="shared" si="0"/>
        <v>-4142</v>
      </c>
    </row>
    <row r="69" spans="1:5" ht="25" x14ac:dyDescent="0.35">
      <c r="A69" s="4">
        <v>43102</v>
      </c>
      <c r="B69" s="6" t="s">
        <v>68</v>
      </c>
      <c r="C69" s="19"/>
      <c r="D69" s="21">
        <v>-20.7</v>
      </c>
      <c r="E69">
        <f t="shared" si="0"/>
        <v>-4142</v>
      </c>
    </row>
    <row r="70" spans="1:5" ht="25" x14ac:dyDescent="0.35">
      <c r="A70" s="4">
        <v>43102</v>
      </c>
      <c r="B70" s="6" t="s">
        <v>69</v>
      </c>
      <c r="C70" s="19"/>
      <c r="D70" s="21">
        <v>-20.7</v>
      </c>
      <c r="E70">
        <f t="shared" si="0"/>
        <v>-4142</v>
      </c>
    </row>
    <row r="71" spans="1:5" ht="25" x14ac:dyDescent="0.35">
      <c r="A71" s="4">
        <v>43102</v>
      </c>
      <c r="B71" s="6" t="s">
        <v>70</v>
      </c>
      <c r="C71" s="19"/>
      <c r="D71" s="21">
        <v>-20.7</v>
      </c>
      <c r="E71">
        <f t="shared" si="0"/>
        <v>-4142</v>
      </c>
    </row>
    <row r="72" spans="1:5" ht="25" x14ac:dyDescent="0.35">
      <c r="A72" s="4">
        <v>43102</v>
      </c>
      <c r="B72" s="6" t="s">
        <v>71</v>
      </c>
      <c r="C72" s="19"/>
      <c r="D72" s="21">
        <v>-20.7</v>
      </c>
      <c r="E72">
        <f t="shared" si="0"/>
        <v>-4142</v>
      </c>
    </row>
    <row r="73" spans="1:5" ht="25" x14ac:dyDescent="0.35">
      <c r="A73" s="4">
        <v>43102</v>
      </c>
      <c r="B73" s="6" t="s">
        <v>72</v>
      </c>
      <c r="C73" s="19"/>
      <c r="D73" s="21">
        <v>-20.7</v>
      </c>
      <c r="E73">
        <f t="shared" si="0"/>
        <v>-4142</v>
      </c>
    </row>
    <row r="74" spans="1:5" ht="25" x14ac:dyDescent="0.35">
      <c r="A74" s="4">
        <v>43102</v>
      </c>
      <c r="B74" s="6" t="s">
        <v>73</v>
      </c>
      <c r="C74" s="19"/>
      <c r="D74" s="21">
        <v>-20.7</v>
      </c>
      <c r="E74">
        <f t="shared" si="0"/>
        <v>-4142</v>
      </c>
    </row>
    <row r="75" spans="1:5" ht="25" x14ac:dyDescent="0.35">
      <c r="A75" s="4">
        <v>43102</v>
      </c>
      <c r="B75" s="6" t="s">
        <v>74</v>
      </c>
      <c r="C75" s="19"/>
      <c r="D75" s="21">
        <v>-20.7</v>
      </c>
      <c r="E75">
        <f t="shared" si="0"/>
        <v>-4142</v>
      </c>
    </row>
    <row r="76" spans="1:5" ht="25" x14ac:dyDescent="0.35">
      <c r="A76" s="4">
        <v>43102</v>
      </c>
      <c r="B76" s="6" t="s">
        <v>75</v>
      </c>
      <c r="C76" s="19"/>
      <c r="D76" s="21">
        <v>-20.7</v>
      </c>
      <c r="E76">
        <f t="shared" si="0"/>
        <v>-4142</v>
      </c>
    </row>
    <row r="77" spans="1:5" ht="25" x14ac:dyDescent="0.35">
      <c r="A77" s="4">
        <v>43102</v>
      </c>
      <c r="B77" s="6" t="s">
        <v>76</v>
      </c>
      <c r="C77" s="19"/>
      <c r="D77" s="21">
        <v>-20.7</v>
      </c>
      <c r="E77">
        <f t="shared" si="0"/>
        <v>-4142</v>
      </c>
    </row>
    <row r="78" spans="1:5" ht="25" x14ac:dyDescent="0.35">
      <c r="A78" s="4">
        <v>43102</v>
      </c>
      <c r="B78" s="6" t="s">
        <v>77</v>
      </c>
      <c r="C78" s="19"/>
      <c r="D78" s="21">
        <v>-20.7</v>
      </c>
      <c r="E78">
        <f t="shared" si="0"/>
        <v>-4142</v>
      </c>
    </row>
    <row r="79" spans="1:5" ht="25" x14ac:dyDescent="0.35">
      <c r="A79" s="4">
        <v>43102</v>
      </c>
      <c r="B79" s="6" t="s">
        <v>78</v>
      </c>
      <c r="C79" s="19"/>
      <c r="D79" s="21">
        <v>-20.7</v>
      </c>
      <c r="E79">
        <f t="shared" si="0"/>
        <v>-4142</v>
      </c>
    </row>
    <row r="80" spans="1:5" ht="25" x14ac:dyDescent="0.35">
      <c r="A80" s="4">
        <v>43102</v>
      </c>
      <c r="B80" s="6" t="s">
        <v>79</v>
      </c>
      <c r="C80" s="19"/>
      <c r="D80" s="21">
        <v>-20.7</v>
      </c>
      <c r="E80">
        <f t="shared" ref="E80:E143" si="1">Couleur(C80)</f>
        <v>-4142</v>
      </c>
    </row>
    <row r="81" spans="1:5" ht="25" x14ac:dyDescent="0.35">
      <c r="A81" s="4">
        <v>43102</v>
      </c>
      <c r="B81" s="6" t="s">
        <v>80</v>
      </c>
      <c r="C81" s="19"/>
      <c r="D81" s="21">
        <v>-20.7</v>
      </c>
      <c r="E81">
        <f t="shared" si="1"/>
        <v>-4142</v>
      </c>
    </row>
    <row r="82" spans="1:5" ht="25" x14ac:dyDescent="0.35">
      <c r="A82" s="4">
        <v>43102</v>
      </c>
      <c r="B82" s="6" t="s">
        <v>81</v>
      </c>
      <c r="C82" s="19"/>
      <c r="D82" s="21">
        <v>-20.7</v>
      </c>
      <c r="E82">
        <f t="shared" si="1"/>
        <v>-4142</v>
      </c>
    </row>
    <row r="83" spans="1:5" ht="25" x14ac:dyDescent="0.35">
      <c r="A83" s="4">
        <v>43102</v>
      </c>
      <c r="B83" s="6" t="s">
        <v>82</v>
      </c>
      <c r="C83" s="19"/>
      <c r="D83" s="21">
        <v>-20.7</v>
      </c>
      <c r="E83">
        <f t="shared" si="1"/>
        <v>-4142</v>
      </c>
    </row>
    <row r="84" spans="1:5" ht="25" x14ac:dyDescent="0.35">
      <c r="A84" s="4">
        <v>43102</v>
      </c>
      <c r="B84" s="6" t="s">
        <v>83</v>
      </c>
      <c r="C84" s="19"/>
      <c r="D84" s="21">
        <v>-20.7</v>
      </c>
      <c r="E84">
        <f t="shared" si="1"/>
        <v>-4142</v>
      </c>
    </row>
    <row r="85" spans="1:5" ht="25" x14ac:dyDescent="0.35">
      <c r="A85" s="4">
        <v>43102</v>
      </c>
      <c r="B85" s="6" t="s">
        <v>84</v>
      </c>
      <c r="C85" s="19"/>
      <c r="D85" s="21">
        <v>-20.7</v>
      </c>
      <c r="E85">
        <f t="shared" si="1"/>
        <v>-4142</v>
      </c>
    </row>
    <row r="86" spans="1:5" ht="25" x14ac:dyDescent="0.35">
      <c r="A86" s="4">
        <v>43102</v>
      </c>
      <c r="B86" s="6" t="s">
        <v>85</v>
      </c>
      <c r="C86" s="19"/>
      <c r="D86" s="21">
        <v>-20.7</v>
      </c>
      <c r="E86">
        <f t="shared" si="1"/>
        <v>-4142</v>
      </c>
    </row>
    <row r="87" spans="1:5" ht="25" x14ac:dyDescent="0.35">
      <c r="A87" s="4">
        <v>43102</v>
      </c>
      <c r="B87" s="6" t="s">
        <v>86</v>
      </c>
      <c r="C87" s="19"/>
      <c r="D87" s="21">
        <v>-20.7</v>
      </c>
      <c r="E87">
        <f t="shared" si="1"/>
        <v>-4142</v>
      </c>
    </row>
    <row r="88" spans="1:5" ht="25" x14ac:dyDescent="0.35">
      <c r="A88" s="4">
        <v>43102</v>
      </c>
      <c r="B88" s="6" t="s">
        <v>87</v>
      </c>
      <c r="C88" s="19"/>
      <c r="D88" s="21">
        <v>-23.97</v>
      </c>
      <c r="E88">
        <f t="shared" si="1"/>
        <v>-4142</v>
      </c>
    </row>
    <row r="89" spans="1:5" ht="25" x14ac:dyDescent="0.35">
      <c r="A89" s="4">
        <v>43102</v>
      </c>
      <c r="B89" s="6" t="s">
        <v>88</v>
      </c>
      <c r="C89" s="19"/>
      <c r="D89" s="21">
        <v>-25.86</v>
      </c>
      <c r="E89">
        <f t="shared" si="1"/>
        <v>-4142</v>
      </c>
    </row>
    <row r="90" spans="1:5" x14ac:dyDescent="0.35">
      <c r="A90" s="4">
        <v>43102</v>
      </c>
      <c r="B90" s="6" t="s">
        <v>89</v>
      </c>
      <c r="C90" s="19"/>
      <c r="D90" s="21">
        <v>-28.39</v>
      </c>
      <c r="E90">
        <f t="shared" si="1"/>
        <v>-4142</v>
      </c>
    </row>
    <row r="91" spans="1:5" x14ac:dyDescent="0.35">
      <c r="A91" s="4">
        <v>43102</v>
      </c>
      <c r="B91" s="6" t="s">
        <v>90</v>
      </c>
      <c r="C91" s="19"/>
      <c r="D91" s="21">
        <v>-33.299999999999997</v>
      </c>
      <c r="E91">
        <f t="shared" si="1"/>
        <v>-4142</v>
      </c>
    </row>
    <row r="92" spans="1:5" ht="25" x14ac:dyDescent="0.35">
      <c r="A92" s="4">
        <v>43102</v>
      </c>
      <c r="B92" s="6" t="s">
        <v>91</v>
      </c>
      <c r="C92" s="19"/>
      <c r="D92" s="21">
        <v>-39.49</v>
      </c>
      <c r="E92">
        <f t="shared" si="1"/>
        <v>-4142</v>
      </c>
    </row>
    <row r="93" spans="1:5" x14ac:dyDescent="0.35">
      <c r="A93" s="4">
        <v>43102</v>
      </c>
      <c r="B93" s="6" t="s">
        <v>92</v>
      </c>
      <c r="C93" s="19"/>
      <c r="D93" s="21">
        <v>-40.590000000000003</v>
      </c>
      <c r="E93">
        <f t="shared" si="1"/>
        <v>-4142</v>
      </c>
    </row>
    <row r="94" spans="1:5" ht="25" x14ac:dyDescent="0.35">
      <c r="A94" s="4">
        <v>43102</v>
      </c>
      <c r="B94" s="6" t="s">
        <v>93</v>
      </c>
      <c r="C94" s="19"/>
      <c r="D94" s="21">
        <v>-44.82</v>
      </c>
      <c r="E94">
        <f t="shared" si="1"/>
        <v>-4142</v>
      </c>
    </row>
    <row r="95" spans="1:5" ht="25" x14ac:dyDescent="0.35">
      <c r="A95" s="4">
        <v>43102</v>
      </c>
      <c r="B95" s="6" t="s">
        <v>94</v>
      </c>
      <c r="C95" s="19"/>
      <c r="D95" s="21">
        <v>-49.84</v>
      </c>
      <c r="E95">
        <f t="shared" si="1"/>
        <v>-4142</v>
      </c>
    </row>
    <row r="96" spans="1:5" x14ac:dyDescent="0.35">
      <c r="A96" s="4">
        <v>43102</v>
      </c>
      <c r="B96" s="6" t="s">
        <v>95</v>
      </c>
      <c r="C96" s="19"/>
      <c r="D96" s="21">
        <v>-50.75</v>
      </c>
      <c r="E96">
        <f t="shared" si="1"/>
        <v>-4142</v>
      </c>
    </row>
    <row r="97" spans="1:5" ht="25" x14ac:dyDescent="0.35">
      <c r="A97" s="4">
        <v>43102</v>
      </c>
      <c r="B97" s="6" t="s">
        <v>96</v>
      </c>
      <c r="C97" s="19"/>
      <c r="D97" s="21">
        <v>-58.47</v>
      </c>
      <c r="E97">
        <f t="shared" si="1"/>
        <v>-4142</v>
      </c>
    </row>
    <row r="98" spans="1:5" x14ac:dyDescent="0.35">
      <c r="A98" s="4">
        <v>43102</v>
      </c>
      <c r="B98" s="6" t="s">
        <v>97</v>
      </c>
      <c r="C98" s="19"/>
      <c r="D98" s="21">
        <v>-63.71</v>
      </c>
      <c r="E98">
        <f t="shared" si="1"/>
        <v>-4142</v>
      </c>
    </row>
    <row r="99" spans="1:5" x14ac:dyDescent="0.35">
      <c r="A99" s="4">
        <v>43102</v>
      </c>
      <c r="B99" s="6" t="s">
        <v>98</v>
      </c>
      <c r="C99" s="19"/>
      <c r="D99" s="21">
        <v>-73.89</v>
      </c>
      <c r="E99">
        <f t="shared" si="1"/>
        <v>-4142</v>
      </c>
    </row>
    <row r="100" spans="1:5" x14ac:dyDescent="0.35">
      <c r="A100" s="4">
        <v>43102</v>
      </c>
      <c r="B100" s="6" t="s">
        <v>99</v>
      </c>
      <c r="C100" s="19"/>
      <c r="D100" s="21">
        <v>-83.34</v>
      </c>
      <c r="E100">
        <f t="shared" si="1"/>
        <v>-4142</v>
      </c>
    </row>
    <row r="101" spans="1:5" x14ac:dyDescent="0.35">
      <c r="A101" s="4">
        <v>43102</v>
      </c>
      <c r="B101" s="6" t="s">
        <v>100</v>
      </c>
      <c r="C101" s="19"/>
      <c r="D101" s="21">
        <v>-83.85</v>
      </c>
      <c r="E101">
        <f t="shared" si="1"/>
        <v>-4142</v>
      </c>
    </row>
    <row r="102" spans="1:5" ht="25" x14ac:dyDescent="0.35">
      <c r="A102" s="4">
        <v>43102</v>
      </c>
      <c r="B102" s="6" t="s">
        <v>101</v>
      </c>
      <c r="C102" s="19"/>
      <c r="D102" s="21">
        <v>-87.1</v>
      </c>
      <c r="E102">
        <f t="shared" si="1"/>
        <v>-4142</v>
      </c>
    </row>
    <row r="103" spans="1:5" x14ac:dyDescent="0.35">
      <c r="A103" s="4">
        <v>43102</v>
      </c>
      <c r="B103" s="6" t="s">
        <v>102</v>
      </c>
      <c r="C103" s="19"/>
      <c r="D103" s="21">
        <v>-91.82</v>
      </c>
      <c r="E103">
        <f t="shared" si="1"/>
        <v>-4142</v>
      </c>
    </row>
    <row r="104" spans="1:5" ht="25" x14ac:dyDescent="0.35">
      <c r="A104" s="4">
        <v>43102</v>
      </c>
      <c r="B104" s="6" t="s">
        <v>103</v>
      </c>
      <c r="C104" s="19"/>
      <c r="D104" s="21">
        <v>-94.95</v>
      </c>
      <c r="E104">
        <f t="shared" si="1"/>
        <v>-4142</v>
      </c>
    </row>
    <row r="105" spans="1:5" x14ac:dyDescent="0.35">
      <c r="A105" s="4">
        <v>43102</v>
      </c>
      <c r="B105" s="6" t="s">
        <v>104</v>
      </c>
      <c r="C105" s="19"/>
      <c r="D105" s="21">
        <v>-105.17</v>
      </c>
      <c r="E105">
        <f t="shared" si="1"/>
        <v>-4142</v>
      </c>
    </row>
    <row r="106" spans="1:5" ht="25" x14ac:dyDescent="0.35">
      <c r="A106" s="4">
        <v>43102</v>
      </c>
      <c r="B106" s="6" t="s">
        <v>105</v>
      </c>
      <c r="C106" s="19"/>
      <c r="D106" s="21">
        <v>-123.19</v>
      </c>
      <c r="E106">
        <f t="shared" si="1"/>
        <v>-4142</v>
      </c>
    </row>
    <row r="107" spans="1:5" ht="25" x14ac:dyDescent="0.35">
      <c r="A107" s="4">
        <v>43102</v>
      </c>
      <c r="B107" s="6" t="s">
        <v>106</v>
      </c>
      <c r="C107" s="19"/>
      <c r="D107" s="21">
        <v>-126.18</v>
      </c>
      <c r="E107">
        <f t="shared" si="1"/>
        <v>-4142</v>
      </c>
    </row>
    <row r="108" spans="1:5" x14ac:dyDescent="0.35">
      <c r="A108" s="4">
        <v>43102</v>
      </c>
      <c r="B108" s="6" t="s">
        <v>107</v>
      </c>
      <c r="C108" s="19"/>
      <c r="D108" s="21">
        <v>-132.61000000000001</v>
      </c>
      <c r="E108">
        <f t="shared" si="1"/>
        <v>-4142</v>
      </c>
    </row>
    <row r="109" spans="1:5" ht="25" x14ac:dyDescent="0.35">
      <c r="A109" s="4">
        <v>43102</v>
      </c>
      <c r="B109" s="6" t="s">
        <v>108</v>
      </c>
      <c r="C109" s="19"/>
      <c r="D109" s="21">
        <v>-136.54</v>
      </c>
      <c r="E109">
        <f t="shared" si="1"/>
        <v>-4142</v>
      </c>
    </row>
    <row r="110" spans="1:5" x14ac:dyDescent="0.35">
      <c r="A110" s="4">
        <v>43102</v>
      </c>
      <c r="B110" s="6" t="s">
        <v>109</v>
      </c>
      <c r="C110" s="19"/>
      <c r="D110" s="21">
        <v>-163.78</v>
      </c>
      <c r="E110">
        <f t="shared" si="1"/>
        <v>-4142</v>
      </c>
    </row>
    <row r="111" spans="1:5" ht="25" x14ac:dyDescent="0.35">
      <c r="A111" s="4">
        <v>43102</v>
      </c>
      <c r="B111" s="6" t="s">
        <v>110</v>
      </c>
      <c r="C111" s="19"/>
      <c r="D111" s="21">
        <v>-189.98</v>
      </c>
      <c r="E111">
        <f t="shared" si="1"/>
        <v>-4142</v>
      </c>
    </row>
    <row r="112" spans="1:5" ht="25" x14ac:dyDescent="0.35">
      <c r="A112" s="4">
        <v>43102</v>
      </c>
      <c r="B112" s="6" t="s">
        <v>111</v>
      </c>
      <c r="C112" s="19"/>
      <c r="D112" s="21">
        <v>-194.86</v>
      </c>
      <c r="E112">
        <f t="shared" si="1"/>
        <v>-4142</v>
      </c>
    </row>
    <row r="113" spans="1:5" x14ac:dyDescent="0.35">
      <c r="A113" s="4">
        <v>43102</v>
      </c>
      <c r="B113" s="6" t="s">
        <v>112</v>
      </c>
      <c r="C113" s="19"/>
      <c r="D113" s="21">
        <v>-197.87</v>
      </c>
      <c r="E113">
        <f t="shared" si="1"/>
        <v>-4142</v>
      </c>
    </row>
    <row r="114" spans="1:5" x14ac:dyDescent="0.35">
      <c r="A114" s="4">
        <v>43102</v>
      </c>
      <c r="B114" s="6" t="s">
        <v>113</v>
      </c>
      <c r="C114" s="19"/>
      <c r="D114" s="21">
        <v>-224.67</v>
      </c>
      <c r="E114">
        <f t="shared" si="1"/>
        <v>-4142</v>
      </c>
    </row>
    <row r="115" spans="1:5" x14ac:dyDescent="0.35">
      <c r="A115" s="4">
        <v>43102</v>
      </c>
      <c r="B115" s="6" t="s">
        <v>114</v>
      </c>
      <c r="C115" s="19"/>
      <c r="D115" s="21">
        <v>-253.89</v>
      </c>
      <c r="E115">
        <f t="shared" si="1"/>
        <v>-4142</v>
      </c>
    </row>
    <row r="116" spans="1:5" x14ac:dyDescent="0.35">
      <c r="A116" s="4">
        <v>43102</v>
      </c>
      <c r="B116" s="6" t="s">
        <v>115</v>
      </c>
      <c r="C116" s="19"/>
      <c r="D116" s="21">
        <v>-269.56</v>
      </c>
      <c r="E116">
        <f t="shared" si="1"/>
        <v>-4142</v>
      </c>
    </row>
    <row r="117" spans="1:5" ht="25" x14ac:dyDescent="0.35">
      <c r="A117" s="4">
        <v>43102</v>
      </c>
      <c r="B117" s="6" t="s">
        <v>116</v>
      </c>
      <c r="C117" s="19"/>
      <c r="D117" s="21">
        <v>-321.73</v>
      </c>
      <c r="E117">
        <f t="shared" si="1"/>
        <v>-4142</v>
      </c>
    </row>
    <row r="118" spans="1:5" x14ac:dyDescent="0.35">
      <c r="A118" s="4">
        <v>43102</v>
      </c>
      <c r="B118" s="6" t="s">
        <v>117</v>
      </c>
      <c r="C118" s="19"/>
      <c r="D118" s="21">
        <v>-340.01</v>
      </c>
      <c r="E118">
        <f t="shared" si="1"/>
        <v>-4142</v>
      </c>
    </row>
    <row r="119" spans="1:5" ht="25" x14ac:dyDescent="0.35">
      <c r="A119" s="4">
        <v>43102</v>
      </c>
      <c r="B119" s="6" t="s">
        <v>118</v>
      </c>
      <c r="C119" s="19"/>
      <c r="D119" s="21">
        <v>-372.96</v>
      </c>
      <c r="E119">
        <f t="shared" si="1"/>
        <v>-4142</v>
      </c>
    </row>
    <row r="120" spans="1:5" ht="25" x14ac:dyDescent="0.35">
      <c r="A120" s="4">
        <v>43102</v>
      </c>
      <c r="B120" s="6" t="s">
        <v>119</v>
      </c>
      <c r="C120" s="19"/>
      <c r="D120" s="21">
        <v>-422.27</v>
      </c>
      <c r="E120">
        <f t="shared" si="1"/>
        <v>-4142</v>
      </c>
    </row>
    <row r="121" spans="1:5" ht="25" x14ac:dyDescent="0.35">
      <c r="A121" s="4">
        <v>43102</v>
      </c>
      <c r="B121" s="6" t="s">
        <v>120</v>
      </c>
      <c r="C121" s="19"/>
      <c r="D121" s="21">
        <v>-455.14</v>
      </c>
      <c r="E121">
        <f t="shared" si="1"/>
        <v>-4142</v>
      </c>
    </row>
    <row r="122" spans="1:5" x14ac:dyDescent="0.35">
      <c r="A122" s="4">
        <v>43102</v>
      </c>
      <c r="B122" s="6" t="s">
        <v>121</v>
      </c>
      <c r="C122" s="19"/>
      <c r="D122" s="21">
        <v>-1039.73</v>
      </c>
      <c r="E122">
        <f t="shared" si="1"/>
        <v>-4142</v>
      </c>
    </row>
    <row r="123" spans="1:5" x14ac:dyDescent="0.35">
      <c r="A123" s="4">
        <v>43102</v>
      </c>
      <c r="B123" s="6" t="s">
        <v>122</v>
      </c>
      <c r="C123" s="19"/>
      <c r="D123" s="21">
        <v>-3784.62</v>
      </c>
      <c r="E123">
        <f t="shared" si="1"/>
        <v>-4142</v>
      </c>
    </row>
    <row r="124" spans="1:5" x14ac:dyDescent="0.35">
      <c r="A124" s="4">
        <v>43102</v>
      </c>
      <c r="B124" s="6" t="s">
        <v>123</v>
      </c>
      <c r="C124" s="19"/>
      <c r="D124" s="21">
        <v>-5003.8599999999997</v>
      </c>
      <c r="E124">
        <f t="shared" si="1"/>
        <v>-4142</v>
      </c>
    </row>
    <row r="125" spans="1:5" x14ac:dyDescent="0.35">
      <c r="A125" s="4">
        <v>43102</v>
      </c>
      <c r="B125" s="6" t="s">
        <v>124</v>
      </c>
      <c r="C125" s="25">
        <v>184.88</v>
      </c>
      <c r="D125" s="19"/>
      <c r="E125">
        <f t="shared" si="1"/>
        <v>15</v>
      </c>
    </row>
    <row r="126" spans="1:5" x14ac:dyDescent="0.35">
      <c r="A126" s="4">
        <v>43102</v>
      </c>
      <c r="B126" s="6" t="s">
        <v>125</v>
      </c>
      <c r="C126" s="25">
        <v>3506.81</v>
      </c>
      <c r="D126" s="19"/>
      <c r="E126">
        <f t="shared" si="1"/>
        <v>15</v>
      </c>
    </row>
    <row r="127" spans="1:5" x14ac:dyDescent="0.35">
      <c r="A127" s="4">
        <v>43102</v>
      </c>
      <c r="B127" s="6" t="s">
        <v>126</v>
      </c>
      <c r="C127" s="25">
        <v>10280.709999999999</v>
      </c>
      <c r="D127" s="19"/>
      <c r="E127">
        <f t="shared" si="1"/>
        <v>15</v>
      </c>
    </row>
    <row r="128" spans="1:5" x14ac:dyDescent="0.35">
      <c r="A128" s="4">
        <v>43102</v>
      </c>
      <c r="B128" s="6" t="s">
        <v>127</v>
      </c>
      <c r="C128" s="26">
        <v>49000.52</v>
      </c>
      <c r="D128" s="19"/>
      <c r="E128">
        <f t="shared" si="1"/>
        <v>40</v>
      </c>
    </row>
    <row r="129" spans="1:5" ht="25" x14ac:dyDescent="0.35">
      <c r="A129" s="4">
        <v>43102</v>
      </c>
      <c r="B129" s="6" t="s">
        <v>128</v>
      </c>
      <c r="C129" s="19"/>
      <c r="D129" s="22">
        <v>-25</v>
      </c>
      <c r="E129">
        <f t="shared" si="1"/>
        <v>-4142</v>
      </c>
    </row>
    <row r="130" spans="1:5" x14ac:dyDescent="0.35">
      <c r="A130" s="4">
        <v>43102</v>
      </c>
      <c r="B130" s="6" t="s">
        <v>129</v>
      </c>
      <c r="C130" s="25">
        <v>2844.69</v>
      </c>
      <c r="D130" s="19"/>
      <c r="E130">
        <f t="shared" si="1"/>
        <v>15</v>
      </c>
    </row>
    <row r="131" spans="1:5" x14ac:dyDescent="0.35">
      <c r="A131" s="4">
        <v>43103</v>
      </c>
      <c r="B131" s="6" t="s">
        <v>130</v>
      </c>
      <c r="C131" s="18">
        <v>1158.95</v>
      </c>
      <c r="D131" s="19"/>
      <c r="E131">
        <f t="shared" si="1"/>
        <v>24</v>
      </c>
    </row>
    <row r="132" spans="1:5" x14ac:dyDescent="0.35">
      <c r="A132" s="4">
        <v>43103</v>
      </c>
      <c r="B132" s="6" t="s">
        <v>131</v>
      </c>
      <c r="C132" s="18">
        <v>443.94</v>
      </c>
      <c r="D132" s="19"/>
      <c r="E132">
        <f t="shared" si="1"/>
        <v>24</v>
      </c>
    </row>
    <row r="133" spans="1:5" x14ac:dyDescent="0.35">
      <c r="A133" s="4">
        <v>43103</v>
      </c>
      <c r="B133" s="6" t="s">
        <v>132</v>
      </c>
      <c r="C133" s="18">
        <v>7201.81</v>
      </c>
      <c r="D133" s="19"/>
      <c r="E133">
        <f t="shared" si="1"/>
        <v>24</v>
      </c>
    </row>
    <row r="134" spans="1:5" x14ac:dyDescent="0.35">
      <c r="A134" s="4">
        <v>43103</v>
      </c>
      <c r="B134" s="6" t="s">
        <v>133</v>
      </c>
      <c r="C134" s="18">
        <v>23753.07</v>
      </c>
      <c r="D134" s="19"/>
      <c r="E134">
        <f t="shared" si="1"/>
        <v>24</v>
      </c>
    </row>
    <row r="135" spans="1:5" x14ac:dyDescent="0.35">
      <c r="A135" s="4">
        <v>43103</v>
      </c>
      <c r="B135" s="6" t="s">
        <v>134</v>
      </c>
      <c r="C135" s="18">
        <v>40184.94</v>
      </c>
      <c r="D135" s="19"/>
      <c r="E135">
        <f t="shared" si="1"/>
        <v>24</v>
      </c>
    </row>
    <row r="136" spans="1:5" x14ac:dyDescent="0.35">
      <c r="A136" s="4">
        <v>43103</v>
      </c>
      <c r="B136" s="6" t="s">
        <v>135</v>
      </c>
      <c r="C136" s="24">
        <v>94.15</v>
      </c>
      <c r="D136" s="19"/>
      <c r="E136">
        <f t="shared" si="1"/>
        <v>37</v>
      </c>
    </row>
    <row r="137" spans="1:5" x14ac:dyDescent="0.35">
      <c r="A137" s="4">
        <v>43103</v>
      </c>
      <c r="B137" s="6" t="s">
        <v>136</v>
      </c>
      <c r="C137" s="24">
        <v>373.92</v>
      </c>
      <c r="D137" s="19"/>
      <c r="E137">
        <f t="shared" si="1"/>
        <v>37</v>
      </c>
    </row>
    <row r="138" spans="1:5" x14ac:dyDescent="0.35">
      <c r="A138" s="4">
        <v>43103</v>
      </c>
      <c r="B138" s="6" t="s">
        <v>137</v>
      </c>
      <c r="C138" s="24">
        <v>1931.42</v>
      </c>
      <c r="D138" s="19"/>
      <c r="E138">
        <f t="shared" si="1"/>
        <v>37</v>
      </c>
    </row>
    <row r="139" spans="1:5" x14ac:dyDescent="0.35">
      <c r="A139" s="4">
        <v>43103</v>
      </c>
      <c r="B139" s="6" t="s">
        <v>138</v>
      </c>
      <c r="C139" s="24">
        <v>21364.2</v>
      </c>
      <c r="D139" s="19"/>
      <c r="E139">
        <f t="shared" si="1"/>
        <v>37</v>
      </c>
    </row>
    <row r="140" spans="1:5" x14ac:dyDescent="0.35">
      <c r="A140" s="4">
        <v>43103</v>
      </c>
      <c r="B140" s="6" t="s">
        <v>139</v>
      </c>
      <c r="C140" s="24">
        <v>22036.71</v>
      </c>
      <c r="D140" s="19"/>
      <c r="E140">
        <f t="shared" si="1"/>
        <v>37</v>
      </c>
    </row>
    <row r="141" spans="1:5" x14ac:dyDescent="0.35">
      <c r="A141" s="4">
        <v>43103</v>
      </c>
      <c r="B141" s="6" t="s">
        <v>140</v>
      </c>
      <c r="C141" s="24">
        <v>144.57</v>
      </c>
      <c r="D141" s="19"/>
      <c r="E141">
        <f t="shared" si="1"/>
        <v>37</v>
      </c>
    </row>
    <row r="142" spans="1:5" x14ac:dyDescent="0.35">
      <c r="A142" s="4">
        <v>43103</v>
      </c>
      <c r="B142" s="6" t="s">
        <v>141</v>
      </c>
      <c r="C142" s="24">
        <v>229.95</v>
      </c>
      <c r="D142" s="19"/>
      <c r="E142">
        <f t="shared" si="1"/>
        <v>37</v>
      </c>
    </row>
    <row r="143" spans="1:5" x14ac:dyDescent="0.35">
      <c r="A143" s="4">
        <v>43103</v>
      </c>
      <c r="B143" s="6" t="s">
        <v>142</v>
      </c>
      <c r="C143" s="24">
        <v>3272.53</v>
      </c>
      <c r="D143" s="19"/>
      <c r="E143">
        <f t="shared" si="1"/>
        <v>37</v>
      </c>
    </row>
    <row r="144" spans="1:5" x14ac:dyDescent="0.35">
      <c r="A144" s="4">
        <v>43103</v>
      </c>
      <c r="B144" s="6" t="s">
        <v>143</v>
      </c>
      <c r="C144" s="24">
        <v>65.77</v>
      </c>
      <c r="D144" s="19"/>
      <c r="E144">
        <f t="shared" ref="E144:E200" si="2">Couleur(C144)</f>
        <v>37</v>
      </c>
    </row>
    <row r="145" spans="1:5" x14ac:dyDescent="0.35">
      <c r="A145" s="4">
        <v>43103</v>
      </c>
      <c r="B145" s="6" t="s">
        <v>144</v>
      </c>
      <c r="C145" s="24">
        <v>206.21</v>
      </c>
      <c r="D145" s="19"/>
      <c r="E145">
        <f t="shared" si="2"/>
        <v>37</v>
      </c>
    </row>
    <row r="146" spans="1:5" ht="25" x14ac:dyDescent="0.35">
      <c r="A146" s="4">
        <v>43103</v>
      </c>
      <c r="B146" s="6" t="s">
        <v>145</v>
      </c>
      <c r="C146" s="24">
        <v>265.18</v>
      </c>
      <c r="D146" s="19"/>
      <c r="E146">
        <f t="shared" si="2"/>
        <v>37</v>
      </c>
    </row>
    <row r="147" spans="1:5" x14ac:dyDescent="0.35">
      <c r="A147" s="4">
        <v>43103</v>
      </c>
      <c r="B147" s="6" t="s">
        <v>146</v>
      </c>
      <c r="C147" s="24">
        <v>296.91000000000003</v>
      </c>
      <c r="D147" s="19"/>
      <c r="E147">
        <f t="shared" si="2"/>
        <v>37</v>
      </c>
    </row>
    <row r="148" spans="1:5" ht="25" x14ac:dyDescent="0.35">
      <c r="A148" s="4">
        <v>43103</v>
      </c>
      <c r="B148" s="6" t="s">
        <v>147</v>
      </c>
      <c r="C148" s="24">
        <v>464.13</v>
      </c>
      <c r="D148" s="19"/>
      <c r="E148">
        <f t="shared" si="2"/>
        <v>37</v>
      </c>
    </row>
    <row r="149" spans="1:5" x14ac:dyDescent="0.35">
      <c r="A149" s="4">
        <v>43103</v>
      </c>
      <c r="B149" s="6" t="s">
        <v>148</v>
      </c>
      <c r="C149" s="24">
        <v>1149.42</v>
      </c>
      <c r="D149" s="19"/>
      <c r="E149">
        <f t="shared" si="2"/>
        <v>37</v>
      </c>
    </row>
    <row r="150" spans="1:5" x14ac:dyDescent="0.35">
      <c r="A150" s="4">
        <v>43103</v>
      </c>
      <c r="B150" s="6" t="s">
        <v>149</v>
      </c>
      <c r="C150" s="24">
        <v>1641.84</v>
      </c>
      <c r="D150" s="19"/>
      <c r="E150">
        <f t="shared" si="2"/>
        <v>37</v>
      </c>
    </row>
    <row r="151" spans="1:5" x14ac:dyDescent="0.35">
      <c r="A151" s="4">
        <v>43103</v>
      </c>
      <c r="B151" s="6" t="s">
        <v>150</v>
      </c>
      <c r="C151" s="24">
        <v>1795.9</v>
      </c>
      <c r="D151" s="19"/>
      <c r="E151">
        <f t="shared" si="2"/>
        <v>37</v>
      </c>
    </row>
    <row r="152" spans="1:5" ht="25" x14ac:dyDescent="0.35">
      <c r="A152" s="4">
        <v>43103</v>
      </c>
      <c r="B152" s="6" t="s">
        <v>151</v>
      </c>
      <c r="C152" s="24">
        <v>3612.04</v>
      </c>
      <c r="D152" s="19"/>
      <c r="E152">
        <f t="shared" si="2"/>
        <v>37</v>
      </c>
    </row>
    <row r="153" spans="1:5" x14ac:dyDescent="0.35">
      <c r="A153" s="4">
        <v>43103</v>
      </c>
      <c r="B153" s="6" t="s">
        <v>152</v>
      </c>
      <c r="C153" s="24">
        <v>2644.88</v>
      </c>
      <c r="D153" s="19"/>
      <c r="E153">
        <f t="shared" si="2"/>
        <v>37</v>
      </c>
    </row>
    <row r="154" spans="1:5" x14ac:dyDescent="0.35">
      <c r="A154" s="4">
        <v>43103</v>
      </c>
      <c r="B154" s="6" t="s">
        <v>153</v>
      </c>
      <c r="C154" s="19"/>
      <c r="D154" s="22">
        <v>-25</v>
      </c>
      <c r="E154">
        <f t="shared" si="2"/>
        <v>-4142</v>
      </c>
    </row>
    <row r="155" spans="1:5" x14ac:dyDescent="0.35">
      <c r="A155" s="4">
        <v>43104</v>
      </c>
      <c r="B155" s="6" t="s">
        <v>154</v>
      </c>
      <c r="C155" s="18">
        <v>3306.88</v>
      </c>
      <c r="D155" s="19"/>
      <c r="E155">
        <f t="shared" si="2"/>
        <v>24</v>
      </c>
    </row>
    <row r="156" spans="1:5" x14ac:dyDescent="0.35">
      <c r="A156" s="4">
        <v>43104</v>
      </c>
      <c r="B156" s="6" t="s">
        <v>155</v>
      </c>
      <c r="C156" s="18">
        <v>128.9</v>
      </c>
      <c r="D156" s="19"/>
      <c r="E156">
        <f t="shared" si="2"/>
        <v>24</v>
      </c>
    </row>
    <row r="157" spans="1:5" x14ac:dyDescent="0.35">
      <c r="A157" s="4">
        <v>43104</v>
      </c>
      <c r="B157" s="6" t="s">
        <v>156</v>
      </c>
      <c r="C157" s="18">
        <v>97.98</v>
      </c>
      <c r="D157" s="19"/>
      <c r="E157">
        <f t="shared" si="2"/>
        <v>24</v>
      </c>
    </row>
    <row r="158" spans="1:5" x14ac:dyDescent="0.35">
      <c r="A158" s="4">
        <v>43104</v>
      </c>
      <c r="B158" s="6" t="s">
        <v>157</v>
      </c>
      <c r="C158" s="18">
        <v>18769.330000000002</v>
      </c>
      <c r="D158" s="19"/>
      <c r="E158">
        <f t="shared" si="2"/>
        <v>24</v>
      </c>
    </row>
    <row r="159" spans="1:5" x14ac:dyDescent="0.35">
      <c r="A159" s="4">
        <v>43104</v>
      </c>
      <c r="B159" s="6" t="s">
        <v>158</v>
      </c>
      <c r="C159" s="18">
        <v>63499.75</v>
      </c>
      <c r="D159" s="19"/>
      <c r="E159">
        <f t="shared" si="2"/>
        <v>24</v>
      </c>
    </row>
    <row r="160" spans="1:5" x14ac:dyDescent="0.35">
      <c r="A160" s="4">
        <v>43104</v>
      </c>
      <c r="B160" s="6" t="s">
        <v>159</v>
      </c>
      <c r="C160" s="18">
        <v>65617.8</v>
      </c>
      <c r="D160" s="19"/>
      <c r="E160">
        <f t="shared" si="2"/>
        <v>24</v>
      </c>
    </row>
    <row r="161" spans="1:5" x14ac:dyDescent="0.35">
      <c r="A161" s="4">
        <v>43104</v>
      </c>
      <c r="B161" s="6" t="s">
        <v>160</v>
      </c>
      <c r="C161" s="18">
        <v>172981.11</v>
      </c>
      <c r="D161" s="19"/>
      <c r="E161">
        <f t="shared" si="2"/>
        <v>24</v>
      </c>
    </row>
    <row r="162" spans="1:5" x14ac:dyDescent="0.35">
      <c r="A162" s="4">
        <v>43104</v>
      </c>
      <c r="B162" s="6" t="s">
        <v>161</v>
      </c>
      <c r="C162" s="24">
        <v>185.28</v>
      </c>
      <c r="D162" s="19"/>
      <c r="E162">
        <f t="shared" si="2"/>
        <v>37</v>
      </c>
    </row>
    <row r="163" spans="1:5" x14ac:dyDescent="0.35">
      <c r="A163" s="4">
        <v>43104</v>
      </c>
      <c r="B163" s="6" t="s">
        <v>162</v>
      </c>
      <c r="C163" s="24">
        <v>939.26</v>
      </c>
      <c r="D163" s="19"/>
      <c r="E163">
        <f t="shared" si="2"/>
        <v>37</v>
      </c>
    </row>
    <row r="164" spans="1:5" ht="25" x14ac:dyDescent="0.35">
      <c r="A164" s="4">
        <v>43104</v>
      </c>
      <c r="B164" s="6" t="s">
        <v>163</v>
      </c>
      <c r="C164" s="24">
        <v>106.94</v>
      </c>
      <c r="D164" s="19"/>
      <c r="E164">
        <f t="shared" si="2"/>
        <v>37</v>
      </c>
    </row>
    <row r="165" spans="1:5" x14ac:dyDescent="0.35">
      <c r="A165" s="4">
        <v>43104</v>
      </c>
      <c r="B165" s="6" t="s">
        <v>164</v>
      </c>
      <c r="C165" s="24">
        <v>329.62</v>
      </c>
      <c r="D165" s="19"/>
      <c r="E165">
        <f t="shared" si="2"/>
        <v>37</v>
      </c>
    </row>
    <row r="166" spans="1:5" x14ac:dyDescent="0.35">
      <c r="A166" s="4">
        <v>43104</v>
      </c>
      <c r="B166" s="6" t="s">
        <v>165</v>
      </c>
      <c r="C166" s="24">
        <v>1732.38</v>
      </c>
      <c r="D166" s="19"/>
      <c r="E166">
        <f t="shared" si="2"/>
        <v>37</v>
      </c>
    </row>
    <row r="167" spans="1:5" x14ac:dyDescent="0.35">
      <c r="A167" s="4">
        <v>43104</v>
      </c>
      <c r="B167" s="6" t="s">
        <v>166</v>
      </c>
      <c r="C167" s="24">
        <v>79.680000000000007</v>
      </c>
      <c r="D167" s="19"/>
      <c r="E167">
        <f t="shared" si="2"/>
        <v>37</v>
      </c>
    </row>
    <row r="168" spans="1:5" x14ac:dyDescent="0.35">
      <c r="A168" s="4">
        <v>43104</v>
      </c>
      <c r="B168" s="6" t="s">
        <v>167</v>
      </c>
      <c r="C168" s="24">
        <v>91.56</v>
      </c>
      <c r="D168" s="19"/>
      <c r="E168">
        <f t="shared" si="2"/>
        <v>37</v>
      </c>
    </row>
    <row r="169" spans="1:5" x14ac:dyDescent="0.35">
      <c r="A169" s="4">
        <v>43104</v>
      </c>
      <c r="B169" s="6" t="s">
        <v>168</v>
      </c>
      <c r="C169" s="24">
        <v>239.96</v>
      </c>
      <c r="D169" s="19"/>
      <c r="E169">
        <f t="shared" si="2"/>
        <v>37</v>
      </c>
    </row>
    <row r="170" spans="1:5" ht="25" x14ac:dyDescent="0.35">
      <c r="A170" s="4">
        <v>43104</v>
      </c>
      <c r="B170" s="6" t="s">
        <v>169</v>
      </c>
      <c r="C170" s="24">
        <v>882.42</v>
      </c>
      <c r="D170" s="19"/>
      <c r="E170">
        <f t="shared" si="2"/>
        <v>37</v>
      </c>
    </row>
    <row r="171" spans="1:5" x14ac:dyDescent="0.35">
      <c r="A171" s="4">
        <v>43104</v>
      </c>
      <c r="B171" s="6" t="s">
        <v>170</v>
      </c>
      <c r="C171" s="24">
        <v>2456.52</v>
      </c>
      <c r="D171" s="19"/>
      <c r="E171">
        <f t="shared" si="2"/>
        <v>37</v>
      </c>
    </row>
    <row r="172" spans="1:5" x14ac:dyDescent="0.35">
      <c r="A172" s="4">
        <v>43104</v>
      </c>
      <c r="B172" s="6" t="s">
        <v>171</v>
      </c>
      <c r="C172" s="24">
        <v>2525.4499999999998</v>
      </c>
      <c r="D172" s="19"/>
      <c r="E172">
        <f t="shared" si="2"/>
        <v>37</v>
      </c>
    </row>
    <row r="173" spans="1:5" x14ac:dyDescent="0.35">
      <c r="A173" s="4">
        <v>43104</v>
      </c>
      <c r="B173" s="6" t="s">
        <v>172</v>
      </c>
      <c r="C173" s="24">
        <v>95.29</v>
      </c>
      <c r="D173" s="19"/>
      <c r="E173">
        <f t="shared" si="2"/>
        <v>37</v>
      </c>
    </row>
    <row r="174" spans="1:5" x14ac:dyDescent="0.35">
      <c r="A174" s="4">
        <v>43104</v>
      </c>
      <c r="B174" s="6" t="s">
        <v>173</v>
      </c>
      <c r="C174" s="24">
        <v>1154.58</v>
      </c>
      <c r="D174" s="19"/>
      <c r="E174">
        <f t="shared" si="2"/>
        <v>37</v>
      </c>
    </row>
    <row r="175" spans="1:5" ht="25" x14ac:dyDescent="0.35">
      <c r="A175" s="4">
        <v>43104</v>
      </c>
      <c r="B175" s="6" t="s">
        <v>174</v>
      </c>
      <c r="C175" s="27">
        <v>376.05</v>
      </c>
      <c r="D175" s="19"/>
      <c r="E175">
        <f t="shared" si="2"/>
        <v>48</v>
      </c>
    </row>
    <row r="176" spans="1:5" x14ac:dyDescent="0.35">
      <c r="A176" s="4">
        <v>43104</v>
      </c>
      <c r="B176" s="6" t="s">
        <v>175</v>
      </c>
      <c r="C176" s="28">
        <v>4955.6099999999997</v>
      </c>
      <c r="D176" s="19"/>
      <c r="E176">
        <f t="shared" si="2"/>
        <v>15</v>
      </c>
    </row>
    <row r="177" spans="1:5" x14ac:dyDescent="0.35">
      <c r="A177" s="4">
        <v>43104</v>
      </c>
      <c r="B177" s="6" t="s">
        <v>176</v>
      </c>
      <c r="C177" s="28">
        <v>6573.14</v>
      </c>
      <c r="D177" s="19"/>
      <c r="E177">
        <f t="shared" si="2"/>
        <v>15</v>
      </c>
    </row>
    <row r="178" spans="1:5" x14ac:dyDescent="0.35">
      <c r="A178" s="4">
        <v>43104</v>
      </c>
      <c r="B178" s="6" t="s">
        <v>177</v>
      </c>
      <c r="C178" s="28">
        <v>11002.35</v>
      </c>
      <c r="D178" s="19"/>
      <c r="E178">
        <f t="shared" si="2"/>
        <v>15</v>
      </c>
    </row>
    <row r="179" spans="1:5" x14ac:dyDescent="0.35">
      <c r="A179" s="4">
        <v>43104</v>
      </c>
      <c r="B179" s="6" t="s">
        <v>178</v>
      </c>
      <c r="C179" s="29">
        <v>237.5</v>
      </c>
      <c r="D179" s="19"/>
      <c r="E179">
        <f t="shared" si="2"/>
        <v>12</v>
      </c>
    </row>
    <row r="180" spans="1:5" x14ac:dyDescent="0.35">
      <c r="A180" s="4">
        <v>43105</v>
      </c>
      <c r="B180" s="6" t="s">
        <v>179</v>
      </c>
      <c r="C180" s="30">
        <v>2320.6799999999998</v>
      </c>
      <c r="D180" s="19"/>
      <c r="E180">
        <f t="shared" si="2"/>
        <v>15</v>
      </c>
    </row>
    <row r="181" spans="1:5" x14ac:dyDescent="0.35">
      <c r="A181" s="4">
        <v>43105</v>
      </c>
      <c r="B181" s="6" t="s">
        <v>180</v>
      </c>
      <c r="C181" s="30">
        <v>76158.06</v>
      </c>
      <c r="D181" s="19"/>
      <c r="E181">
        <f t="shared" si="2"/>
        <v>15</v>
      </c>
    </row>
    <row r="182" spans="1:5" x14ac:dyDescent="0.35">
      <c r="A182" s="4">
        <v>43105</v>
      </c>
      <c r="B182" s="6" t="s">
        <v>181</v>
      </c>
      <c r="C182" s="19"/>
      <c r="D182" s="18">
        <v>-1845.25</v>
      </c>
      <c r="E182">
        <f t="shared" si="2"/>
        <v>-4142</v>
      </c>
    </row>
    <row r="183" spans="1:5" x14ac:dyDescent="0.35">
      <c r="A183" s="4">
        <v>43105</v>
      </c>
      <c r="B183" s="6" t="s">
        <v>182</v>
      </c>
      <c r="C183" s="18">
        <v>337.97</v>
      </c>
      <c r="D183" s="19"/>
      <c r="E183">
        <f t="shared" si="2"/>
        <v>24</v>
      </c>
    </row>
    <row r="184" spans="1:5" x14ac:dyDescent="0.35">
      <c r="A184" s="4">
        <v>43105</v>
      </c>
      <c r="B184" s="6" t="s">
        <v>183</v>
      </c>
      <c r="C184" s="18">
        <v>4103.75</v>
      </c>
      <c r="D184" s="19"/>
      <c r="E184">
        <f t="shared" si="2"/>
        <v>24</v>
      </c>
    </row>
    <row r="185" spans="1:5" x14ac:dyDescent="0.35">
      <c r="A185" s="4">
        <v>43105</v>
      </c>
      <c r="B185" s="6" t="s">
        <v>184</v>
      </c>
      <c r="C185" s="18">
        <v>11280.52</v>
      </c>
      <c r="D185" s="19"/>
      <c r="E185">
        <f t="shared" si="2"/>
        <v>24</v>
      </c>
    </row>
    <row r="186" spans="1:5" x14ac:dyDescent="0.35">
      <c r="A186" s="4">
        <v>43105</v>
      </c>
      <c r="B186" s="6" t="s">
        <v>185</v>
      </c>
      <c r="C186" s="18">
        <v>152621.62</v>
      </c>
      <c r="D186" s="19"/>
      <c r="E186">
        <f t="shared" si="2"/>
        <v>24</v>
      </c>
    </row>
    <row r="187" spans="1:5" x14ac:dyDescent="0.35">
      <c r="A187" s="4">
        <v>43105</v>
      </c>
      <c r="B187" s="6" t="s">
        <v>186</v>
      </c>
      <c r="C187" s="24">
        <v>33.549999999999997</v>
      </c>
      <c r="D187" s="19"/>
      <c r="E187">
        <f t="shared" si="2"/>
        <v>37</v>
      </c>
    </row>
    <row r="188" spans="1:5" x14ac:dyDescent="0.35">
      <c r="A188" s="4">
        <v>43105</v>
      </c>
      <c r="B188" s="6" t="s">
        <v>187</v>
      </c>
      <c r="C188" s="24">
        <v>86.07</v>
      </c>
      <c r="D188" s="19"/>
      <c r="E188">
        <f t="shared" si="2"/>
        <v>37</v>
      </c>
    </row>
    <row r="189" spans="1:5" x14ac:dyDescent="0.35">
      <c r="A189" s="4">
        <v>43105</v>
      </c>
      <c r="B189" s="6" t="s">
        <v>188</v>
      </c>
      <c r="C189" s="24">
        <v>106.93</v>
      </c>
      <c r="D189" s="19"/>
      <c r="E189">
        <f t="shared" si="2"/>
        <v>37</v>
      </c>
    </row>
    <row r="190" spans="1:5" x14ac:dyDescent="0.35">
      <c r="A190" s="4">
        <v>43105</v>
      </c>
      <c r="B190" s="6" t="s">
        <v>189</v>
      </c>
      <c r="C190" s="24">
        <v>755.49</v>
      </c>
      <c r="D190" s="19"/>
      <c r="E190">
        <f t="shared" si="2"/>
        <v>37</v>
      </c>
    </row>
    <row r="191" spans="1:5" x14ac:dyDescent="0.35">
      <c r="A191" s="4">
        <v>43105</v>
      </c>
      <c r="B191" s="6" t="s">
        <v>190</v>
      </c>
      <c r="C191" s="24">
        <v>2794.24</v>
      </c>
      <c r="D191" s="19"/>
      <c r="E191">
        <f t="shared" si="2"/>
        <v>37</v>
      </c>
    </row>
    <row r="192" spans="1:5" x14ac:dyDescent="0.35">
      <c r="A192" s="4">
        <v>43105</v>
      </c>
      <c r="B192" s="6" t="s">
        <v>191</v>
      </c>
      <c r="C192" s="24">
        <v>2930.59</v>
      </c>
      <c r="D192" s="19"/>
      <c r="E192">
        <f t="shared" si="2"/>
        <v>37</v>
      </c>
    </row>
    <row r="193" spans="1:5" x14ac:dyDescent="0.35">
      <c r="A193" s="4">
        <v>43105</v>
      </c>
      <c r="B193" s="6" t="s">
        <v>192</v>
      </c>
      <c r="C193" s="24">
        <v>3064.57</v>
      </c>
      <c r="D193" s="19"/>
      <c r="E193">
        <f t="shared" si="2"/>
        <v>37</v>
      </c>
    </row>
    <row r="194" spans="1:5" x14ac:dyDescent="0.35">
      <c r="A194" s="4">
        <v>43105</v>
      </c>
      <c r="B194" s="6" t="s">
        <v>193</v>
      </c>
      <c r="C194" s="24">
        <v>5685.54</v>
      </c>
      <c r="D194" s="19"/>
      <c r="E194">
        <f t="shared" si="2"/>
        <v>37</v>
      </c>
    </row>
    <row r="195" spans="1:5" x14ac:dyDescent="0.35">
      <c r="A195" s="4">
        <v>43105</v>
      </c>
      <c r="B195" s="6" t="s">
        <v>194</v>
      </c>
      <c r="C195" s="24">
        <v>27998.74</v>
      </c>
      <c r="D195" s="19"/>
      <c r="E195">
        <f t="shared" si="2"/>
        <v>37</v>
      </c>
    </row>
    <row r="196" spans="1:5" x14ac:dyDescent="0.35">
      <c r="A196" s="4">
        <v>43105</v>
      </c>
      <c r="B196" s="6" t="s">
        <v>195</v>
      </c>
      <c r="C196" s="24">
        <v>37813</v>
      </c>
      <c r="D196" s="19"/>
      <c r="E196">
        <f t="shared" si="2"/>
        <v>37</v>
      </c>
    </row>
    <row r="197" spans="1:5" x14ac:dyDescent="0.35">
      <c r="A197" s="4">
        <v>43105</v>
      </c>
      <c r="B197" s="6" t="s">
        <v>196</v>
      </c>
      <c r="C197" s="24">
        <v>50717.16</v>
      </c>
      <c r="D197" s="19"/>
      <c r="E197">
        <f t="shared" si="2"/>
        <v>37</v>
      </c>
    </row>
    <row r="198" spans="1:5" x14ac:dyDescent="0.35">
      <c r="A198" s="4">
        <v>43105</v>
      </c>
      <c r="B198" s="6" t="s">
        <v>197</v>
      </c>
      <c r="C198" s="24">
        <v>650.94000000000005</v>
      </c>
      <c r="D198" s="19"/>
      <c r="E198">
        <f t="shared" si="2"/>
        <v>37</v>
      </c>
    </row>
    <row r="199" spans="1:5" x14ac:dyDescent="0.35">
      <c r="A199" s="4">
        <v>43105</v>
      </c>
      <c r="B199" s="6" t="s">
        <v>198</v>
      </c>
      <c r="C199" s="24">
        <v>61.8</v>
      </c>
      <c r="D199" s="19"/>
      <c r="E199">
        <f t="shared" si="2"/>
        <v>37</v>
      </c>
    </row>
    <row r="200" spans="1:5" x14ac:dyDescent="0.35">
      <c r="A200" s="4">
        <v>43105</v>
      </c>
      <c r="B200" s="6" t="s">
        <v>199</v>
      </c>
      <c r="C200" s="24">
        <v>340.1</v>
      </c>
      <c r="D200" s="19"/>
      <c r="E200">
        <f t="shared" si="2"/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Simona</dc:creator>
  <cp:lastModifiedBy>Michel</cp:lastModifiedBy>
  <dcterms:created xsi:type="dcterms:W3CDTF">2018-03-08T01:19:51Z</dcterms:created>
  <dcterms:modified xsi:type="dcterms:W3CDTF">2018-03-08T01:46:30Z</dcterms:modified>
</cp:coreProperties>
</file>