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060"/>
  </bookViews>
  <sheets>
    <sheet name="Feuil1" sheetId="3" r:id="rId1"/>
  </sheets>
  <calcPr calcId="152511"/>
</workbook>
</file>

<file path=xl/calcChain.xml><?xml version="1.0" encoding="utf-8"?>
<calcChain xmlns="http://schemas.openxmlformats.org/spreadsheetml/2006/main">
  <c r="I2" i="3" l="1"/>
  <c r="K2" i="3" s="1"/>
  <c r="J2" i="3"/>
  <c r="L2" i="3"/>
  <c r="I3" i="3"/>
  <c r="J3" i="3"/>
  <c r="K3" i="3"/>
  <c r="I4" i="3"/>
  <c r="J4" i="3"/>
  <c r="K4" i="3"/>
  <c r="I5" i="3"/>
  <c r="J5" i="3"/>
  <c r="K5" i="3"/>
  <c r="I6" i="3"/>
  <c r="J6" i="3"/>
  <c r="K6" i="3"/>
  <c r="L6" i="3"/>
  <c r="I7" i="3"/>
  <c r="J7" i="3"/>
  <c r="K7" i="3"/>
  <c r="L7" i="3"/>
  <c r="I8" i="3"/>
  <c r="K8" i="3" s="1"/>
  <c r="L8" i="3" s="1"/>
  <c r="J8" i="3"/>
  <c r="I9" i="3"/>
  <c r="K9" i="3" s="1"/>
  <c r="L9" i="3" s="1"/>
  <c r="J9" i="3"/>
  <c r="I10" i="3"/>
  <c r="K10" i="3" s="1"/>
  <c r="L10" i="3" s="1"/>
  <c r="J10" i="3"/>
  <c r="I11" i="3"/>
  <c r="K11" i="3" s="1"/>
  <c r="L11" i="3" s="1"/>
  <c r="J11" i="3"/>
  <c r="I12" i="3"/>
  <c r="K12" i="3" s="1"/>
  <c r="L12" i="3" s="1"/>
  <c r="J12" i="3"/>
  <c r="I13" i="3"/>
  <c r="K13" i="3" s="1"/>
  <c r="L13" i="3" s="1"/>
  <c r="J13" i="3"/>
  <c r="I14" i="3"/>
  <c r="K14" i="3" s="1"/>
  <c r="J14" i="3"/>
  <c r="I15" i="3"/>
  <c r="K15" i="3" s="1"/>
  <c r="J15" i="3"/>
  <c r="I16" i="3"/>
  <c r="K16" i="3" s="1"/>
  <c r="J16" i="3"/>
  <c r="I17" i="3"/>
  <c r="K17" i="3" s="1"/>
  <c r="J17" i="3"/>
  <c r="I18" i="3"/>
  <c r="K18" i="3" s="1"/>
  <c r="J18" i="3"/>
  <c r="I19" i="3"/>
  <c r="K19" i="3" s="1"/>
  <c r="J19" i="3"/>
  <c r="I20" i="3"/>
  <c r="K20" i="3" s="1"/>
  <c r="J20" i="3"/>
  <c r="I21" i="3"/>
  <c r="K21" i="3" s="1"/>
  <c r="J21" i="3"/>
  <c r="I22" i="3"/>
  <c r="K22" i="3" s="1"/>
  <c r="J22" i="3"/>
  <c r="I23" i="3"/>
  <c r="K23" i="3" s="1"/>
  <c r="L23" i="3" s="1"/>
  <c r="J23" i="3"/>
  <c r="I24" i="3"/>
  <c r="K24" i="3" s="1"/>
  <c r="L24" i="3" s="1"/>
  <c r="J24" i="3"/>
  <c r="L5" i="3"/>
  <c r="L3" i="3"/>
  <c r="L4" i="3"/>
  <c r="L14" i="3"/>
  <c r="L18" i="3"/>
  <c r="L22" i="3"/>
  <c r="L17" i="3"/>
  <c r="L16" i="3"/>
  <c r="L20" i="3"/>
  <c r="L15" i="3"/>
  <c r="L19" i="3"/>
  <c r="L21" i="3"/>
</calcChain>
</file>

<file path=xl/connections.xml><?xml version="1.0" encoding="utf-8"?>
<connections xmlns="http://schemas.openxmlformats.org/spreadsheetml/2006/main">
  <connection id="1" name="Nouveau document texte" type="6" refreshedVersion="5" background="1" saveData="1">
    <textPr codePage="850" sourceFile="C:\Users\u114077\Desktop\Nouveau document texte.txt" delimited="0" decimal="," thousands=" ">
      <textFields>
        <textField type="DMY"/>
      </textFields>
    </textPr>
  </connection>
  <connection id="2" name="Nouveau document texte1" type="6" refreshedVersion="5" background="1" saveData="1">
    <textPr codePage="850" sourceFile="C:\Users\u114077\Desktop\Nouveau document texte.txt" delimited="0" decimal="," thousands=" ">
      <textFields>
        <textField type="DMY"/>
      </textFields>
    </textPr>
  </connection>
</connections>
</file>

<file path=xl/sharedStrings.xml><?xml version="1.0" encoding="utf-8"?>
<sst xmlns="http://schemas.openxmlformats.org/spreadsheetml/2006/main" count="191" uniqueCount="70">
  <si>
    <t>00614360141001284</t>
  </si>
  <si>
    <t>01904057848001462</t>
  </si>
  <si>
    <t>02346054536002548</t>
  </si>
  <si>
    <t>54427444831000325</t>
  </si>
  <si>
    <t>54578874823001113</t>
  </si>
  <si>
    <t>99920081708000261</t>
  </si>
  <si>
    <t>FGL01-20110101.txt</t>
  </si>
  <si>
    <t>01/11/2010</t>
  </si>
  <si>
    <t>FGL01-20110401.txt</t>
  </si>
  <si>
    <t>01/01/2011</t>
  </si>
  <si>
    <t>01/03/2011</t>
  </si>
  <si>
    <t>01/02/2011</t>
  </si>
  <si>
    <t>FGL01-20110701.txt</t>
  </si>
  <si>
    <t>01/04/2011</t>
  </si>
  <si>
    <t>01/06/2011</t>
  </si>
  <si>
    <t>01/05/2011</t>
  </si>
  <si>
    <t>FGL01-20111001.txt</t>
  </si>
  <si>
    <t>01/07/2011</t>
  </si>
  <si>
    <t>01/09/2011</t>
  </si>
  <si>
    <t>01/08/2011</t>
  </si>
  <si>
    <t>FGL01-20120101.txt</t>
  </si>
  <si>
    <t>01/10/2011</t>
  </si>
  <si>
    <t>01/12/2011</t>
  </si>
  <si>
    <t>01/11/2011</t>
  </si>
  <si>
    <t>FGL01-20120401.txt</t>
  </si>
  <si>
    <t>01/01/2012</t>
  </si>
  <si>
    <t>01/03/2012</t>
  </si>
  <si>
    <t>01/02/2012</t>
  </si>
  <si>
    <t>FGL01-20130101.txt</t>
  </si>
  <si>
    <t>01/10/2012</t>
  </si>
  <si>
    <t>01/11/2012</t>
  </si>
  <si>
    <t>01/12/2012</t>
  </si>
  <si>
    <t>FGL01-20130401.txt</t>
  </si>
  <si>
    <t>01/01/2013</t>
  </si>
  <si>
    <t>01/02/2013</t>
  </si>
  <si>
    <t>01/03/2013</t>
  </si>
  <si>
    <t>FGL01-20130701.txt</t>
  </si>
  <si>
    <t>01/04/2013</t>
  </si>
  <si>
    <t>FGL78-20130930.txt</t>
  </si>
  <si>
    <t>01/09/2013</t>
  </si>
  <si>
    <t>01/08/2013</t>
  </si>
  <si>
    <t>01/07/2013</t>
  </si>
  <si>
    <t>FGL78-20140101.txt</t>
  </si>
  <si>
    <t>01/12/2013</t>
  </si>
  <si>
    <t>01/11/2013</t>
  </si>
  <si>
    <t>01/10/2013</t>
  </si>
  <si>
    <t>FGL78-20140331.txt</t>
  </si>
  <si>
    <t>01/01/2014</t>
  </si>
  <si>
    <t>01/02/2014</t>
  </si>
  <si>
    <t>01/03/2014</t>
  </si>
  <si>
    <t>FGL78-20140701.txt</t>
  </si>
  <si>
    <t>01/05/2014</t>
  </si>
  <si>
    <t>01/04/2014</t>
  </si>
  <si>
    <t>FGL78-20140930.txt</t>
  </si>
  <si>
    <t>01/07/2014</t>
  </si>
  <si>
    <t>01/08/2014</t>
  </si>
  <si>
    <t>01/06/2014</t>
  </si>
  <si>
    <t>FGL78-20150101.txt</t>
  </si>
  <si>
    <t>01/10/2014</t>
  </si>
  <si>
    <t>01/11/2014</t>
  </si>
  <si>
    <t>01/12/2014</t>
  </si>
  <si>
    <t>01/09/2014</t>
  </si>
  <si>
    <t>PRIME</t>
  </si>
  <si>
    <t>Nom du Fichier</t>
  </si>
  <si>
    <t>NUM</t>
  </si>
  <si>
    <t>DATE</t>
  </si>
  <si>
    <t>Nom du fichier</t>
  </si>
  <si>
    <t>OUI/NON</t>
  </si>
  <si>
    <t>depuis</t>
  </si>
  <si>
    <t>jusque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</si>
</sst>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0" fillId="0" borderId="0" xfId="1" applyNumberFormat="1" applyFont="1" applyFill="1" applyBorder="1"/>
    <xf numFmtId="49" fontId="0" fillId="0" borderId="0" xfId="0" applyNumberFormat="1"/>
    <xf numFmtId="0" fontId="0" fillId="2" borderId="0" xfId="0" applyFill="1"/>
    <xf numFmtId="14" fontId="0" fillId="2" borderId="0" xfId="0" applyNumberFormat="1" applyFill="1"/>
    <xf numFmtId="2" fontId="0" fillId="2" borderId="0" xfId="0" applyNumberFormat="1" applyFill="1"/>
    <xf numFmtId="1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3" borderId="0" xfId="0" applyFill="1"/>
    <xf numFmtId="0" fontId="0" fillId="4" borderId="0" xfId="0" applyFill="1"/>
    <xf numFmtId="14" fontId="0" fillId="4" borderId="0" xfId="0" applyNumberFormat="1" applyFill="1"/>
    <xf numFmtId="2" fontId="0" fillId="4" borderId="0" xfId="0" applyNumberFormat="1" applyFill="1"/>
    <xf numFmtId="14" fontId="0" fillId="3" borderId="0" xfId="0" applyNumberFormat="1" applyFill="1"/>
    <xf numFmtId="2" fontId="0" fillId="3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/>
  </sheetViews>
  <sheetFormatPr baseColWidth="10" defaultRowHeight="14.5" x14ac:dyDescent="0.35"/>
  <cols>
    <col min="1" max="1" width="17.90625" bestFit="1" customWidth="1"/>
    <col min="2" max="2" width="10.453125" bestFit="1" customWidth="1"/>
    <col min="3" max="3" width="6.1796875" bestFit="1" customWidth="1"/>
    <col min="4" max="4" width="17.26953125" bestFit="1" customWidth="1"/>
    <col min="6" max="6" width="17.90625" bestFit="1" customWidth="1"/>
    <col min="7" max="7" width="10.453125" bestFit="1" customWidth="1"/>
    <col min="8" max="8" width="6.1796875" bestFit="1" customWidth="1"/>
    <col min="9" max="10" width="6.36328125" bestFit="1" customWidth="1"/>
    <col min="11" max="11" width="8.7265625" bestFit="1" customWidth="1"/>
    <col min="12" max="12" width="17.26953125" bestFit="1" customWidth="1"/>
  </cols>
  <sheetData>
    <row r="1" spans="1:12" x14ac:dyDescent="0.35">
      <c r="A1" s="3" t="s">
        <v>64</v>
      </c>
      <c r="B1" s="4" t="s">
        <v>65</v>
      </c>
      <c r="C1" s="5" t="s">
        <v>62</v>
      </c>
      <c r="D1" s="4" t="s">
        <v>63</v>
      </c>
      <c r="F1" s="10" t="s">
        <v>64</v>
      </c>
      <c r="G1" s="11" t="s">
        <v>65</v>
      </c>
      <c r="H1" s="12" t="s">
        <v>62</v>
      </c>
      <c r="I1" s="10" t="s">
        <v>68</v>
      </c>
      <c r="J1" s="10" t="s">
        <v>69</v>
      </c>
      <c r="K1" s="10" t="s">
        <v>67</v>
      </c>
      <c r="L1" s="10" t="s">
        <v>66</v>
      </c>
    </row>
    <row r="2" spans="1:12" x14ac:dyDescent="0.35">
      <c r="A2" s="1" t="s">
        <v>0</v>
      </c>
      <c r="B2" s="2" t="s">
        <v>7</v>
      </c>
      <c r="C2" s="8">
        <v>7.89</v>
      </c>
      <c r="D2" t="s">
        <v>6</v>
      </c>
      <c r="F2" s="9" t="s">
        <v>0</v>
      </c>
      <c r="G2" s="13">
        <v>41365</v>
      </c>
      <c r="H2" s="14">
        <v>7.89</v>
      </c>
      <c r="I2">
        <f>MATCH(F2,A$1:A$59,0)</f>
        <v>2</v>
      </c>
      <c r="J2">
        <f>MATCH(F2,A$1:A$59,1)</f>
        <v>24</v>
      </c>
      <c r="K2" s="9" t="str">
        <f>IF(ISNA(I2),"NON","OUI")</f>
        <v>OUI</v>
      </c>
      <c r="L2" s="9" t="str">
        <f ca="1">IF(K2="OUI",IFERROR(VLOOKUP(TEXT(G2,"jj/mm/aaaa"),INDIRECT("B"&amp;I2&amp;":D"&amp;J2),3,0),VLOOKUP(G2,INDIRECT("B"&amp;I2&amp;":D"&amp;J2),3,0)),"")</f>
        <v>FGL01-20130701.txt</v>
      </c>
    </row>
    <row r="3" spans="1:12" x14ac:dyDescent="0.35">
      <c r="A3" s="1" t="s">
        <v>0</v>
      </c>
      <c r="B3" s="2" t="s">
        <v>9</v>
      </c>
      <c r="C3" s="8">
        <v>7.89</v>
      </c>
      <c r="D3" t="s">
        <v>8</v>
      </c>
      <c r="F3" s="9" t="s">
        <v>1</v>
      </c>
      <c r="G3" s="13">
        <v>41456</v>
      </c>
      <c r="H3" s="14">
        <v>20.16</v>
      </c>
      <c r="I3">
        <f>MATCH(F3,A$1:A$59,0)</f>
        <v>25</v>
      </c>
      <c r="J3">
        <f>MATCH(F3,A$1:A$59,1)</f>
        <v>42</v>
      </c>
      <c r="K3" s="9" t="str">
        <f>IF(ISNA(I3),"NON","OUI")</f>
        <v>OUI</v>
      </c>
      <c r="L3" s="9" t="str">
        <f ca="1">IF(K3="OUI",IFERROR(VLOOKUP(TEXT(G3,"jj/mm/aaaa"),INDIRECT("B"&amp;I3&amp;":D"&amp;J3),3,0),VLOOKUP(G3,INDIRECT("B"&amp;I3&amp;":D"&amp;J3),3,0)),"")</f>
        <v>FGL78-20130930.txt</v>
      </c>
    </row>
    <row r="4" spans="1:12" x14ac:dyDescent="0.35">
      <c r="A4" s="1" t="s">
        <v>0</v>
      </c>
      <c r="B4" s="2" t="s">
        <v>10</v>
      </c>
      <c r="C4" s="8">
        <v>7.89</v>
      </c>
      <c r="D4" t="s">
        <v>8</v>
      </c>
      <c r="F4" s="9" t="s">
        <v>1</v>
      </c>
      <c r="G4" s="13">
        <v>41487</v>
      </c>
      <c r="H4" s="14">
        <v>20.16</v>
      </c>
      <c r="I4">
        <f>MATCH(F4,A$1:A$59,0)</f>
        <v>25</v>
      </c>
      <c r="J4">
        <f>MATCH(F4,A$1:A$59,1)</f>
        <v>42</v>
      </c>
      <c r="K4" s="9" t="str">
        <f>IF(ISNA(I4),"NON","OUI")</f>
        <v>OUI</v>
      </c>
      <c r="L4" s="9" t="str">
        <f ca="1">IF(K4="OUI",IFERROR(VLOOKUP(TEXT(G4,"jj/mm/aaaa"),INDIRECT("B"&amp;I4&amp;":D"&amp;J4),3,0),VLOOKUP(G4,INDIRECT("B"&amp;I4&amp;":D"&amp;J4),3,0)),"")</f>
        <v>FGL78-20130930.txt</v>
      </c>
    </row>
    <row r="5" spans="1:12" x14ac:dyDescent="0.35">
      <c r="A5" s="1" t="s">
        <v>0</v>
      </c>
      <c r="B5" s="2" t="s">
        <v>11</v>
      </c>
      <c r="C5" s="8">
        <v>7.89</v>
      </c>
      <c r="D5" t="s">
        <v>8</v>
      </c>
      <c r="F5" s="9" t="s">
        <v>1</v>
      </c>
      <c r="G5" s="13">
        <v>41518</v>
      </c>
      <c r="H5" s="14">
        <v>20.16</v>
      </c>
      <c r="I5">
        <f>MATCH(F5,A$1:A$59,0)</f>
        <v>25</v>
      </c>
      <c r="J5">
        <f>MATCH(F5,A$1:A$59,1)</f>
        <v>42</v>
      </c>
      <c r="K5" s="9" t="str">
        <f>IF(ISNA(I5),"NON","OUI")</f>
        <v>OUI</v>
      </c>
      <c r="L5" s="9" t="str">
        <f ca="1">IF(K5="OUI",IFERROR(VLOOKUP(TEXT(G5,"jj/mm/aaaa"),INDIRECT("B"&amp;I5&amp;":D"&amp;J5),3,0),VLOOKUP(G5,INDIRECT("B"&amp;I5&amp;":D"&amp;J5),3,0)),"")</f>
        <v>FGL78-20130930.txt</v>
      </c>
    </row>
    <row r="6" spans="1:12" x14ac:dyDescent="0.35">
      <c r="A6" s="1" t="s">
        <v>0</v>
      </c>
      <c r="B6" s="2" t="s">
        <v>13</v>
      </c>
      <c r="C6" s="8">
        <v>7.89</v>
      </c>
      <c r="D6" t="s">
        <v>12</v>
      </c>
      <c r="F6" s="9" t="s">
        <v>2</v>
      </c>
      <c r="G6" s="13">
        <v>41365</v>
      </c>
      <c r="H6" s="14">
        <v>65.709999999999994</v>
      </c>
      <c r="I6" t="e">
        <f>MATCH(F6,A$1:A$59,0)</f>
        <v>#N/A</v>
      </c>
      <c r="J6">
        <f>MATCH(F6,A$1:A$59,1)</f>
        <v>42</v>
      </c>
      <c r="K6" s="9" t="str">
        <f>IF(ISNA(I6),"NON","OUI")</f>
        <v>NON</v>
      </c>
      <c r="L6" s="9" t="str">
        <f ca="1">IF(K6="OUI",IFERROR(VLOOKUP(TEXT(G6,"jj/mm/aaaa"),INDIRECT("B"&amp;I6&amp;":D"&amp;J6),3,0),VLOOKUP(G6,INDIRECT("B"&amp;I6&amp;":D"&amp;J6),3,0)),"")</f>
        <v/>
      </c>
    </row>
    <row r="7" spans="1:12" x14ac:dyDescent="0.35">
      <c r="A7" s="1" t="s">
        <v>0</v>
      </c>
      <c r="B7" s="2" t="s">
        <v>14</v>
      </c>
      <c r="C7" s="8">
        <v>7.89</v>
      </c>
      <c r="D7" t="s">
        <v>12</v>
      </c>
      <c r="F7" s="9" t="s">
        <v>2</v>
      </c>
      <c r="G7" s="13">
        <v>41395</v>
      </c>
      <c r="H7" s="14">
        <v>65.709999999999994</v>
      </c>
      <c r="I7" t="e">
        <f>MATCH(F7,A$1:A$59,0)</f>
        <v>#N/A</v>
      </c>
      <c r="J7">
        <f>MATCH(F7,A$1:A$59,1)</f>
        <v>42</v>
      </c>
      <c r="K7" s="9" t="str">
        <f>IF(ISNA(I7),"NON","OUI")</f>
        <v>NON</v>
      </c>
      <c r="L7" s="9" t="str">
        <f ca="1">IF(K7="OUI",IFERROR(VLOOKUP(TEXT(G7,"jj/mm/aaaa"),INDIRECT("B"&amp;I7&amp;":D"&amp;J7),3,0),VLOOKUP(G7,INDIRECT("B"&amp;I7&amp;":D"&amp;J7),3,0)),"")</f>
        <v/>
      </c>
    </row>
    <row r="8" spans="1:12" x14ac:dyDescent="0.35">
      <c r="A8" s="1" t="s">
        <v>0</v>
      </c>
      <c r="B8" s="2" t="s">
        <v>15</v>
      </c>
      <c r="C8" s="8">
        <v>7.89</v>
      </c>
      <c r="D8" t="s">
        <v>12</v>
      </c>
      <c r="F8" s="9" t="s">
        <v>2</v>
      </c>
      <c r="G8" s="13">
        <v>41426</v>
      </c>
      <c r="H8" s="14">
        <v>65.709999999999994</v>
      </c>
      <c r="I8" t="e">
        <f>MATCH(F8,A$1:A$59,0)</f>
        <v>#N/A</v>
      </c>
      <c r="J8">
        <f>MATCH(F8,A$1:A$59,1)</f>
        <v>42</v>
      </c>
      <c r="K8" s="9" t="str">
        <f>IF(ISNA(I8),"NON","OUI")</f>
        <v>NON</v>
      </c>
      <c r="L8" s="9" t="str">
        <f ca="1">IF(K8="OUI",IFERROR(VLOOKUP(TEXT(G8,"jj/mm/aaaa"),INDIRECT("B"&amp;I8&amp;":D"&amp;J8),3,0),VLOOKUP(G8,INDIRECT("B"&amp;I8&amp;":D"&amp;J8),3,0)),"")</f>
        <v/>
      </c>
    </row>
    <row r="9" spans="1:12" x14ac:dyDescent="0.35">
      <c r="A9" s="1" t="s">
        <v>0</v>
      </c>
      <c r="B9" s="2" t="s">
        <v>17</v>
      </c>
      <c r="C9" s="8">
        <v>7.89</v>
      </c>
      <c r="D9" t="s">
        <v>16</v>
      </c>
      <c r="F9" s="9" t="s">
        <v>2</v>
      </c>
      <c r="G9" s="13">
        <v>40634</v>
      </c>
      <c r="H9" s="14">
        <v>5.49</v>
      </c>
      <c r="I9" t="e">
        <f>MATCH(F9,A$1:A$59,0)</f>
        <v>#N/A</v>
      </c>
      <c r="J9">
        <f>MATCH(F9,A$1:A$59,1)</f>
        <v>42</v>
      </c>
      <c r="K9" s="9" t="str">
        <f>IF(ISNA(I9),"NON","OUI")</f>
        <v>NON</v>
      </c>
      <c r="L9" s="9" t="str">
        <f ca="1">IF(K9="OUI",IFERROR(VLOOKUP(TEXT(G9,"jj/mm/aaaa"),INDIRECT("B"&amp;I9&amp;":D"&amp;J9),3,0),VLOOKUP(G9,INDIRECT("B"&amp;I9&amp;":D"&amp;J9),3,0)),"")</f>
        <v/>
      </c>
    </row>
    <row r="10" spans="1:12" x14ac:dyDescent="0.35">
      <c r="A10" s="1" t="s">
        <v>0</v>
      </c>
      <c r="B10" s="2" t="s">
        <v>18</v>
      </c>
      <c r="C10" s="8">
        <v>7.89</v>
      </c>
      <c r="D10" t="s">
        <v>16</v>
      </c>
      <c r="F10" s="9" t="s">
        <v>2</v>
      </c>
      <c r="G10" s="13">
        <v>41000</v>
      </c>
      <c r="H10" s="14">
        <v>5.49</v>
      </c>
      <c r="I10" t="e">
        <f>MATCH(F10,A$1:A$59,0)</f>
        <v>#N/A</v>
      </c>
      <c r="J10">
        <f>MATCH(F10,A$1:A$59,1)</f>
        <v>42</v>
      </c>
      <c r="K10" s="9" t="str">
        <f>IF(ISNA(I10),"NON","OUI")</f>
        <v>NON</v>
      </c>
      <c r="L10" s="9" t="str">
        <f ca="1">IF(K10="OUI",IFERROR(VLOOKUP(TEXT(G10,"jj/mm/aaaa"),INDIRECT("B"&amp;I10&amp;":D"&amp;J10),3,0),VLOOKUP(G10,INDIRECT("B"&amp;I10&amp;":D"&amp;J10),3,0)),"")</f>
        <v/>
      </c>
    </row>
    <row r="11" spans="1:12" x14ac:dyDescent="0.35">
      <c r="A11" s="1" t="s">
        <v>0</v>
      </c>
      <c r="B11" s="2" t="s">
        <v>19</v>
      </c>
      <c r="C11" s="8">
        <v>7.89</v>
      </c>
      <c r="D11" t="s">
        <v>16</v>
      </c>
      <c r="F11" s="9" t="s">
        <v>3</v>
      </c>
      <c r="G11" s="13">
        <v>41306</v>
      </c>
      <c r="H11" s="14">
        <v>52.84</v>
      </c>
      <c r="I11" t="e">
        <f>MATCH(F11,A$1:A$59,0)</f>
        <v>#N/A</v>
      </c>
      <c r="J11">
        <f>MATCH(F11,A$1:A$59,1)</f>
        <v>42</v>
      </c>
      <c r="K11" s="9" t="str">
        <f>IF(ISNA(I11),"NON","OUI")</f>
        <v>NON</v>
      </c>
      <c r="L11" s="9" t="str">
        <f ca="1">IF(K11="OUI",IFERROR(VLOOKUP(TEXT(G11,"jj/mm/aaaa"),INDIRECT("B"&amp;I11&amp;":D"&amp;J11),3,0),VLOOKUP(G11,INDIRECT("B"&amp;I11&amp;":D"&amp;J11),3,0)),"")</f>
        <v/>
      </c>
    </row>
    <row r="12" spans="1:12" x14ac:dyDescent="0.35">
      <c r="A12" s="1" t="s">
        <v>0</v>
      </c>
      <c r="B12" s="2" t="s">
        <v>21</v>
      </c>
      <c r="C12" s="8">
        <v>7.89</v>
      </c>
      <c r="D12" t="s">
        <v>20</v>
      </c>
      <c r="F12" s="9" t="s">
        <v>3</v>
      </c>
      <c r="G12" s="13">
        <v>41334</v>
      </c>
      <c r="H12" s="14">
        <v>52.84</v>
      </c>
      <c r="I12" t="e">
        <f>MATCH(F12,A$1:A$59,0)</f>
        <v>#N/A</v>
      </c>
      <c r="J12">
        <f>MATCH(F12,A$1:A$59,1)</f>
        <v>42</v>
      </c>
      <c r="K12" s="9" t="str">
        <f>IF(ISNA(I12),"NON","OUI")</f>
        <v>NON</v>
      </c>
      <c r="L12" s="9" t="str">
        <f ca="1">IF(K12="OUI",IFERROR(VLOOKUP(TEXT(G12,"jj/mm/aaaa"),INDIRECT("B"&amp;I12&amp;":D"&amp;J12),3,0),VLOOKUP(G12,INDIRECT("B"&amp;I12&amp;":D"&amp;J12),3,0)),"")</f>
        <v/>
      </c>
    </row>
    <row r="13" spans="1:12" x14ac:dyDescent="0.35">
      <c r="A13" s="1" t="s">
        <v>0</v>
      </c>
      <c r="B13" s="2" t="s">
        <v>22</v>
      </c>
      <c r="C13" s="8">
        <v>7.89</v>
      </c>
      <c r="D13" t="s">
        <v>20</v>
      </c>
      <c r="F13" s="9" t="s">
        <v>3</v>
      </c>
      <c r="G13" s="13">
        <v>41365</v>
      </c>
      <c r="H13" s="14">
        <v>52.84</v>
      </c>
      <c r="I13" t="e">
        <f>MATCH(F13,A$1:A$59,0)</f>
        <v>#N/A</v>
      </c>
      <c r="J13">
        <f>MATCH(F13,A$1:A$59,1)</f>
        <v>42</v>
      </c>
      <c r="K13" s="9" t="str">
        <f>IF(ISNA(I13),"NON","OUI")</f>
        <v>NON</v>
      </c>
      <c r="L13" s="9" t="str">
        <f ca="1">IF(K13="OUI",IFERROR(VLOOKUP(TEXT(G13,"jj/mm/aaaa"),INDIRECT("B"&amp;I13&amp;":D"&amp;J13),3,0),VLOOKUP(G13,INDIRECT("B"&amp;I13&amp;":D"&amp;J13),3,0)),"")</f>
        <v/>
      </c>
    </row>
    <row r="14" spans="1:12" x14ac:dyDescent="0.35">
      <c r="A14" s="1" t="s">
        <v>0</v>
      </c>
      <c r="B14" s="2" t="s">
        <v>23</v>
      </c>
      <c r="C14" s="8">
        <v>7.89</v>
      </c>
      <c r="D14" t="s">
        <v>20</v>
      </c>
      <c r="F14" s="9" t="s">
        <v>5</v>
      </c>
      <c r="G14" s="13">
        <v>40544</v>
      </c>
      <c r="H14" s="14">
        <v>40.49</v>
      </c>
      <c r="I14">
        <f>MATCH(F14,A$1:A$59,0)</f>
        <v>43</v>
      </c>
      <c r="J14">
        <f>MATCH(F14,A$1:A$59,1)</f>
        <v>59</v>
      </c>
      <c r="K14" s="9" t="str">
        <f>IF(ISNA(I14),"NON","OUI")</f>
        <v>OUI</v>
      </c>
      <c r="L14" s="9" t="str">
        <f ca="1">IF(K14="OUI",IFERROR(VLOOKUP(TEXT(G14,"jj/mm/aaaa"),INDIRECT("B"&amp;I14&amp;":D"&amp;J14),3,0),VLOOKUP(G14,INDIRECT("B"&amp;I14&amp;":D"&amp;J14),3,0)),"")</f>
        <v>FGL78-20150101.txt</v>
      </c>
    </row>
    <row r="15" spans="1:12" x14ac:dyDescent="0.35">
      <c r="A15" s="1" t="s">
        <v>0</v>
      </c>
      <c r="B15" s="2" t="s">
        <v>25</v>
      </c>
      <c r="C15" s="8">
        <v>7.89</v>
      </c>
      <c r="D15" t="s">
        <v>24</v>
      </c>
      <c r="F15" s="9" t="s">
        <v>5</v>
      </c>
      <c r="G15" s="13">
        <v>40575</v>
      </c>
      <c r="H15" s="14">
        <v>40.49</v>
      </c>
      <c r="I15">
        <f>MATCH(F15,A$1:A$59,0)</f>
        <v>43</v>
      </c>
      <c r="J15">
        <f>MATCH(F15,A$1:A$59,1)</f>
        <v>59</v>
      </c>
      <c r="K15" s="9" t="str">
        <f>IF(ISNA(I15),"NON","OUI")</f>
        <v>OUI</v>
      </c>
      <c r="L15" s="9" t="str">
        <f ca="1">IF(K15="OUI",IFERROR(VLOOKUP(TEXT(G15,"jj/mm/aaaa"),INDIRECT("B"&amp;I15&amp;":D"&amp;J15),3,0),VLOOKUP(G15,INDIRECT("B"&amp;I15&amp;":D"&amp;J15),3,0)),"")</f>
        <v>FGL78-20150101.txt</v>
      </c>
    </row>
    <row r="16" spans="1:12" x14ac:dyDescent="0.35">
      <c r="A16" s="1" t="s">
        <v>0</v>
      </c>
      <c r="B16" s="2" t="s">
        <v>26</v>
      </c>
      <c r="C16" s="8">
        <v>7.89</v>
      </c>
      <c r="D16" t="s">
        <v>24</v>
      </c>
      <c r="F16" s="9" t="s">
        <v>5</v>
      </c>
      <c r="G16" s="13">
        <v>40603</v>
      </c>
      <c r="H16" s="14">
        <v>40.49</v>
      </c>
      <c r="I16">
        <f>MATCH(F16,A$1:A$59,0)</f>
        <v>43</v>
      </c>
      <c r="J16">
        <f>MATCH(F16,A$1:A$59,1)</f>
        <v>59</v>
      </c>
      <c r="K16" s="9" t="str">
        <f>IF(ISNA(I16),"NON","OUI")</f>
        <v>OUI</v>
      </c>
      <c r="L16" s="9" t="str">
        <f ca="1">IF(K16="OUI",IFERROR(VLOOKUP(TEXT(G16,"jj/mm/aaaa"),INDIRECT("B"&amp;I16&amp;":D"&amp;J16),3,0),VLOOKUP(G16,INDIRECT("B"&amp;I16&amp;":D"&amp;J16),3,0)),"")</f>
        <v>FGL78-20150101.txt</v>
      </c>
    </row>
    <row r="17" spans="1:12" x14ac:dyDescent="0.35">
      <c r="A17" s="1" t="s">
        <v>0</v>
      </c>
      <c r="B17" s="2" t="s">
        <v>27</v>
      </c>
      <c r="C17" s="8">
        <v>7.89</v>
      </c>
      <c r="D17" t="s">
        <v>24</v>
      </c>
      <c r="F17" s="9" t="s">
        <v>5</v>
      </c>
      <c r="G17" s="13">
        <v>40634</v>
      </c>
      <c r="H17" s="14">
        <v>40.49</v>
      </c>
      <c r="I17">
        <f>MATCH(F17,A$1:A$59,0)</f>
        <v>43</v>
      </c>
      <c r="J17">
        <f>MATCH(F17,A$1:A$59,1)</f>
        <v>59</v>
      </c>
      <c r="K17" s="9" t="str">
        <f>IF(ISNA(I17),"NON","OUI")</f>
        <v>OUI</v>
      </c>
      <c r="L17" s="9" t="str">
        <f ca="1">IF(K17="OUI",IFERROR(VLOOKUP(TEXT(G17,"jj/mm/aaaa"),INDIRECT("B"&amp;I17&amp;":D"&amp;J17),3,0),VLOOKUP(G17,INDIRECT("B"&amp;I17&amp;":D"&amp;J17),3,0)),"")</f>
        <v>FGL78-20150101.txt</v>
      </c>
    </row>
    <row r="18" spans="1:12" x14ac:dyDescent="0.35">
      <c r="A18" s="1" t="s">
        <v>0</v>
      </c>
      <c r="B18" s="2" t="s">
        <v>29</v>
      </c>
      <c r="C18" s="8">
        <v>7.89</v>
      </c>
      <c r="D18" t="s">
        <v>28</v>
      </c>
      <c r="F18" s="9" t="s">
        <v>5</v>
      </c>
      <c r="G18" s="13">
        <v>40664</v>
      </c>
      <c r="H18" s="14">
        <v>40.49</v>
      </c>
      <c r="I18">
        <f>MATCH(F18,A$1:A$59,0)</f>
        <v>43</v>
      </c>
      <c r="J18">
        <f>MATCH(F18,A$1:A$59,1)</f>
        <v>59</v>
      </c>
      <c r="K18" s="9" t="str">
        <f>IF(ISNA(I18),"NON","OUI")</f>
        <v>OUI</v>
      </c>
      <c r="L18" s="9" t="str">
        <f ca="1">IF(K18="OUI",IFERROR(VLOOKUP(TEXT(G18,"jj/mm/aaaa"),INDIRECT("B"&amp;I18&amp;":D"&amp;J18),3,0),VLOOKUP(G18,INDIRECT("B"&amp;I18&amp;":D"&amp;J18),3,0)),"")</f>
        <v>FGL78-20150101.txt</v>
      </c>
    </row>
    <row r="19" spans="1:12" x14ac:dyDescent="0.35">
      <c r="A19" s="1" t="s">
        <v>0</v>
      </c>
      <c r="B19" s="2" t="s">
        <v>30</v>
      </c>
      <c r="C19" s="8">
        <v>7.89</v>
      </c>
      <c r="D19" t="s">
        <v>28</v>
      </c>
      <c r="F19" s="9" t="s">
        <v>5</v>
      </c>
      <c r="G19" s="13">
        <v>40695</v>
      </c>
      <c r="H19" s="14">
        <v>40.49</v>
      </c>
      <c r="I19">
        <f>MATCH(F19,A$1:A$59,0)</f>
        <v>43</v>
      </c>
      <c r="J19">
        <f>MATCH(F19,A$1:A$59,1)</f>
        <v>59</v>
      </c>
      <c r="K19" s="9" t="str">
        <f>IF(ISNA(I19),"NON","OUI")</f>
        <v>OUI</v>
      </c>
      <c r="L19" s="9" t="str">
        <f ca="1">IF(K19="OUI",IFERROR(VLOOKUP(TEXT(G19,"jj/mm/aaaa"),INDIRECT("B"&amp;I19&amp;":D"&amp;J19),3,0),VLOOKUP(G19,INDIRECT("B"&amp;I19&amp;":D"&amp;J19),3,0)),"")</f>
        <v>FGL78-20150101.txt</v>
      </c>
    </row>
    <row r="20" spans="1:12" x14ac:dyDescent="0.35">
      <c r="A20" s="1" t="s">
        <v>0</v>
      </c>
      <c r="B20" s="2" t="s">
        <v>31</v>
      </c>
      <c r="C20" s="8">
        <v>7.89</v>
      </c>
      <c r="D20" t="s">
        <v>28</v>
      </c>
      <c r="F20" s="9" t="s">
        <v>5</v>
      </c>
      <c r="G20" s="13">
        <v>40878</v>
      </c>
      <c r="H20" s="14">
        <v>40.49</v>
      </c>
      <c r="I20">
        <f>MATCH(F20,A$1:A$59,0)</f>
        <v>43</v>
      </c>
      <c r="J20">
        <f>MATCH(F20,A$1:A$59,1)</f>
        <v>59</v>
      </c>
      <c r="K20" s="9" t="str">
        <f>IF(ISNA(I20),"NON","OUI")</f>
        <v>OUI</v>
      </c>
      <c r="L20" s="9" t="str">
        <f ca="1">IF(K20="OUI",IFERROR(VLOOKUP(TEXT(G20,"jj/mm/aaaa"),INDIRECT("B"&amp;I20&amp;":D"&amp;J20),3,0),VLOOKUP(G20,INDIRECT("B"&amp;I20&amp;":D"&amp;J20),3,0)),"")</f>
        <v>FGL78-20150101.txt</v>
      </c>
    </row>
    <row r="21" spans="1:12" x14ac:dyDescent="0.35">
      <c r="A21" s="1" t="s">
        <v>0</v>
      </c>
      <c r="B21" s="2" t="s">
        <v>33</v>
      </c>
      <c r="C21" s="8">
        <v>7.89</v>
      </c>
      <c r="D21" t="s">
        <v>32</v>
      </c>
      <c r="F21" s="9" t="s">
        <v>5</v>
      </c>
      <c r="G21" s="13">
        <v>41000</v>
      </c>
      <c r="H21" s="14">
        <v>40.49</v>
      </c>
      <c r="I21">
        <f>MATCH(F21,A$1:A$59,0)</f>
        <v>43</v>
      </c>
      <c r="J21">
        <f>MATCH(F21,A$1:A$59,1)</f>
        <v>59</v>
      </c>
      <c r="K21" s="9" t="str">
        <f>IF(ISNA(I21),"NON","OUI")</f>
        <v>OUI</v>
      </c>
      <c r="L21" s="9" t="str">
        <f ca="1">IF(K21="OUI",IFERROR(VLOOKUP(TEXT(G21,"jj/mm/aaaa"),INDIRECT("B"&amp;I21&amp;":D"&amp;J21),3,0),VLOOKUP(G21,INDIRECT("B"&amp;I21&amp;":D"&amp;J21),3,0)),"")</f>
        <v>FGL78-20150101.txt</v>
      </c>
    </row>
    <row r="22" spans="1:12" x14ac:dyDescent="0.35">
      <c r="A22" s="1" t="s">
        <v>0</v>
      </c>
      <c r="B22" s="2" t="s">
        <v>34</v>
      </c>
      <c r="C22" s="8">
        <v>7.89</v>
      </c>
      <c r="D22" t="s">
        <v>32</v>
      </c>
      <c r="F22" s="9" t="s">
        <v>5</v>
      </c>
      <c r="G22" s="13">
        <v>41153</v>
      </c>
      <c r="H22" s="14">
        <v>40.49</v>
      </c>
      <c r="I22">
        <f>MATCH(F22,A$1:A$59,0)</f>
        <v>43</v>
      </c>
      <c r="J22">
        <f>MATCH(F22,A$1:A$59,1)</f>
        <v>59</v>
      </c>
      <c r="K22" s="9" t="str">
        <f>IF(ISNA(I22),"NON","OUI")</f>
        <v>OUI</v>
      </c>
      <c r="L22" s="9" t="str">
        <f ca="1">IF(K22="OUI",IFERROR(VLOOKUP(TEXT(G22,"jj/mm/aaaa"),INDIRECT("B"&amp;I22&amp;":D"&amp;J22),3,0),VLOOKUP(G22,INDIRECT("B"&amp;I22&amp;":D"&amp;J22),3,0)),"")</f>
        <v>FGL78-20150101.txt</v>
      </c>
    </row>
    <row r="23" spans="1:12" x14ac:dyDescent="0.35">
      <c r="A23" s="1" t="s">
        <v>0</v>
      </c>
      <c r="B23" s="2" t="s">
        <v>35</v>
      </c>
      <c r="C23" s="8">
        <v>7.89</v>
      </c>
      <c r="D23" t="s">
        <v>32</v>
      </c>
      <c r="F23" s="9" t="s">
        <v>3</v>
      </c>
      <c r="G23" s="13">
        <v>41395</v>
      </c>
      <c r="H23" s="14">
        <v>52.84</v>
      </c>
      <c r="I23" t="e">
        <f>MATCH(F23,A$1:A$59,0)</f>
        <v>#N/A</v>
      </c>
      <c r="J23">
        <f>MATCH(F23,A$1:A$59,1)</f>
        <v>42</v>
      </c>
      <c r="K23" s="9" t="str">
        <f>IF(ISNA(I23),"NON","OUI")</f>
        <v>NON</v>
      </c>
      <c r="L23" s="9" t="str">
        <f ca="1">IF(K23="OUI",IFERROR(VLOOKUP(TEXT(G23,"jj/mm/aaaa"),INDIRECT("B"&amp;I23&amp;":D"&amp;J23),3,0),VLOOKUP(G23,INDIRECT("B"&amp;I23&amp;":D"&amp;J23),3,0)),"")</f>
        <v/>
      </c>
    </row>
    <row r="24" spans="1:12" x14ac:dyDescent="0.35">
      <c r="A24" s="1" t="s">
        <v>0</v>
      </c>
      <c r="B24" s="2" t="s">
        <v>37</v>
      </c>
      <c r="C24" s="8">
        <v>7.89</v>
      </c>
      <c r="D24" t="s">
        <v>36</v>
      </c>
      <c r="F24" s="9" t="s">
        <v>4</v>
      </c>
      <c r="G24" s="13">
        <v>40634</v>
      </c>
      <c r="H24" s="14">
        <v>79.94</v>
      </c>
      <c r="I24" t="e">
        <f>MATCH(F24,A$1:A$59,0)</f>
        <v>#N/A</v>
      </c>
      <c r="J24">
        <f>MATCH(F24,A$1:A$59,1)</f>
        <v>42</v>
      </c>
      <c r="K24" s="9" t="str">
        <f>IF(ISNA(I24),"NON","OUI")</f>
        <v>NON</v>
      </c>
      <c r="L24" s="9" t="str">
        <f ca="1">IF(K24="OUI",IFERROR(VLOOKUP(TEXT(G24,"jj/mm/aaaa"),INDIRECT("B"&amp;I24&amp;":D"&amp;J24),3,0),VLOOKUP(G24,INDIRECT("B"&amp;I24&amp;":D"&amp;J24),3,0)),"")</f>
        <v/>
      </c>
    </row>
    <row r="25" spans="1:12" x14ac:dyDescent="0.35">
      <c r="A25" s="1" t="s">
        <v>1</v>
      </c>
      <c r="B25" s="2" t="s">
        <v>39</v>
      </c>
      <c r="C25" s="8">
        <v>20.16</v>
      </c>
      <c r="D25" t="s">
        <v>38</v>
      </c>
    </row>
    <row r="26" spans="1:12" x14ac:dyDescent="0.35">
      <c r="A26" s="1" t="s">
        <v>1</v>
      </c>
      <c r="B26" s="2" t="s">
        <v>40</v>
      </c>
      <c r="C26" s="8">
        <v>20.16</v>
      </c>
      <c r="D26" t="s">
        <v>38</v>
      </c>
    </row>
    <row r="27" spans="1:12" x14ac:dyDescent="0.35">
      <c r="A27" s="1" t="s">
        <v>1</v>
      </c>
      <c r="B27" s="2" t="s">
        <v>41</v>
      </c>
      <c r="C27" s="8">
        <v>20.16</v>
      </c>
      <c r="D27" t="s">
        <v>38</v>
      </c>
    </row>
    <row r="28" spans="1:12" x14ac:dyDescent="0.35">
      <c r="A28" s="1" t="s">
        <v>1</v>
      </c>
      <c r="B28" s="2" t="s">
        <v>43</v>
      </c>
      <c r="C28" s="8">
        <v>20.16</v>
      </c>
      <c r="D28" t="s">
        <v>42</v>
      </c>
    </row>
    <row r="29" spans="1:12" x14ac:dyDescent="0.35">
      <c r="A29" s="1" t="s">
        <v>1</v>
      </c>
      <c r="B29" s="2" t="s">
        <v>44</v>
      </c>
      <c r="C29" s="8">
        <v>20.16</v>
      </c>
      <c r="D29" t="s">
        <v>42</v>
      </c>
    </row>
    <row r="30" spans="1:12" x14ac:dyDescent="0.35">
      <c r="A30" s="1" t="s">
        <v>1</v>
      </c>
      <c r="B30" s="2" t="s">
        <v>45</v>
      </c>
      <c r="C30" s="8">
        <v>20.16</v>
      </c>
      <c r="D30" t="s">
        <v>42</v>
      </c>
    </row>
    <row r="31" spans="1:12" x14ac:dyDescent="0.35">
      <c r="A31" s="1" t="s">
        <v>1</v>
      </c>
      <c r="B31" s="2" t="s">
        <v>47</v>
      </c>
      <c r="C31" s="8">
        <v>20.16</v>
      </c>
      <c r="D31" t="s">
        <v>46</v>
      </c>
    </row>
    <row r="32" spans="1:12" x14ac:dyDescent="0.35">
      <c r="A32" s="1" t="s">
        <v>1</v>
      </c>
      <c r="B32" s="2" t="s">
        <v>48</v>
      </c>
      <c r="C32" s="8">
        <v>20.16</v>
      </c>
      <c r="D32" t="s">
        <v>46</v>
      </c>
    </row>
    <row r="33" spans="1:4" x14ac:dyDescent="0.35">
      <c r="A33" s="1" t="s">
        <v>1</v>
      </c>
      <c r="B33" s="2" t="s">
        <v>49</v>
      </c>
      <c r="C33" s="8">
        <v>20.16</v>
      </c>
      <c r="D33" t="s">
        <v>46</v>
      </c>
    </row>
    <row r="34" spans="1:4" x14ac:dyDescent="0.35">
      <c r="A34" s="1" t="s">
        <v>1</v>
      </c>
      <c r="B34" s="2" t="s">
        <v>51</v>
      </c>
      <c r="C34" s="8">
        <v>20.16</v>
      </c>
      <c r="D34" t="s">
        <v>50</v>
      </c>
    </row>
    <row r="35" spans="1:4" x14ac:dyDescent="0.35">
      <c r="A35" s="1" t="s">
        <v>1</v>
      </c>
      <c r="B35" s="2" t="s">
        <v>52</v>
      </c>
      <c r="C35" s="8">
        <v>20.16</v>
      </c>
      <c r="D35" t="s">
        <v>50</v>
      </c>
    </row>
    <row r="36" spans="1:4" x14ac:dyDescent="0.35">
      <c r="A36" s="1" t="s">
        <v>1</v>
      </c>
      <c r="B36" s="2" t="s">
        <v>54</v>
      </c>
      <c r="C36" s="8">
        <v>20.16</v>
      </c>
      <c r="D36" t="s">
        <v>53</v>
      </c>
    </row>
    <row r="37" spans="1:4" x14ac:dyDescent="0.35">
      <c r="A37" s="1" t="s">
        <v>1</v>
      </c>
      <c r="B37" s="2" t="s">
        <v>55</v>
      </c>
      <c r="C37" s="8">
        <v>20.16</v>
      </c>
      <c r="D37" t="s">
        <v>53</v>
      </c>
    </row>
    <row r="38" spans="1:4" x14ac:dyDescent="0.35">
      <c r="A38" s="1" t="s">
        <v>1</v>
      </c>
      <c r="B38" s="2" t="s">
        <v>56</v>
      </c>
      <c r="C38" s="8">
        <v>20.16</v>
      </c>
      <c r="D38" t="s">
        <v>53</v>
      </c>
    </row>
    <row r="39" spans="1:4" x14ac:dyDescent="0.35">
      <c r="A39" s="1" t="s">
        <v>1</v>
      </c>
      <c r="B39" s="2" t="s">
        <v>58</v>
      </c>
      <c r="C39" s="8">
        <v>20.16</v>
      </c>
      <c r="D39" t="s">
        <v>57</v>
      </c>
    </row>
    <row r="40" spans="1:4" x14ac:dyDescent="0.35">
      <c r="A40" s="1" t="s">
        <v>1</v>
      </c>
      <c r="B40" s="2" t="s">
        <v>59</v>
      </c>
      <c r="C40" s="8">
        <v>20.16</v>
      </c>
      <c r="D40" t="s">
        <v>57</v>
      </c>
    </row>
    <row r="41" spans="1:4" x14ac:dyDescent="0.35">
      <c r="A41" s="1" t="s">
        <v>1</v>
      </c>
      <c r="B41" s="2" t="s">
        <v>60</v>
      </c>
      <c r="C41" s="8">
        <v>20.16</v>
      </c>
      <c r="D41" t="s">
        <v>57</v>
      </c>
    </row>
    <row r="42" spans="1:4" x14ac:dyDescent="0.35">
      <c r="A42" s="1" t="s">
        <v>1</v>
      </c>
      <c r="B42" s="2" t="s">
        <v>61</v>
      </c>
      <c r="C42" s="8">
        <v>20.16</v>
      </c>
      <c r="D42" t="s">
        <v>57</v>
      </c>
    </row>
    <row r="43" spans="1:4" x14ac:dyDescent="0.35">
      <c r="A43" t="s">
        <v>5</v>
      </c>
      <c r="B43" s="6">
        <v>40544</v>
      </c>
      <c r="C43" s="7">
        <v>40.49</v>
      </c>
      <c r="D43" t="s">
        <v>57</v>
      </c>
    </row>
    <row r="44" spans="1:4" x14ac:dyDescent="0.35">
      <c r="A44" t="s">
        <v>5</v>
      </c>
      <c r="B44" s="6">
        <v>40575</v>
      </c>
      <c r="C44" s="7">
        <v>40.49</v>
      </c>
      <c r="D44" t="s">
        <v>57</v>
      </c>
    </row>
    <row r="45" spans="1:4" x14ac:dyDescent="0.35">
      <c r="A45" t="s">
        <v>5</v>
      </c>
      <c r="B45" s="6">
        <v>40603</v>
      </c>
      <c r="C45" s="7">
        <v>40.49</v>
      </c>
      <c r="D45" t="s">
        <v>57</v>
      </c>
    </row>
    <row r="46" spans="1:4" x14ac:dyDescent="0.35">
      <c r="A46" t="s">
        <v>5</v>
      </c>
      <c r="B46" s="6">
        <v>40634</v>
      </c>
      <c r="C46" s="7">
        <v>40.49</v>
      </c>
      <c r="D46" t="s">
        <v>57</v>
      </c>
    </row>
    <row r="47" spans="1:4" x14ac:dyDescent="0.35">
      <c r="A47" t="s">
        <v>5</v>
      </c>
      <c r="B47" s="6">
        <v>40664</v>
      </c>
      <c r="C47" s="7">
        <v>40.49</v>
      </c>
      <c r="D47" t="s">
        <v>57</v>
      </c>
    </row>
    <row r="48" spans="1:4" x14ac:dyDescent="0.35">
      <c r="A48" t="s">
        <v>5</v>
      </c>
      <c r="B48" s="6">
        <v>40695</v>
      </c>
      <c r="C48" s="7">
        <v>40.49</v>
      </c>
      <c r="D48" t="s">
        <v>57</v>
      </c>
    </row>
    <row r="49" spans="1:4" x14ac:dyDescent="0.35">
      <c r="A49" t="s">
        <v>5</v>
      </c>
      <c r="B49" s="6">
        <v>40878</v>
      </c>
      <c r="C49" s="7">
        <v>40.49</v>
      </c>
      <c r="D49" t="s">
        <v>57</v>
      </c>
    </row>
    <row r="50" spans="1:4" x14ac:dyDescent="0.35">
      <c r="A50" t="s">
        <v>5</v>
      </c>
      <c r="B50" s="6">
        <v>41000</v>
      </c>
      <c r="C50" s="7">
        <v>40.49</v>
      </c>
      <c r="D50" t="s">
        <v>57</v>
      </c>
    </row>
    <row r="51" spans="1:4" x14ac:dyDescent="0.35">
      <c r="A51" t="s">
        <v>5</v>
      </c>
      <c r="B51" s="6">
        <v>41153</v>
      </c>
      <c r="C51" s="7">
        <v>40.49</v>
      </c>
      <c r="D51" t="s">
        <v>57</v>
      </c>
    </row>
    <row r="52" spans="1:4" x14ac:dyDescent="0.35">
      <c r="A52" t="s">
        <v>5</v>
      </c>
      <c r="B52" s="6">
        <v>41183</v>
      </c>
      <c r="C52" s="7">
        <v>40.49</v>
      </c>
      <c r="D52" t="s">
        <v>57</v>
      </c>
    </row>
    <row r="53" spans="1:4" x14ac:dyDescent="0.35">
      <c r="A53" t="s">
        <v>5</v>
      </c>
      <c r="B53" s="6">
        <v>41244</v>
      </c>
      <c r="C53" s="7">
        <v>40.49</v>
      </c>
      <c r="D53" t="s">
        <v>57</v>
      </c>
    </row>
    <row r="54" spans="1:4" x14ac:dyDescent="0.35">
      <c r="A54" t="s">
        <v>5</v>
      </c>
      <c r="B54" s="6">
        <v>41306</v>
      </c>
      <c r="C54" s="7">
        <v>40.49</v>
      </c>
      <c r="D54" t="s">
        <v>57</v>
      </c>
    </row>
    <row r="55" spans="1:4" x14ac:dyDescent="0.35">
      <c r="A55" t="s">
        <v>5</v>
      </c>
      <c r="B55" s="6">
        <v>41365</v>
      </c>
      <c r="C55" s="7">
        <v>40.49</v>
      </c>
      <c r="D55" t="s">
        <v>57</v>
      </c>
    </row>
    <row r="56" spans="1:4" x14ac:dyDescent="0.35">
      <c r="A56" t="s">
        <v>5</v>
      </c>
      <c r="B56" s="6">
        <v>41395</v>
      </c>
      <c r="C56" s="7">
        <v>40.49</v>
      </c>
      <c r="D56" t="s">
        <v>57</v>
      </c>
    </row>
    <row r="57" spans="1:4" x14ac:dyDescent="0.35">
      <c r="A57" t="s">
        <v>5</v>
      </c>
      <c r="B57" s="6">
        <v>41426</v>
      </c>
      <c r="C57" s="7">
        <v>40.49</v>
      </c>
      <c r="D57" t="s">
        <v>57</v>
      </c>
    </row>
    <row r="58" spans="1:4" x14ac:dyDescent="0.35">
      <c r="A58" t="s">
        <v>5</v>
      </c>
      <c r="B58" s="6">
        <v>41456</v>
      </c>
      <c r="C58" s="7">
        <v>40.49</v>
      </c>
      <c r="D58" t="s">
        <v>57</v>
      </c>
    </row>
    <row r="59" spans="1:4" x14ac:dyDescent="0.35">
      <c r="A59" t="s">
        <v>5</v>
      </c>
      <c r="B59" s="6">
        <v>41487</v>
      </c>
      <c r="C59" s="7">
        <v>40.49</v>
      </c>
      <c r="D5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2015-07-29T05:07:15Z</dcterms:modified>
</cp:coreProperties>
</file>