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CALENDRIER" sheetId="4" r:id="rId1"/>
    <sheet name="MOIS" sheetId="5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4" l="1"/>
  <c r="F5" i="4"/>
  <c r="G5" i="4"/>
  <c r="H5" i="4"/>
  <c r="I5" i="4"/>
  <c r="J5" i="4"/>
  <c r="D5" i="4"/>
  <c r="F2" i="5"/>
  <c r="G2" i="5"/>
  <c r="H2" i="5"/>
  <c r="I2" i="5"/>
  <c r="J2" i="5"/>
  <c r="F3" i="5"/>
  <c r="G3" i="5"/>
  <c r="H3" i="5"/>
  <c r="I3" i="5"/>
  <c r="J3" i="5"/>
  <c r="F4" i="5"/>
  <c r="G4" i="5"/>
  <c r="H4" i="5"/>
  <c r="I4" i="5"/>
  <c r="J4" i="5"/>
  <c r="F5" i="5"/>
  <c r="G5" i="5"/>
  <c r="H5" i="5"/>
  <c r="I5" i="5"/>
  <c r="J5" i="5"/>
  <c r="F6" i="5"/>
  <c r="G6" i="5"/>
  <c r="H6" i="5"/>
  <c r="I6" i="5"/>
  <c r="J6" i="5"/>
  <c r="F7" i="5"/>
  <c r="G7" i="5"/>
  <c r="H7" i="5"/>
  <c r="I7" i="5"/>
  <c r="J7" i="5"/>
  <c r="E3" i="5"/>
  <c r="E4" i="5"/>
  <c r="E5" i="5"/>
  <c r="E6" i="5"/>
  <c r="E7" i="5"/>
  <c r="D4" i="5"/>
  <c r="D5" i="5"/>
  <c r="D6" i="5"/>
  <c r="D7" i="5"/>
  <c r="D3" i="5"/>
  <c r="E2" i="5"/>
  <c r="D2" i="5"/>
  <c r="C7" i="5"/>
  <c r="C6" i="5"/>
  <c r="C5" i="5"/>
  <c r="C4" i="5"/>
  <c r="C3" i="5"/>
  <c r="C2" i="5"/>
  <c r="B3" i="4"/>
  <c r="C46" i="4"/>
  <c r="C47" i="4"/>
  <c r="C48" i="4"/>
  <c r="C49" i="4"/>
  <c r="C50" i="4"/>
  <c r="C51" i="4"/>
  <c r="C52" i="4"/>
  <c r="C53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7" i="4"/>
  <c r="B1" i="4"/>
</calcChain>
</file>

<file path=xl/sharedStrings.xml><?xml version="1.0" encoding="utf-8"?>
<sst xmlns="http://schemas.openxmlformats.org/spreadsheetml/2006/main" count="23" uniqueCount="23">
  <si>
    <t>LUNDI</t>
  </si>
  <si>
    <t>MARDI</t>
  </si>
  <si>
    <t>MERCREDI</t>
  </si>
  <si>
    <t>JEUDI</t>
  </si>
  <si>
    <t>VENDREDI</t>
  </si>
  <si>
    <t>SAMEDI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</si>
  <si>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</si>
  <si>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</si>
  <si>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</si>
  <si>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</si>
  <si>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</si>
  <si>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</si>
  <si>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</si>
  <si>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</si>
  <si>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</si>
  <si>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</si>
  <si>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</si>
  <si>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</si>
  <si>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</si>
  <si>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SEMAINE</t>
  </si>
  <si>
    <t>DIMANCHE</t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</si>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</sst>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mmm\-yyyy"/>
    <numFmt numFmtId="166" formatCode="dddd\ dd\-mmm\-yyyy"/>
    <numFmt numFmtId="167" formatCode="dd\ mmm"/>
  </numFmts>
  <fonts count="4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164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20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0" borderId="0" xfId="0" applyFill="1"/>
    <xf numFmtId="166" fontId="0" fillId="0" borderId="0" xfId="0" applyNumberFormat="1" applyFill="1"/>
  </cellXfs>
  <cellStyles count="3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Normal" xfId="0" builtinId="0"/>
    <cellStyle name="Normal 2 2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62" dropStyle="combo" dx="16" fmlaLink="$A$3" fmlaRange="MOIS!$B$2:$B$13" sel="1" val="0"/>
</file>

<file path=xl/ctrlProps/ctrlProp2.xml><?xml version="1.0" encoding="utf-8"?>
<formControlPr xmlns="http://schemas.microsoft.com/office/spreadsheetml/2009/9/main" objectType="Drop" dropLines="62" dropStyle="combo" dx="16" fmlaLink="$A$1" fmlaRange="MOIS!$A$2:$A$4" sel="1" val="0"/>
</file>

<file path=xl/ctrlProps/ctrlProp3.xml><?xml version="1.0" encoding="utf-8"?>
<formControlPr xmlns="http://schemas.microsoft.com/office/spreadsheetml/2009/9/main" objectType="Drop" dropLines="62" dropStyle="combo" dx="16" fmlaLink="$A$5" fmlaRange="MOIS!$C$2:$C$7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2</xdr:row>
          <xdr:rowOff>63500</xdr:rowOff>
        </xdr:from>
        <xdr:to>
          <xdr:col>0</xdr:col>
          <xdr:colOff>2489200</xdr:colOff>
          <xdr:row>3</xdr:row>
          <xdr:rowOff>101600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203200</xdr:colOff>
          <xdr:row>0</xdr:row>
          <xdr:rowOff>63500</xdr:rowOff>
        </xdr:from>
        <xdr:to>
          <xdr:col>0</xdr:col>
          <xdr:colOff>2501900</xdr:colOff>
          <xdr:row>1</xdr:row>
          <xdr:rowOff>114300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215900</xdr:colOff>
          <xdr:row>4</xdr:row>
          <xdr:rowOff>38100</xdr:rowOff>
        </xdr:from>
        <xdr:to>
          <xdr:col>0</xdr:col>
          <xdr:colOff>2476500</xdr:colOff>
          <xdr:row>5</xdr:row>
          <xdr:rowOff>88900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53"/>
  <sheetViews>
    <sheetView tabSelected="1" workbookViewId="0">
      <selection activeCell="D5" sqref="D5"/>
    </sheetView>
  </sheetViews>
  <sheetFormatPr baseColWidth="10" defaultRowHeight="15.5" x14ac:dyDescent="0.35"/>
  <cols>
    <col min="1" max="1" width="37.4140625" customWidth="1"/>
    <col min="3" max="3" width="6.33203125" style="1" bestFit="1" customWidth="1"/>
    <col min="4" max="10" width="15.9140625" customWidth="1"/>
  </cols>
  <sheetData>
    <row r="1" spans="1:10" x14ac:dyDescent="0.35">
      <c r="A1">
        <v>1</v>
      </c>
      <c r="B1" s="1">
        <f>2015+A1</f>
        <v>2016</v>
      </c>
    </row>
    <row r="2" spans="1:10" x14ac:dyDescent="0.35">
      <c r="B2" s="1"/>
    </row>
    <row r="3" spans="1:10" x14ac:dyDescent="0.35">
      <c r="A3">
        <v>1</v>
      </c>
      <c r="B3" s="4">
        <f>DATE(B1,A3,1)</f>
        <v>42370</v>
      </c>
    </row>
    <row r="4" spans="1:10" x14ac:dyDescent="0.35">
      <c r="B4" s="1"/>
      <c r="D4" t="s">
        <v>0</v>
      </c>
      <c r="E4" t="s">
        <v>1</v>
      </c>
      <c r="F4" t="s">
        <v>2</v>
      </c>
      <c r="G4" t="s">
        <v>3</v>
      </c>
      <c r="H4" t="s">
        <v>4</v>
      </c>
      <c r="I4" t="s">
        <v>5</v>
      </c>
      <c r="J4" t="s">
        <v>20</v>
      </c>
    </row>
    <row r="5" spans="1:10" x14ac:dyDescent="0.35">
      <c r="A5">
        <v>4</v>
      </c>
      <c r="B5" s="1"/>
      <c r="C5" s="1" t="s">
        <v>18</v>
      </c>
      <c r="D5" s="7">
        <f>INDEX(MOIS!D2:D7,$A$5)</f>
        <v>42387</v>
      </c>
      <c r="E5" s="7">
        <f>INDEX(MOIS!E2:E7,$A$5)</f>
        <v>42388</v>
      </c>
      <c r="F5" s="7">
        <f>INDEX(MOIS!F2:F7,$A$5)</f>
        <v>42389</v>
      </c>
      <c r="G5" s="7">
        <f>INDEX(MOIS!G2:G7,$A$5)</f>
        <v>42390</v>
      </c>
      <c r="H5" s="7">
        <f>INDEX(MOIS!H2:H7,$A$5)</f>
        <v>42391</v>
      </c>
      <c r="I5" s="7">
        <f>INDEX(MOIS!I2:I7,$A$5)</f>
        <v>42392</v>
      </c>
      <c r="J5" s="7">
        <f>INDEX(MOIS!J2:J7,$A$5)</f>
        <v>42393</v>
      </c>
    </row>
    <row r="6" spans="1:10" x14ac:dyDescent="0.35">
      <c r="C6" s="3">
        <v>0.16666666666666666</v>
      </c>
      <c r="D6" s="5"/>
      <c r="E6" s="6"/>
      <c r="F6" s="6"/>
      <c r="G6" s="6"/>
      <c r="H6" s="6"/>
      <c r="I6" s="6"/>
      <c r="J6" s="6"/>
    </row>
    <row r="7" spans="1:10" x14ac:dyDescent="0.35">
      <c r="C7" s="3">
        <f>C6+0.5/24</f>
        <v>0.1875</v>
      </c>
      <c r="D7" s="5"/>
      <c r="E7" s="6"/>
      <c r="F7" s="6"/>
      <c r="G7" s="6"/>
      <c r="H7" s="6"/>
      <c r="I7" s="6"/>
      <c r="J7" s="6"/>
    </row>
    <row r="8" spans="1:10" x14ac:dyDescent="0.35">
      <c r="C8" s="3">
        <f t="shared" ref="C8:C53" si="0">C7+0.5/24</f>
        <v>0.20833333333333334</v>
      </c>
      <c r="D8" s="5"/>
      <c r="E8" s="6"/>
      <c r="F8" s="6"/>
      <c r="G8" s="6"/>
      <c r="H8" s="6"/>
      <c r="I8" s="6"/>
      <c r="J8" s="6"/>
    </row>
    <row r="9" spans="1:10" x14ac:dyDescent="0.35">
      <c r="C9" s="3">
        <f t="shared" si="0"/>
        <v>0.22916666666666669</v>
      </c>
      <c r="D9" s="5"/>
      <c r="E9" s="6"/>
      <c r="F9" s="6"/>
      <c r="G9" s="6"/>
      <c r="H9" s="6"/>
      <c r="I9" s="6"/>
      <c r="J9" s="6"/>
    </row>
    <row r="10" spans="1:10" x14ac:dyDescent="0.35">
      <c r="C10" s="3">
        <f t="shared" si="0"/>
        <v>0.25</v>
      </c>
      <c r="D10" s="5"/>
      <c r="E10" s="6"/>
      <c r="F10" s="6"/>
      <c r="G10" s="6"/>
      <c r="H10" s="6"/>
      <c r="I10" s="6"/>
      <c r="J10" s="6"/>
    </row>
    <row r="11" spans="1:10" x14ac:dyDescent="0.35">
      <c r="C11" s="3">
        <f t="shared" si="0"/>
        <v>0.27083333333333331</v>
      </c>
      <c r="D11" s="5"/>
      <c r="E11" s="6"/>
      <c r="F11" s="6"/>
      <c r="G11" s="6"/>
      <c r="H11" s="6"/>
      <c r="I11" s="6"/>
      <c r="J11" s="6"/>
    </row>
    <row r="12" spans="1:10" x14ac:dyDescent="0.35">
      <c r="A12" s="2"/>
      <c r="C12" s="3">
        <f t="shared" si="0"/>
        <v>0.29166666666666663</v>
      </c>
      <c r="D12" s="5"/>
      <c r="E12" s="6"/>
      <c r="F12" s="6"/>
      <c r="G12" s="6"/>
      <c r="H12" s="6"/>
      <c r="I12" s="6"/>
      <c r="J12" s="6"/>
    </row>
    <row r="13" spans="1:10" x14ac:dyDescent="0.35">
      <c r="A13" s="2"/>
      <c r="C13" s="3">
        <f t="shared" si="0"/>
        <v>0.31249999999999994</v>
      </c>
      <c r="D13" s="5"/>
      <c r="E13" s="6"/>
      <c r="F13" s="6"/>
      <c r="G13" s="6"/>
      <c r="H13" s="6"/>
      <c r="I13" s="6"/>
      <c r="J13" s="6"/>
    </row>
    <row r="14" spans="1:10" x14ac:dyDescent="0.35">
      <c r="C14" s="3">
        <f t="shared" si="0"/>
        <v>0.33333333333333326</v>
      </c>
      <c r="D14" s="5"/>
      <c r="E14" s="6"/>
      <c r="F14" s="6"/>
      <c r="G14" s="6"/>
      <c r="H14" s="6"/>
      <c r="I14" s="6"/>
      <c r="J14" s="6"/>
    </row>
    <row r="15" spans="1:10" x14ac:dyDescent="0.35">
      <c r="C15" s="3">
        <f t="shared" si="0"/>
        <v>0.35416666666666657</v>
      </c>
      <c r="D15" s="5"/>
      <c r="E15" s="6"/>
      <c r="F15" s="6"/>
      <c r="G15" s="6"/>
      <c r="H15" s="6"/>
      <c r="I15" s="6"/>
      <c r="J15" s="6"/>
    </row>
    <row r="16" spans="1:10" x14ac:dyDescent="0.35">
      <c r="C16" s="3">
        <f t="shared" si="0"/>
        <v>0.37499999999999989</v>
      </c>
      <c r="D16" s="5"/>
      <c r="E16" s="6"/>
      <c r="F16" s="6"/>
      <c r="G16" s="6"/>
      <c r="H16" s="6"/>
      <c r="I16" s="6"/>
      <c r="J16" s="6"/>
    </row>
    <row r="17" spans="3:10" x14ac:dyDescent="0.35">
      <c r="C17" s="3">
        <f t="shared" si="0"/>
        <v>0.3958333333333332</v>
      </c>
      <c r="D17" s="5"/>
      <c r="E17" s="6"/>
      <c r="F17" s="6"/>
      <c r="G17" s="6"/>
      <c r="H17" s="6"/>
      <c r="I17" s="6"/>
      <c r="J17" s="6"/>
    </row>
    <row r="18" spans="3:10" x14ac:dyDescent="0.35">
      <c r="C18" s="3">
        <f t="shared" si="0"/>
        <v>0.41666666666666652</v>
      </c>
      <c r="D18" s="5"/>
      <c r="E18" s="6"/>
      <c r="F18" s="6"/>
      <c r="G18" s="6"/>
      <c r="H18" s="6"/>
      <c r="I18" s="6"/>
      <c r="J18" s="6"/>
    </row>
    <row r="19" spans="3:10" x14ac:dyDescent="0.35">
      <c r="C19" s="3">
        <f t="shared" si="0"/>
        <v>0.43749999999999983</v>
      </c>
      <c r="D19" s="5"/>
      <c r="E19" s="6"/>
      <c r="F19" s="6"/>
      <c r="G19" s="6"/>
      <c r="H19" s="6"/>
      <c r="I19" s="6"/>
      <c r="J19" s="6"/>
    </row>
    <row r="20" spans="3:10" x14ac:dyDescent="0.35">
      <c r="C20" s="3">
        <f t="shared" si="0"/>
        <v>0.45833333333333315</v>
      </c>
      <c r="D20" s="5"/>
      <c r="E20" s="6"/>
      <c r="F20" s="6"/>
      <c r="G20" s="6"/>
      <c r="H20" s="6"/>
      <c r="I20" s="6"/>
      <c r="J20" s="6"/>
    </row>
    <row r="21" spans="3:10" x14ac:dyDescent="0.35">
      <c r="C21" s="3">
        <f t="shared" si="0"/>
        <v>0.47916666666666646</v>
      </c>
      <c r="D21" s="5"/>
      <c r="E21" s="6"/>
      <c r="F21" s="6"/>
      <c r="G21" s="6"/>
      <c r="H21" s="6"/>
      <c r="I21" s="6"/>
      <c r="J21" s="6"/>
    </row>
    <row r="22" spans="3:10" x14ac:dyDescent="0.35">
      <c r="C22" s="3">
        <f t="shared" si="0"/>
        <v>0.49999999999999978</v>
      </c>
      <c r="D22" s="5"/>
      <c r="E22" s="6"/>
      <c r="F22" s="6"/>
      <c r="G22" s="6"/>
      <c r="H22" s="6"/>
      <c r="I22" s="6"/>
      <c r="J22" s="6"/>
    </row>
    <row r="23" spans="3:10" x14ac:dyDescent="0.35">
      <c r="C23" s="3">
        <f t="shared" si="0"/>
        <v>0.52083333333333315</v>
      </c>
      <c r="D23" s="5"/>
      <c r="E23" s="6"/>
      <c r="F23" s="6"/>
      <c r="G23" s="6"/>
      <c r="H23" s="6"/>
      <c r="I23" s="6"/>
      <c r="J23" s="6"/>
    </row>
    <row r="24" spans="3:10" x14ac:dyDescent="0.35">
      <c r="C24" s="3">
        <f t="shared" si="0"/>
        <v>0.54166666666666652</v>
      </c>
      <c r="D24" s="5"/>
      <c r="E24" s="6"/>
      <c r="F24" s="6"/>
      <c r="G24" s="6"/>
      <c r="H24" s="6"/>
      <c r="I24" s="6"/>
      <c r="J24" s="6"/>
    </row>
    <row r="25" spans="3:10" x14ac:dyDescent="0.35">
      <c r="C25" s="3">
        <f t="shared" si="0"/>
        <v>0.56249999999999989</v>
      </c>
      <c r="D25" s="5"/>
      <c r="E25" s="6"/>
      <c r="F25" s="6"/>
      <c r="G25" s="6"/>
      <c r="H25" s="6"/>
      <c r="I25" s="6"/>
      <c r="J25" s="6"/>
    </row>
    <row r="26" spans="3:10" x14ac:dyDescent="0.35">
      <c r="C26" s="3">
        <f t="shared" si="0"/>
        <v>0.58333333333333326</v>
      </c>
      <c r="D26" s="5"/>
      <c r="E26" s="6"/>
      <c r="F26" s="6"/>
      <c r="G26" s="6"/>
      <c r="H26" s="6"/>
      <c r="I26" s="6"/>
      <c r="J26" s="6"/>
    </row>
    <row r="27" spans="3:10" x14ac:dyDescent="0.35">
      <c r="C27" s="3">
        <f t="shared" si="0"/>
        <v>0.60416666666666663</v>
      </c>
      <c r="D27" s="5"/>
      <c r="E27" s="6"/>
      <c r="F27" s="6"/>
      <c r="G27" s="6"/>
      <c r="H27" s="6"/>
      <c r="I27" s="6"/>
      <c r="J27" s="6"/>
    </row>
    <row r="28" spans="3:10" x14ac:dyDescent="0.35">
      <c r="C28" s="3">
        <f t="shared" si="0"/>
        <v>0.625</v>
      </c>
      <c r="D28" s="5"/>
      <c r="E28" s="6"/>
      <c r="F28" s="6"/>
      <c r="G28" s="6"/>
      <c r="H28" s="6"/>
      <c r="I28" s="6"/>
      <c r="J28" s="6"/>
    </row>
    <row r="29" spans="3:10" x14ac:dyDescent="0.35">
      <c r="C29" s="3">
        <f t="shared" si="0"/>
        <v>0.64583333333333337</v>
      </c>
      <c r="D29" s="5"/>
      <c r="E29" s="6"/>
      <c r="F29" s="6"/>
      <c r="G29" s="6"/>
      <c r="H29" s="6"/>
      <c r="I29" s="6"/>
      <c r="J29" s="6"/>
    </row>
    <row r="30" spans="3:10" x14ac:dyDescent="0.35">
      <c r="C30" s="3">
        <f t="shared" si="0"/>
        <v>0.66666666666666674</v>
      </c>
      <c r="D30" s="5"/>
      <c r="E30" s="6"/>
      <c r="F30" s="6"/>
      <c r="G30" s="6"/>
      <c r="H30" s="6"/>
      <c r="I30" s="6"/>
      <c r="J30" s="6"/>
    </row>
    <row r="31" spans="3:10" x14ac:dyDescent="0.35">
      <c r="C31" s="3">
        <f t="shared" si="0"/>
        <v>0.68750000000000011</v>
      </c>
      <c r="D31" s="5"/>
      <c r="E31" s="6"/>
      <c r="F31" s="6"/>
      <c r="G31" s="6"/>
      <c r="H31" s="6"/>
      <c r="I31" s="6"/>
      <c r="J31" s="6"/>
    </row>
    <row r="32" spans="3:10" x14ac:dyDescent="0.35">
      <c r="C32" s="3">
        <f t="shared" si="0"/>
        <v>0.70833333333333348</v>
      </c>
      <c r="D32" s="5"/>
      <c r="E32" s="6"/>
      <c r="F32" s="6"/>
      <c r="G32" s="6"/>
      <c r="H32" s="6"/>
      <c r="I32" s="6"/>
      <c r="J32" s="6"/>
    </row>
    <row r="33" spans="3:10" x14ac:dyDescent="0.35">
      <c r="C33" s="3">
        <f t="shared" si="0"/>
        <v>0.72916666666666685</v>
      </c>
      <c r="D33" s="5"/>
      <c r="E33" s="6"/>
      <c r="F33" s="6"/>
      <c r="G33" s="6"/>
      <c r="H33" s="6"/>
      <c r="I33" s="6"/>
      <c r="J33" s="6"/>
    </row>
    <row r="34" spans="3:10" x14ac:dyDescent="0.35">
      <c r="C34" s="3">
        <f t="shared" si="0"/>
        <v>0.75000000000000022</v>
      </c>
      <c r="D34" s="5"/>
      <c r="E34" s="6"/>
      <c r="F34" s="6"/>
      <c r="G34" s="6"/>
      <c r="H34" s="6"/>
      <c r="I34" s="6"/>
      <c r="J34" s="6"/>
    </row>
    <row r="35" spans="3:10" x14ac:dyDescent="0.35">
      <c r="C35" s="3">
        <f t="shared" si="0"/>
        <v>0.77083333333333359</v>
      </c>
      <c r="D35" s="5"/>
      <c r="E35" s="6"/>
      <c r="F35" s="6"/>
      <c r="G35" s="6"/>
      <c r="H35" s="6"/>
      <c r="I35" s="6"/>
      <c r="J35" s="6"/>
    </row>
    <row r="36" spans="3:10" x14ac:dyDescent="0.35">
      <c r="C36" s="3">
        <f t="shared" si="0"/>
        <v>0.79166666666666696</v>
      </c>
      <c r="D36" s="5"/>
      <c r="E36" s="6"/>
      <c r="F36" s="6"/>
      <c r="G36" s="6"/>
      <c r="H36" s="6"/>
      <c r="I36" s="6"/>
      <c r="J36" s="6"/>
    </row>
    <row r="37" spans="3:10" x14ac:dyDescent="0.35">
      <c r="C37" s="3">
        <f t="shared" si="0"/>
        <v>0.81250000000000033</v>
      </c>
      <c r="D37" s="5"/>
      <c r="E37" s="6"/>
      <c r="F37" s="6"/>
      <c r="G37" s="6"/>
      <c r="H37" s="6"/>
      <c r="I37" s="6"/>
      <c r="J37" s="6"/>
    </row>
    <row r="38" spans="3:10" x14ac:dyDescent="0.35">
      <c r="C38" s="3">
        <f t="shared" si="0"/>
        <v>0.8333333333333337</v>
      </c>
      <c r="D38" s="5"/>
      <c r="E38" s="6"/>
      <c r="F38" s="6"/>
      <c r="G38" s="6"/>
      <c r="H38" s="6"/>
      <c r="I38" s="6"/>
      <c r="J38" s="6"/>
    </row>
    <row r="39" spans="3:10" x14ac:dyDescent="0.35">
      <c r="C39" s="3">
        <f t="shared" si="0"/>
        <v>0.85416666666666707</v>
      </c>
      <c r="D39" s="5"/>
      <c r="E39" s="6"/>
      <c r="F39" s="6"/>
      <c r="G39" s="6"/>
      <c r="H39" s="6"/>
      <c r="I39" s="6"/>
      <c r="J39" s="6"/>
    </row>
    <row r="40" spans="3:10" x14ac:dyDescent="0.35">
      <c r="C40" s="3">
        <f t="shared" si="0"/>
        <v>0.87500000000000044</v>
      </c>
      <c r="D40" s="5"/>
      <c r="E40" s="6"/>
      <c r="F40" s="6"/>
      <c r="G40" s="6"/>
      <c r="H40" s="6"/>
      <c r="I40" s="6"/>
      <c r="J40" s="6"/>
    </row>
    <row r="41" spans="3:10" x14ac:dyDescent="0.35">
      <c r="C41" s="3">
        <f t="shared" si="0"/>
        <v>0.89583333333333381</v>
      </c>
      <c r="D41" s="5"/>
      <c r="E41" s="6"/>
      <c r="F41" s="6"/>
      <c r="G41" s="6"/>
      <c r="H41" s="6"/>
      <c r="I41" s="6"/>
      <c r="J41" s="6"/>
    </row>
    <row r="42" spans="3:10" x14ac:dyDescent="0.35">
      <c r="C42" s="3">
        <f t="shared" si="0"/>
        <v>0.91666666666666718</v>
      </c>
      <c r="D42" s="5"/>
      <c r="E42" s="6"/>
      <c r="F42" s="6"/>
      <c r="G42" s="6"/>
      <c r="H42" s="6"/>
      <c r="I42" s="6"/>
      <c r="J42" s="6"/>
    </row>
    <row r="43" spans="3:10" x14ac:dyDescent="0.35">
      <c r="C43" s="3">
        <f t="shared" si="0"/>
        <v>0.93750000000000056</v>
      </c>
      <c r="D43" s="5"/>
      <c r="E43" s="6"/>
      <c r="F43" s="6"/>
      <c r="G43" s="6"/>
      <c r="H43" s="6"/>
      <c r="I43" s="6"/>
      <c r="J43" s="6"/>
    </row>
    <row r="44" spans="3:10" x14ac:dyDescent="0.35">
      <c r="C44" s="3">
        <f t="shared" si="0"/>
        <v>0.95833333333333393</v>
      </c>
      <c r="D44" s="5"/>
      <c r="E44" s="6"/>
      <c r="F44" s="6"/>
      <c r="G44" s="6"/>
      <c r="H44" s="6"/>
      <c r="I44" s="6"/>
      <c r="J44" s="6"/>
    </row>
    <row r="45" spans="3:10" x14ac:dyDescent="0.35">
      <c r="C45" s="3">
        <f t="shared" si="0"/>
        <v>0.9791666666666673</v>
      </c>
      <c r="D45" s="5"/>
      <c r="E45" s="6"/>
      <c r="F45" s="6"/>
      <c r="G45" s="6"/>
      <c r="H45" s="6"/>
      <c r="I45" s="6"/>
      <c r="J45" s="6"/>
    </row>
    <row r="46" spans="3:10" x14ac:dyDescent="0.35">
      <c r="C46" s="3">
        <f>C45+0.5/24</f>
        <v>1.0000000000000007</v>
      </c>
      <c r="D46" s="5"/>
      <c r="E46" s="6"/>
      <c r="F46" s="6"/>
      <c r="G46" s="6"/>
      <c r="H46" s="6"/>
      <c r="I46" s="6"/>
      <c r="J46" s="6"/>
    </row>
    <row r="47" spans="3:10" x14ac:dyDescent="0.35">
      <c r="C47" s="3">
        <f t="shared" si="0"/>
        <v>1.0208333333333339</v>
      </c>
      <c r="D47" s="5"/>
      <c r="E47" s="6"/>
      <c r="F47" s="6"/>
      <c r="G47" s="6"/>
      <c r="H47" s="6"/>
      <c r="I47" s="6"/>
      <c r="J47" s="6"/>
    </row>
    <row r="48" spans="3:10" x14ac:dyDescent="0.35">
      <c r="C48" s="3">
        <f t="shared" si="0"/>
        <v>1.0416666666666672</v>
      </c>
      <c r="D48" s="5"/>
      <c r="E48" s="6"/>
      <c r="F48" s="6"/>
      <c r="G48" s="6"/>
      <c r="H48" s="6"/>
      <c r="I48" s="6"/>
      <c r="J48" s="6"/>
    </row>
    <row r="49" spans="3:10" x14ac:dyDescent="0.35">
      <c r="C49" s="3">
        <f t="shared" si="0"/>
        <v>1.0625000000000004</v>
      </c>
      <c r="D49" s="5"/>
      <c r="E49" s="6"/>
      <c r="F49" s="6"/>
      <c r="G49" s="6"/>
      <c r="H49" s="6"/>
      <c r="I49" s="6"/>
      <c r="J49" s="6"/>
    </row>
    <row r="50" spans="3:10" x14ac:dyDescent="0.35">
      <c r="C50" s="3">
        <f t="shared" si="0"/>
        <v>1.0833333333333337</v>
      </c>
      <c r="D50" s="5"/>
      <c r="E50" s="6"/>
      <c r="F50" s="6"/>
      <c r="G50" s="6"/>
      <c r="H50" s="6"/>
      <c r="I50" s="6"/>
      <c r="J50" s="6"/>
    </row>
    <row r="51" spans="3:10" x14ac:dyDescent="0.35">
      <c r="C51" s="3">
        <f t="shared" si="0"/>
        <v>1.104166666666667</v>
      </c>
      <c r="D51" s="5"/>
      <c r="E51" s="6"/>
      <c r="F51" s="6"/>
      <c r="G51" s="6"/>
      <c r="H51" s="6"/>
      <c r="I51" s="6"/>
      <c r="J51" s="6"/>
    </row>
    <row r="52" spans="3:10" x14ac:dyDescent="0.35">
      <c r="C52" s="3">
        <f t="shared" si="0"/>
        <v>1.1250000000000002</v>
      </c>
      <c r="D52" s="5"/>
      <c r="E52" s="6"/>
      <c r="F52" s="6"/>
      <c r="G52" s="6"/>
      <c r="H52" s="6"/>
      <c r="I52" s="6"/>
      <c r="J52" s="6"/>
    </row>
    <row r="53" spans="3:10" x14ac:dyDescent="0.35">
      <c r="C53" s="3">
        <f t="shared" si="0"/>
        <v>1.1458333333333335</v>
      </c>
      <c r="D53" s="5"/>
      <c r="E53" s="6"/>
      <c r="F53" s="6"/>
      <c r="G53" s="6"/>
      <c r="H53" s="6"/>
      <c r="I53" s="6"/>
      <c r="J53" s="6"/>
    </row>
  </sheetData>
  <mergeCells count="168">
    <mergeCell ref="J18:J19"/>
    <mergeCell ref="J20:J21"/>
    <mergeCell ref="J22:J23"/>
    <mergeCell ref="J24:J25"/>
    <mergeCell ref="J26:J27"/>
    <mergeCell ref="J28:J29"/>
    <mergeCell ref="J6:J7"/>
    <mergeCell ref="J8:J9"/>
    <mergeCell ref="J10:J11"/>
    <mergeCell ref="J12:J13"/>
    <mergeCell ref="J14:J15"/>
    <mergeCell ref="J42:J43"/>
    <mergeCell ref="J44:J45"/>
    <mergeCell ref="J46:J47"/>
    <mergeCell ref="J48:J49"/>
    <mergeCell ref="J50:J51"/>
    <mergeCell ref="J52:J53"/>
    <mergeCell ref="J30:J31"/>
    <mergeCell ref="J32:J33"/>
    <mergeCell ref="J34:J35"/>
    <mergeCell ref="J36:J37"/>
    <mergeCell ref="J38:J39"/>
    <mergeCell ref="J40:J41"/>
    <mergeCell ref="J16:J17"/>
    <mergeCell ref="D52:D53"/>
    <mergeCell ref="E52:E53"/>
    <mergeCell ref="F52:F53"/>
    <mergeCell ref="G52:G53"/>
    <mergeCell ref="H52:H53"/>
    <mergeCell ref="I52:I53"/>
    <mergeCell ref="D50:D51"/>
    <mergeCell ref="E50:E51"/>
    <mergeCell ref="F50:F51"/>
    <mergeCell ref="G50:G51"/>
    <mergeCell ref="H50:H51"/>
    <mergeCell ref="I50:I51"/>
    <mergeCell ref="D48:D49"/>
    <mergeCell ref="E48:E49"/>
    <mergeCell ref="F48:F49"/>
    <mergeCell ref="G48:G49"/>
    <mergeCell ref="H48:H49"/>
    <mergeCell ref="I48:I49"/>
    <mergeCell ref="D46:D47"/>
    <mergeCell ref="E46:E47"/>
    <mergeCell ref="F46:F47"/>
    <mergeCell ref="G46:G47"/>
    <mergeCell ref="H46:H47"/>
    <mergeCell ref="I46:I47"/>
    <mergeCell ref="D44:D45"/>
    <mergeCell ref="E44:E45"/>
    <mergeCell ref="F44:F45"/>
    <mergeCell ref="G44:G45"/>
    <mergeCell ref="H44:H45"/>
    <mergeCell ref="I44:I45"/>
    <mergeCell ref="D42:D43"/>
    <mergeCell ref="E42:E43"/>
    <mergeCell ref="F42:F43"/>
    <mergeCell ref="G42:G43"/>
    <mergeCell ref="H42:H43"/>
    <mergeCell ref="I42:I43"/>
    <mergeCell ref="D40:D41"/>
    <mergeCell ref="E40:E41"/>
    <mergeCell ref="F40:F41"/>
    <mergeCell ref="G40:G41"/>
    <mergeCell ref="H40:H41"/>
    <mergeCell ref="I40:I41"/>
    <mergeCell ref="D38:D39"/>
    <mergeCell ref="E38:E39"/>
    <mergeCell ref="F38:F39"/>
    <mergeCell ref="G38:G39"/>
    <mergeCell ref="H38:H39"/>
    <mergeCell ref="I38:I39"/>
    <mergeCell ref="D36:D37"/>
    <mergeCell ref="E36:E37"/>
    <mergeCell ref="F36:F37"/>
    <mergeCell ref="G36:G37"/>
    <mergeCell ref="H36:H37"/>
    <mergeCell ref="I36:I37"/>
    <mergeCell ref="D34:D35"/>
    <mergeCell ref="E34:E35"/>
    <mergeCell ref="F34:F35"/>
    <mergeCell ref="G34:G35"/>
    <mergeCell ref="H34:H35"/>
    <mergeCell ref="I34:I35"/>
    <mergeCell ref="D32:D33"/>
    <mergeCell ref="E32:E33"/>
    <mergeCell ref="F32:F33"/>
    <mergeCell ref="G32:G33"/>
    <mergeCell ref="H32:H33"/>
    <mergeCell ref="I32:I33"/>
    <mergeCell ref="D30:D31"/>
    <mergeCell ref="E30:E31"/>
    <mergeCell ref="F30:F31"/>
    <mergeCell ref="G30:G31"/>
    <mergeCell ref="H30:H31"/>
    <mergeCell ref="I30:I31"/>
    <mergeCell ref="D28:D29"/>
    <mergeCell ref="E28:E29"/>
    <mergeCell ref="F28:F29"/>
    <mergeCell ref="G28:G29"/>
    <mergeCell ref="H28:H29"/>
    <mergeCell ref="I28:I29"/>
    <mergeCell ref="D26:D27"/>
    <mergeCell ref="E26:E27"/>
    <mergeCell ref="F26:F27"/>
    <mergeCell ref="G26:G27"/>
    <mergeCell ref="H26:H27"/>
    <mergeCell ref="I26:I27"/>
    <mergeCell ref="D24:D25"/>
    <mergeCell ref="E24:E25"/>
    <mergeCell ref="F24:F25"/>
    <mergeCell ref="G24:G25"/>
    <mergeCell ref="H24:H25"/>
    <mergeCell ref="I24:I25"/>
    <mergeCell ref="D22:D23"/>
    <mergeCell ref="E22:E23"/>
    <mergeCell ref="F22:F23"/>
    <mergeCell ref="G22:G23"/>
    <mergeCell ref="H22:H23"/>
    <mergeCell ref="I22:I23"/>
    <mergeCell ref="D20:D21"/>
    <mergeCell ref="E20:E21"/>
    <mergeCell ref="F20:F21"/>
    <mergeCell ref="G20:G21"/>
    <mergeCell ref="H20:H21"/>
    <mergeCell ref="I20:I21"/>
    <mergeCell ref="D18:D19"/>
    <mergeCell ref="E18:E19"/>
    <mergeCell ref="F18:F19"/>
    <mergeCell ref="G18:G19"/>
    <mergeCell ref="H18:H19"/>
    <mergeCell ref="I18:I19"/>
    <mergeCell ref="D16:D17"/>
    <mergeCell ref="E16:E17"/>
    <mergeCell ref="F16:F17"/>
    <mergeCell ref="G16:G17"/>
    <mergeCell ref="H16:H17"/>
    <mergeCell ref="I16:I17"/>
    <mergeCell ref="D14:D15"/>
    <mergeCell ref="E14:E15"/>
    <mergeCell ref="F14:F15"/>
    <mergeCell ref="G14:G15"/>
    <mergeCell ref="H14:H15"/>
    <mergeCell ref="I14:I15"/>
    <mergeCell ref="D12:D13"/>
    <mergeCell ref="E12:E13"/>
    <mergeCell ref="F12:F13"/>
    <mergeCell ref="G12:G13"/>
    <mergeCell ref="H12:H13"/>
    <mergeCell ref="I12:I13"/>
    <mergeCell ref="D10:D11"/>
    <mergeCell ref="E10:E11"/>
    <mergeCell ref="F10:F11"/>
    <mergeCell ref="G10:G11"/>
    <mergeCell ref="H10:H11"/>
    <mergeCell ref="I10:I11"/>
    <mergeCell ref="D8:D9"/>
    <mergeCell ref="E8:E9"/>
    <mergeCell ref="F8:F9"/>
    <mergeCell ref="G8:G9"/>
    <mergeCell ref="H8:H9"/>
    <mergeCell ref="I8:I9"/>
    <mergeCell ref="D6:D7"/>
    <mergeCell ref="E6:E7"/>
    <mergeCell ref="F6:F7"/>
    <mergeCell ref="G6:G7"/>
    <mergeCell ref="H6:H7"/>
    <mergeCell ref="I6:I7"/>
  </mergeCells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0</xdr:col>
                    <xdr:colOff>209550</xdr:colOff>
                    <xdr:row>2</xdr:row>
                    <xdr:rowOff>63500</xdr:rowOff>
                  </from>
                  <to>
                    <xdr:col>0</xdr:col>
                    <xdr:colOff>2489200</xdr:colOff>
                    <xdr:row>3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>
                <anchor moveWithCells="1">
                  <from>
                    <xdr:col>0</xdr:col>
                    <xdr:colOff>203200</xdr:colOff>
                    <xdr:row>0</xdr:row>
                    <xdr:rowOff>63500</xdr:rowOff>
                  </from>
                  <to>
                    <xdr:col>0</xdr:col>
                    <xdr:colOff>2501900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Drop Down 3">
              <controlPr defaultSize="0" autoLine="0" autoPict="0">
                <anchor moveWithCells="1">
                  <from>
                    <xdr:col>0</xdr:col>
                    <xdr:colOff>215900</xdr:colOff>
                    <xdr:row>4</xdr:row>
                    <xdr:rowOff>38100</xdr:rowOff>
                  </from>
                  <to>
                    <xdr:col>0</xdr:col>
                    <xdr:colOff>2476500</xdr:colOff>
                    <xdr:row>5</xdr:row>
                    <xdr:rowOff>88900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/>
  </sheetViews>
  <sheetFormatPr baseColWidth="10" defaultRowHeight="15.5" x14ac:dyDescent="0.35"/>
  <cols>
    <col min="1" max="3" width="10.6640625" style="8"/>
    <col min="4" max="10" width="20.1640625" style="8" customWidth="1"/>
    <col min="11" max="16384" width="10.6640625" style="8"/>
  </cols>
  <sheetData>
    <row r="1" spans="1:10" x14ac:dyDescent="0.35">
      <c r="A1" s="8" t="s">
        <v>21</v>
      </c>
      <c r="B1" s="8" t="s">
        <v>22</v>
      </c>
      <c r="C1" s="8" t="s">
        <v>19</v>
      </c>
    </row>
    <row r="2" spans="1:10" x14ac:dyDescent="0.35">
      <c r="A2" s="8">
        <v>2016</v>
      </c>
      <c r="B2" s="8" t="s">
        <v>6</v>
      </c>
      <c r="C2" s="8" t="str">
        <f>IF(MONTH(CALENDRIER!$B$3+(ROW()-2)*7)=MONTH(CALENDRIER!$B$3),"S"&amp;INT(MOD(INT((CALENDRIER!$B$3+(ROW()-2)*7-2)/7)+3/5,52+5/28))+1,"")</f>
        <v>S53</v>
      </c>
      <c r="D2" s="9">
        <f>CALENDRIER!B3-WEEKDAY(CALENDRIER!B3,2)+1</f>
        <v>42366</v>
      </c>
      <c r="E2" s="9">
        <f>D2+1</f>
        <v>42367</v>
      </c>
      <c r="F2" s="9">
        <f t="shared" ref="F2:J2" si="0">E2+1</f>
        <v>42368</v>
      </c>
      <c r="G2" s="9">
        <f t="shared" si="0"/>
        <v>42369</v>
      </c>
      <c r="H2" s="9">
        <f t="shared" si="0"/>
        <v>42370</v>
      </c>
      <c r="I2" s="9">
        <f t="shared" si="0"/>
        <v>42371</v>
      </c>
      <c r="J2" s="9">
        <f t="shared" si="0"/>
        <v>42372</v>
      </c>
    </row>
    <row r="3" spans="1:10" x14ac:dyDescent="0.35">
      <c r="A3" s="8">
        <v>2017</v>
      </c>
      <c r="B3" s="8" t="s">
        <v>7</v>
      </c>
      <c r="C3" s="8" t="str">
        <f>IF(MONTH(CALENDRIER!$B$3+(ROW()-2)*7)=MONTH(CALENDRIER!$B$3),"S"&amp;INT(MOD(INT((CALENDRIER!$B$3+(ROW()-2)*7-2)/7)+3/5,52+5/28))+1,"")</f>
        <v>S1</v>
      </c>
      <c r="D3" s="9">
        <f>D2+7</f>
        <v>42373</v>
      </c>
      <c r="E3" s="9">
        <f t="shared" ref="E3:J7" si="1">D3+1</f>
        <v>42374</v>
      </c>
      <c r="F3" s="9">
        <f t="shared" si="1"/>
        <v>42375</v>
      </c>
      <c r="G3" s="9">
        <f t="shared" si="1"/>
        <v>42376</v>
      </c>
      <c r="H3" s="9">
        <f t="shared" si="1"/>
        <v>42377</v>
      </c>
      <c r="I3" s="9">
        <f t="shared" si="1"/>
        <v>42378</v>
      </c>
      <c r="J3" s="9">
        <f t="shared" si="1"/>
        <v>42379</v>
      </c>
    </row>
    <row r="4" spans="1:10" x14ac:dyDescent="0.35">
      <c r="A4" s="8">
        <v>2018</v>
      </c>
      <c r="B4" s="8" t="s">
        <v>8</v>
      </c>
      <c r="C4" s="8" t="str">
        <f>IF(MONTH(CALENDRIER!$B$3+(ROW()-2)*7)=MONTH(CALENDRIER!$B$3),"S"&amp;INT(MOD(INT((CALENDRIER!$B$3+(ROW()-2)*7-2)/7)+3/5,52+5/28))+1,"")</f>
        <v>S2</v>
      </c>
      <c r="D4" s="9">
        <f t="shared" ref="D4:D7" si="2">D3+7</f>
        <v>42380</v>
      </c>
      <c r="E4" s="9">
        <f t="shared" si="1"/>
        <v>42381</v>
      </c>
      <c r="F4" s="9">
        <f t="shared" si="1"/>
        <v>42382</v>
      </c>
      <c r="G4" s="9">
        <f t="shared" si="1"/>
        <v>42383</v>
      </c>
      <c r="H4" s="9">
        <f t="shared" si="1"/>
        <v>42384</v>
      </c>
      <c r="I4" s="9">
        <f t="shared" si="1"/>
        <v>42385</v>
      </c>
      <c r="J4" s="9">
        <f t="shared" si="1"/>
        <v>42386</v>
      </c>
    </row>
    <row r="5" spans="1:10" x14ac:dyDescent="0.35">
      <c r="B5" s="8" t="s">
        <v>9</v>
      </c>
      <c r="C5" s="8" t="str">
        <f>IF(MONTH(CALENDRIER!$B$3+(ROW()-2)*7)=MONTH(CALENDRIER!$B$3),"S"&amp;INT(MOD(INT((CALENDRIER!$B$3+(ROW()-2)*7-2)/7)+3/5,52+5/28))+1,"")</f>
        <v>S3</v>
      </c>
      <c r="D5" s="9">
        <f t="shared" si="2"/>
        <v>42387</v>
      </c>
      <c r="E5" s="9">
        <f t="shared" si="1"/>
        <v>42388</v>
      </c>
      <c r="F5" s="9">
        <f t="shared" si="1"/>
        <v>42389</v>
      </c>
      <c r="G5" s="9">
        <f t="shared" si="1"/>
        <v>42390</v>
      </c>
      <c r="H5" s="9">
        <f t="shared" si="1"/>
        <v>42391</v>
      </c>
      <c r="I5" s="9">
        <f t="shared" si="1"/>
        <v>42392</v>
      </c>
      <c r="J5" s="9">
        <f t="shared" si="1"/>
        <v>42393</v>
      </c>
    </row>
    <row r="6" spans="1:10" x14ac:dyDescent="0.35">
      <c r="B6" s="8" t="s">
        <v>10</v>
      </c>
      <c r="C6" s="8" t="str">
        <f>IF(MONTH(CALENDRIER!$B$3+(ROW()-2)*7)=MONTH(CALENDRIER!$B$3),"S"&amp;INT(MOD(INT((CALENDRIER!$B$3+(ROW()-2)*7-2)/7)+3/5,52+5/28))+1,"")</f>
        <v>S4</v>
      </c>
      <c r="D6" s="9">
        <f t="shared" si="2"/>
        <v>42394</v>
      </c>
      <c r="E6" s="9">
        <f t="shared" si="1"/>
        <v>42395</v>
      </c>
      <c r="F6" s="9">
        <f t="shared" si="1"/>
        <v>42396</v>
      </c>
      <c r="G6" s="9">
        <f t="shared" si="1"/>
        <v>42397</v>
      </c>
      <c r="H6" s="9">
        <f t="shared" si="1"/>
        <v>42398</v>
      </c>
      <c r="I6" s="9">
        <f t="shared" si="1"/>
        <v>42399</v>
      </c>
      <c r="J6" s="9">
        <f t="shared" si="1"/>
        <v>42400</v>
      </c>
    </row>
    <row r="7" spans="1:10" x14ac:dyDescent="0.35">
      <c r="B7" s="8" t="s">
        <v>11</v>
      </c>
      <c r="C7" s="8" t="str">
        <f>IF(MONTH(CALENDRIER!$B$3+(ROW()-2)*7)=MONTH(CALENDRIER!$B$3),"S"&amp;INT(MOD(INT((CALENDRIER!$B$3+(ROW()-2)*7-2)/7)+3/5,52+5/28))+1,"")</f>
        <v/>
      </c>
      <c r="D7" s="9">
        <f t="shared" si="2"/>
        <v>42401</v>
      </c>
      <c r="E7" s="9">
        <f t="shared" si="1"/>
        <v>42402</v>
      </c>
      <c r="F7" s="9">
        <f t="shared" si="1"/>
        <v>42403</v>
      </c>
      <c r="G7" s="9">
        <f t="shared" si="1"/>
        <v>42404</v>
      </c>
      <c r="H7" s="9">
        <f t="shared" si="1"/>
        <v>42405</v>
      </c>
      <c r="I7" s="9">
        <f t="shared" si="1"/>
        <v>42406</v>
      </c>
      <c r="J7" s="9">
        <f t="shared" si="1"/>
        <v>42407</v>
      </c>
    </row>
    <row r="8" spans="1:10" x14ac:dyDescent="0.35">
      <c r="B8" s="8" t="s">
        <v>12</v>
      </c>
    </row>
    <row r="9" spans="1:10" x14ac:dyDescent="0.35">
      <c r="B9" s="8" t="s">
        <v>13</v>
      </c>
    </row>
    <row r="10" spans="1:10" x14ac:dyDescent="0.35">
      <c r="B10" s="8" t="s">
        <v>14</v>
      </c>
    </row>
    <row r="11" spans="1:10" x14ac:dyDescent="0.35">
      <c r="B11" s="8" t="s">
        <v>15</v>
      </c>
    </row>
    <row r="12" spans="1:10" x14ac:dyDescent="0.35">
      <c r="B12" s="8" t="s">
        <v>16</v>
      </c>
    </row>
    <row r="13" spans="1:10" x14ac:dyDescent="0.35">
      <c r="B13" s="8" t="s">
        <v>17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MOIS</vt:lpstr>
    </vt:vector>
  </TitlesOfParts>
  <Company>Alex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VAHTAR</dc:creator>
  <cp:lastModifiedBy>Michel Staelens</cp:lastModifiedBy>
  <dcterms:created xsi:type="dcterms:W3CDTF">2016-01-20T18:12:19Z</dcterms:created>
  <dcterms:modified xsi:type="dcterms:W3CDTF">2016-01-22T04:53:11Z</dcterms:modified>
</cp:coreProperties>
</file>