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75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E11" i="1"/>
  <c r="F11" i="1"/>
  <c r="D3" i="1"/>
  <c r="E3" i="1"/>
  <c r="F3" i="1"/>
  <c r="D4" i="1"/>
  <c r="E4" i="1"/>
  <c r="F4" i="1"/>
  <c r="D5" i="1"/>
  <c r="E5" i="1"/>
  <c r="F5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2" i="1"/>
  <c r="E2" i="1"/>
  <c r="F2" i="1"/>
</calcChain>
</file>

<file path=xl/sharedStrings.xml><?xml version="1.0" encoding="utf-8"?>
<sst xmlns="http://schemas.openxmlformats.org/spreadsheetml/2006/main" count="6" uniqueCount="6">
  <si>
    <t>JH</t>
  </si>
  <si>
    <t>MH</t>
  </si>
  <si>
    <t>AH</t>
  </si>
  <si>
    <t>Date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</si>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</sst>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11" totalsRowShown="0" headerRowDxfId="14" dataDxfId="15">
  <autoFilter ref="A1:F11"/>
  <tableColumns count="6">
    <tableColumn id="1" name="JH" dataDxfId="21"/>
    <tableColumn id="2" name="MH" dataDxfId="20"/>
    <tableColumn id="3" name="AH" dataDxfId="19"/>
    <tableColumn id="4" name="Date" dataDxfId="18">
      <calculatedColumnFormula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calculatedColumnFormula>
    </tableColumn>
    <tableColumn id="5" name="Mois" dataDxfId="17">
      <calculatedColumnFormula>CHOOSE(Tableau1[[#This Row],[MH]],"Mouharram","Safar","Rabii al awal","Rabii ath-thani","Joumada al oula","Joumada ath-thania","Rajab","Chaabane","Ramadan","Chawwal","Dhou al qi`da","Dhou al-hijja")</calculatedColumnFormula>
    </tableColumn>
    <tableColumn id="6" name="Année" dataDxfId="16">
      <calculatedColumnFormula>IF(CHOOSE(Tableau1[[#This Row],[AH]]-1440-30*INT((Tableau1[[#This Row],[AH]]-1440)/30)+1,0,0,1,0,0,1,0,1,0,0,1,0,0,1,0,0,1,0,1,0,0,1,0,0,1,0,1,0,0,1)=0,"normale","abondante")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A2" sqref="A2"/>
    </sheetView>
  </sheetViews>
  <sheetFormatPr baseColWidth="10" defaultRowHeight="14.5" x14ac:dyDescent="0.35"/>
  <cols>
    <col min="1" max="1" width="10.90625" style="1"/>
    <col min="2" max="2" width="14.36328125" style="1" bestFit="1" customWidth="1"/>
    <col min="3" max="3" width="10.90625" style="1"/>
    <col min="4" max="4" width="18.6328125" style="1" customWidth="1"/>
    <col min="5" max="5" width="23.54296875" customWidth="1"/>
    <col min="6" max="6" width="14.81640625" style="1" customWidth="1"/>
  </cols>
  <sheetData>
    <row r="1" spans="1:6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5">
      <c r="A2" s="1">
        <v>27</v>
      </c>
      <c r="B2" s="1">
        <v>8</v>
      </c>
      <c r="C2" s="1">
        <v>1317</v>
      </c>
      <c r="D2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1</v>
      </c>
      <c r="E2" s="1" t="str">
        <f>CHOOSE(Tableau1[[#This Row],[MH]],"Mouharram","Safar","Rabii al awal","Rabii ath-thani","Joumada al oula","Joumada ath-thania","Rajab","Chaabane","Ramadan","Chawwal","Dhou al qi`da","Dhou al-hijja")</f>
        <v>Chaabane</v>
      </c>
      <c r="F2" s="1" t="str">
        <f>IF(CHOOSE(Tableau1[[#This Row],[AH]]-1440-30*INT((Tableau1[[#This Row],[AH]]-1440)/30)+1,0,0,1,0,0,1,0,1,0,0,1,0,0,1,0,0,1,0,1,0,0,1,0,0,1,0,1,0,0,1)=0,"normale","abondante")</f>
        <v>normale</v>
      </c>
    </row>
    <row r="3" spans="1:6" x14ac:dyDescent="0.35">
      <c r="A3" s="1">
        <v>3</v>
      </c>
      <c r="B3" s="1">
        <v>7</v>
      </c>
      <c r="C3" s="1">
        <v>1441</v>
      </c>
      <c r="D3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43888</v>
      </c>
      <c r="E3" s="1" t="str">
        <f>CHOOSE(Tableau1[[#This Row],[MH]],"Mouharram","Safar","Rabii al awal","Rabii ath-thani","Joumada al oula","Joumada ath-thania","Rajab","Chaabane","Ramadan","Chawwal","Dhou al qi`da","Dhou al-hijja")</f>
        <v>Rajab</v>
      </c>
      <c r="F3" s="1" t="str">
        <f>IF(CHOOSE(Tableau1[[#This Row],[AH]]-1440-30*INT((Tableau1[[#This Row],[AH]]-1440)/30)+1,0,0,1,0,0,1,0,1,0,0,1,0,0,1,0,0,1,0,1,0,0,1,0,0,1,0,1,0,0,1)=0,"normale","abondante")</f>
        <v>normale</v>
      </c>
    </row>
    <row r="4" spans="1:6" x14ac:dyDescent="0.35">
      <c r="A4" s="1">
        <v>1</v>
      </c>
      <c r="B4" s="1">
        <v>1</v>
      </c>
      <c r="C4" s="1">
        <v>1440</v>
      </c>
      <c r="D4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43355</v>
      </c>
      <c r="E4" s="1" t="str">
        <f>CHOOSE(Tableau1[[#This Row],[MH]],"Mouharram","Safar","Rabii al awal","Rabii ath-thani","Joumada al oula","Joumada ath-thania","Rajab","Chaabane","Ramadan","Chawwal","Dhou al qi`da","Dhou al-hijja")</f>
        <v>Mouharram</v>
      </c>
      <c r="F4" s="1" t="str">
        <f>IF(CHOOSE(Tableau1[[#This Row],[AH]]-1440-30*INT((Tableau1[[#This Row],[AH]]-1440)/30)+1,0,0,1,0,0,1,0,1,0,0,1,0,0,1,0,0,1,0,1,0,0,1,0,0,1,0,1,0,0,1)=0,"normale","abondante")</f>
        <v>normale</v>
      </c>
    </row>
    <row r="5" spans="1:6" x14ac:dyDescent="0.35">
      <c r="A5" s="1">
        <v>1</v>
      </c>
      <c r="B5" s="1">
        <v>1</v>
      </c>
      <c r="C5" s="1">
        <v>1441</v>
      </c>
      <c r="D5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43709</v>
      </c>
      <c r="E5" s="1" t="str">
        <f>CHOOSE(Tableau1[[#This Row],[MH]],"Mouharram","Safar","Rabii al awal","Rabii ath-thani","Joumada al oula","Joumada ath-thania","Rajab","Chaabane","Ramadan","Chawwal","Dhou al qi`da","Dhou al-hijja")</f>
        <v>Mouharram</v>
      </c>
      <c r="F5" s="1" t="str">
        <f>IF(CHOOSE(Tableau1[[#This Row],[AH]]-1440-30*INT((Tableau1[[#This Row],[AH]]-1440)/30)+1,0,0,1,0,0,1,0,1,0,0,1,0,0,1,0,0,1,0,1,0,0,1,0,0,1,0,1,0,0,1)=0,"normale","abondante")</f>
        <v>normale</v>
      </c>
    </row>
    <row r="6" spans="1:6" x14ac:dyDescent="0.35">
      <c r="A6" s="1">
        <v>29</v>
      </c>
      <c r="B6" s="1">
        <v>12</v>
      </c>
      <c r="C6" s="1">
        <v>1441</v>
      </c>
      <c r="D6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44062</v>
      </c>
      <c r="E6" s="1" t="str">
        <f>CHOOSE(Tableau1[[#This Row],[MH]],"Mouharram","Safar","Rabii al awal","Rabii ath-thani","Joumada al oula","Joumada ath-thania","Rajab","Chaabane","Ramadan","Chawwal","Dhou al qi`da","Dhou al-hijja")</f>
        <v>Dhou al-hijja</v>
      </c>
      <c r="F6" s="1" t="str">
        <f>IF(CHOOSE(Tableau1[[#This Row],[AH]]-1440-30*INT((Tableau1[[#This Row],[AH]]-1440)/30)+1,0,0,1,0,0,1,0,1,0,0,1,0,0,1,0,0,1,0,1,0,0,1,0,0,1,0,1,0,0,1)=0,"normale","abondante")</f>
        <v>normale</v>
      </c>
    </row>
    <row r="7" spans="1:6" x14ac:dyDescent="0.35">
      <c r="A7" s="1">
        <v>1</v>
      </c>
      <c r="B7" s="1">
        <v>1</v>
      </c>
      <c r="C7" s="1">
        <v>1442</v>
      </c>
      <c r="D7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44063</v>
      </c>
      <c r="E7" s="1" t="str">
        <f>CHOOSE(Tableau1[[#This Row],[MH]],"Mouharram","Safar","Rabii al awal","Rabii ath-thani","Joumada al oula","Joumada ath-thania","Rajab","Chaabane","Ramadan","Chawwal","Dhou al qi`da","Dhou al-hijja")</f>
        <v>Mouharram</v>
      </c>
      <c r="F7" s="1" t="str">
        <f>IF(CHOOSE(Tableau1[[#This Row],[AH]]-1440-30*INT((Tableau1[[#This Row],[AH]]-1440)/30)+1,0,0,1,0,0,1,0,1,0,0,1,0,0,1,0,0,1,0,1,0,0,1,0,0,1,0,1,0,0,1)=0,"normale","abondante")</f>
        <v>abondante</v>
      </c>
    </row>
    <row r="8" spans="1:6" x14ac:dyDescent="0.35">
      <c r="A8" s="1">
        <v>30</v>
      </c>
      <c r="B8" s="1">
        <v>12</v>
      </c>
      <c r="C8" s="1">
        <v>1442</v>
      </c>
      <c r="D8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44417</v>
      </c>
      <c r="E8" s="1" t="str">
        <f>CHOOSE(Tableau1[[#This Row],[MH]],"Mouharram","Safar","Rabii al awal","Rabii ath-thani","Joumada al oula","Joumada ath-thania","Rajab","Chaabane","Ramadan","Chawwal","Dhou al qi`da","Dhou al-hijja")</f>
        <v>Dhou al-hijja</v>
      </c>
      <c r="F8" s="1" t="str">
        <f>IF(CHOOSE(Tableau1[[#This Row],[AH]]-1440-30*INT((Tableau1[[#This Row],[AH]]-1440)/30)+1,0,0,1,0,0,1,0,1,0,0,1,0,0,1,0,0,1,0,1,0,0,1,0,0,1,0,1,0,0,1)=0,"normale","abondante")</f>
        <v>abondante</v>
      </c>
    </row>
    <row r="9" spans="1:6" x14ac:dyDescent="0.35">
      <c r="A9" s="1">
        <v>1</v>
      </c>
      <c r="B9" s="1">
        <v>1</v>
      </c>
      <c r="C9" s="1">
        <v>1443</v>
      </c>
      <c r="D9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44418</v>
      </c>
      <c r="E9" s="1" t="str">
        <f>CHOOSE(Tableau1[[#This Row],[MH]],"Mouharram","Safar","Rabii al awal","Rabii ath-thani","Joumada al oula","Joumada ath-thania","Rajab","Chaabane","Ramadan","Chawwal","Dhou al qi`da","Dhou al-hijja")</f>
        <v>Mouharram</v>
      </c>
      <c r="F9" s="1" t="str">
        <f>IF(CHOOSE(Tableau1[[#This Row],[AH]]-1440-30*INT((Tableau1[[#This Row],[AH]]-1440)/30)+1,0,0,1,0,0,1,0,1,0,0,1,0,0,1,0,0,1,0,1,0,0,1,0,0,1,0,1,0,0,1)=0,"normale","abondante")</f>
        <v>normale</v>
      </c>
    </row>
    <row r="10" spans="1:6" x14ac:dyDescent="0.35">
      <c r="A10" s="1">
        <v>29</v>
      </c>
      <c r="B10" s="1">
        <v>2</v>
      </c>
      <c r="C10" s="1">
        <v>1444</v>
      </c>
      <c r="D10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44830</v>
      </c>
      <c r="E10" s="1" t="str">
        <f>CHOOSE(Tableau1[[#This Row],[MH]],"Mouharram","Safar","Rabii al awal","Rabii ath-thani","Joumada al oula","Joumada ath-thania","Rajab","Chaabane","Ramadan","Chawwal","Dhou al qi`da","Dhou al-hijja")</f>
        <v>Safar</v>
      </c>
      <c r="F10" s="1" t="str">
        <f>IF(CHOOSE(Tableau1[[#This Row],[AH]]-1440-30*INT((Tableau1[[#This Row],[AH]]-1440)/30)+1,0,0,1,0,0,1,0,1,0,0,1,0,0,1,0,0,1,0,1,0,0,1,0,0,1,0,1,0,0,1)=0,"normale","abondante")</f>
        <v>normale</v>
      </c>
    </row>
    <row r="11" spans="1:6" x14ac:dyDescent="0.35">
      <c r="A11" s="1">
        <v>30</v>
      </c>
      <c r="B11" s="1">
        <v>12</v>
      </c>
      <c r="C11" s="1">
        <v>1442</v>
      </c>
      <c r="D11" s="2">
        <f>43355+INT((Tableau1[[#This Row],[AH]]-1440)/30)*10631
+IFERROR((CHOOSE(Tableau1[[#This Row],[AH]]-1440-30*INT((Tableau1[[#This Row],[AH]]-1440)/30),354,708,1063,1417,1771,2126,2480,2835,3189,3543,3898,4252,4606,4961,5315,5669,6024,6378,6733,7087,7441,7796,8150,8504,8859,9213,9568,9922,10276,10631)),0)
+(29*(Tableau1[[#This Row],[MH]]-1)+1+INT(Tableau1[[#This Row],[MH]]/2)*1)-1+Tableau1[[#This Row],[JH]]-1</f>
        <v>44417</v>
      </c>
      <c r="E11" s="1" t="str">
        <f>CHOOSE(Tableau1[[#This Row],[MH]],"Mouharram","Safar","Rabii al awal","Rabii ath-thani","Joumada al oula","Joumada ath-thania","Rajab","Chaabane","Ramadan","Chawwal","Dhou al qi`da","Dhou al-hijja")</f>
        <v>Dhou al-hijja</v>
      </c>
      <c r="F11" s="1" t="str">
        <f>IF(CHOOSE(Tableau1[[#This Row],[AH]]-1440-30*INT((Tableau1[[#This Row],[AH]]-1440)/30)+1,0,0,1,0,0,1,0,1,0,0,1,0,0,1,0,0,1,0,1,0,0,1,0,0,1,0,1,0,0,1)=0,"normale","abondante")</f>
        <v>abondante</v>
      </c>
    </row>
  </sheetData>
  <conditionalFormatting sqref="A2:A11">
    <cfRule type="expression" dxfId="10" priority="2">
      <formula>AND(A2=30,B2=12,F2="normale")</formula>
    </cfRule>
    <cfRule type="expression" dxfId="9" priority="3">
      <formula>AND(A2&gt;30)</formula>
    </cfRule>
    <cfRule type="expression" dxfId="8" priority="4">
      <formula>AND(A2&gt;29,MOD(B2,2)=0,B2&lt;12)</formula>
    </cfRule>
  </conditionalFormatting>
  <conditionalFormatting sqref="B2:B11">
    <cfRule type="expression" dxfId="7" priority="1">
      <formula>B2&gt;12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2020-02-26T19:31:38Z</dcterms:created>
  <dcterms:modified xsi:type="dcterms:W3CDTF">2020-02-27T09:13:50Z</dcterms:modified>
</cp:coreProperties>
</file>