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H2" i="1" l="1"/>
  <c r="G2" i="1"/>
  <c r="D3" i="1" l="1"/>
  <c r="D4" i="1" s="1"/>
  <c r="D5" i="1" s="1"/>
  <c r="D6" i="1" s="1"/>
  <c r="D7" i="1" s="1"/>
  <c r="D8" i="1" s="1"/>
  <c r="I2" i="1" s="1"/>
</calcChain>
</file>

<file path=xl/sharedStrings.xml><?xml version="1.0" encoding="utf-8"?>
<sst xmlns="http://schemas.openxmlformats.org/spreadsheetml/2006/main" count="8" uniqueCount="6">
  <si>
    <t>%</t>
  </si>
  <si>
    <t>Plafond</t>
  </si>
  <si>
    <t>Tranche</t>
  </si>
  <si>
    <t>Montant</t>
  </si>
  <si>
    <t>Frais</t>
  </si>
  <si>
    <t>% moyen recalculé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</si>
</sst>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3" fontId="0" fillId="0" borderId="0" xfId="0" applyNumberFormat="1"/>
    <xf numFmtId="0" fontId="0" fillId="0" borderId="0" xfId="0" applyBorder="1"/>
    <xf numFmtId="0" fontId="0" fillId="0" borderId="1" xfId="0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 vertical="center"/>
    </xf>
    <xf numFmtId="2" fontId="1" fillId="0" borderId="1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6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_Tranches" displayName="Tableau_Tranches" ref="A1:D8" totalsRowShown="0" headerRowDxfId="1" dataDxfId="0">
  <autoFilter ref="A1:D8"/>
  <tableColumns count="4">
    <tableColumn id="1" name="Tranche" dataDxfId="5"/>
    <tableColumn id="2" name="Plafond" dataDxfId="4"/>
    <tableColumn id="3" name="%" dataDxfId="3" dataCellStyle="Pourcentage"/>
    <tableColumn id="4" name="Frais" dataDxfId="2">
      <calculatedColumnFormula>(B2-B1)*C1+D1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/>
  </sheetViews>
  <sheetFormatPr baseColWidth="10" defaultColWidth="16.90625" defaultRowHeight="14.5" x14ac:dyDescent="0.35"/>
  <cols>
    <col min="1" max="4" width="16.90625" style="10"/>
    <col min="6" max="8" width="12.1796875" customWidth="1"/>
    <col min="9" max="9" width="20.7265625" customWidth="1"/>
  </cols>
  <sheetData>
    <row r="1" spans="1:9" x14ac:dyDescent="0.35">
      <c r="A1" s="10" t="s">
        <v>2</v>
      </c>
      <c r="B1" s="10" t="s">
        <v>1</v>
      </c>
      <c r="C1" s="1" t="s">
        <v>0</v>
      </c>
      <c r="D1" s="10" t="s">
        <v>4</v>
      </c>
      <c r="F1" s="6" t="s">
        <v>3</v>
      </c>
      <c r="G1" s="6" t="s">
        <v>2</v>
      </c>
      <c r="H1" s="6" t="s">
        <v>4</v>
      </c>
      <c r="I1" s="6" t="s">
        <v>5</v>
      </c>
    </row>
    <row r="2" spans="1:9" x14ac:dyDescent="0.35">
      <c r="A2" s="10">
        <v>1</v>
      </c>
      <c r="B2" s="2">
        <v>0</v>
      </c>
      <c r="C2" s="3">
        <v>1.4999999999999999E-2</v>
      </c>
      <c r="D2" s="10">
        <v>0</v>
      </c>
      <c r="F2" s="8">
        <v>200000</v>
      </c>
      <c r="G2" s="6">
        <f>MATCH($F2,Tableau_Tranches[Plafond],1)</f>
        <v>7</v>
      </c>
      <c r="H2" s="9">
        <f>(F2-INDEX(Tableau_Tranches[Plafond],G2))*INDEX(Tableau_Tranches[%],G2)+INDEX(Tableau_Tranches[Frais],G2)</f>
        <v>533.29000000000008</v>
      </c>
      <c r="I2" s="7">
        <f>H2/F2</f>
        <v>2.6664500000000003E-3</v>
      </c>
    </row>
    <row r="3" spans="1:9" x14ac:dyDescent="0.35">
      <c r="A3" s="10">
        <v>2</v>
      </c>
      <c r="B3" s="2">
        <v>7500</v>
      </c>
      <c r="C3" s="3">
        <v>1.2E-2</v>
      </c>
      <c r="D3" s="10">
        <f>(B3-B2)*C2+D2</f>
        <v>112.5</v>
      </c>
    </row>
    <row r="4" spans="1:9" x14ac:dyDescent="0.35">
      <c r="A4" s="10">
        <v>3</v>
      </c>
      <c r="B4" s="2">
        <v>10000</v>
      </c>
      <c r="C4" s="3">
        <v>8.0000000000000002E-3</v>
      </c>
      <c r="D4" s="10">
        <f t="shared" ref="D4:D8" si="0">(B4-B3)*C3+D3</f>
        <v>142.5</v>
      </c>
    </row>
    <row r="5" spans="1:9" x14ac:dyDescent="0.35">
      <c r="A5" s="10">
        <v>4</v>
      </c>
      <c r="B5" s="2">
        <v>12500</v>
      </c>
      <c r="C5" s="3">
        <v>6.0000000000000001E-3</v>
      </c>
      <c r="D5" s="10">
        <f t="shared" si="0"/>
        <v>162.5</v>
      </c>
    </row>
    <row r="6" spans="1:9" x14ac:dyDescent="0.35">
      <c r="A6" s="10">
        <v>5</v>
      </c>
      <c r="B6" s="2">
        <v>15495</v>
      </c>
      <c r="C6" s="3">
        <v>4.0000000000000001E-3</v>
      </c>
      <c r="D6" s="10">
        <f t="shared" si="0"/>
        <v>180.47</v>
      </c>
    </row>
    <row r="7" spans="1:9" x14ac:dyDescent="0.35">
      <c r="A7" s="10">
        <v>6</v>
      </c>
      <c r="B7" s="2">
        <v>18600</v>
      </c>
      <c r="C7" s="3">
        <v>2E-3</v>
      </c>
      <c r="D7" s="10">
        <f t="shared" si="0"/>
        <v>192.89</v>
      </c>
    </row>
    <row r="8" spans="1:9" x14ac:dyDescent="0.35">
      <c r="A8" s="10">
        <v>7</v>
      </c>
      <c r="B8" s="2">
        <v>186000</v>
      </c>
      <c r="C8" s="3">
        <v>4.0000000000000002E-4</v>
      </c>
      <c r="D8" s="10">
        <f t="shared" si="0"/>
        <v>527.69000000000005</v>
      </c>
    </row>
    <row r="12" spans="1:9" s="5" customFormat="1" x14ac:dyDescent="0.35">
      <c r="A12" s="11"/>
      <c r="B12" s="11"/>
      <c r="C12" s="11"/>
      <c r="D12" s="11"/>
    </row>
    <row r="13" spans="1:9" s="5" customFormat="1" x14ac:dyDescent="0.35">
      <c r="A13" s="11"/>
      <c r="B13" s="11"/>
      <c r="C13" s="11"/>
      <c r="D13" s="11"/>
    </row>
    <row r="14" spans="1:9" s="5" customFormat="1" x14ac:dyDescent="0.35">
      <c r="A14" s="11"/>
      <c r="B14" s="11"/>
      <c r="C14" s="11"/>
      <c r="D14" s="11"/>
    </row>
    <row r="16" spans="1:9" x14ac:dyDescent="0.35">
      <c r="G16" s="4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Michel Staelens</cp:lastModifiedBy>
  <dcterms:created xsi:type="dcterms:W3CDTF">2016-02-14T10:59:10Z</dcterms:created>
  <dcterms:modified xsi:type="dcterms:W3CDTF">2016-02-14T13:34:02Z</dcterms:modified>
</cp:coreProperties>
</file>