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19420" windowHeight="10420"/>
  </bookViews>
  <sheets>
    <sheet name="JOURNAL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I2" i="1"/>
  <c r="I3" i="1"/>
  <c r="I4" i="1"/>
  <c r="H2" i="1"/>
  <c r="H3" i="1"/>
  <c r="H4" i="1"/>
</calcChain>
</file>

<file path=xl/sharedStrings.xml><?xml version="1.0" encoding="utf-8"?>
<sst xmlns="http://schemas.openxmlformats.org/spreadsheetml/2006/main" count="20" uniqueCount="15">
  <si>
    <t>plaque</t>
  </si>
  <si>
    <t>cie</t>
  </si>
  <si>
    <t>marque véhicule</t>
  </si>
  <si>
    <t>BMW</t>
  </si>
  <si>
    <t>AA-234-AA</t>
  </si>
  <si>
    <t>E/S</t>
  </si>
  <si>
    <t>Nombre de personnes</t>
  </si>
  <si>
    <t>Commentaires</t>
  </si>
  <si>
    <t>E</t>
  </si>
  <si>
    <t>S</t>
  </si>
  <si>
    <t>Horodatage</t>
  </si>
  <si>
    <t>Date</t>
  </si>
  <si>
    <t>Heure sortie</t>
  </si>
  <si>
    <t>Heure entrée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</si>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</sst>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Alignment="1">
      <alignment wrapText="1"/>
    </xf>
    <xf numFmtId="0" fontId="1" fillId="0" borderId="0" xfId="0" applyFont="1"/>
    <xf numFmtId="14" fontId="1" fillId="0" borderId="0" xfId="0" applyNumberFormat="1" applyFont="1" applyAlignment="1">
      <alignment vertical="center"/>
    </xf>
    <xf numFmtId="20" fontId="1" fillId="0" borderId="0" xfId="0" applyNumberFormat="1" applyFont="1" applyAlignment="1">
      <alignment vertical="center"/>
    </xf>
    <xf numFmtId="22" fontId="1" fillId="0" borderId="0" xfId="0" applyNumberFormat="1" applyFont="1"/>
    <xf numFmtId="14" fontId="1" fillId="0" borderId="0" xfId="0" applyNumberFormat="1" applyFont="1"/>
    <xf numFmtId="20" fontId="1" fillId="0" borderId="0" xfId="0" applyNumberFormat="1" applyFont="1"/>
  </cellXfs>
  <cellStyles count="1">
    <cellStyle name="Normal" xfId="0" builtinId="0"/>
  </cellStyles>
  <dxfs count="6">
    <dxf>
      <font>
        <i/>
      </font>
      <numFmt numFmtId="25" formatCode="hh:mm"/>
    </dxf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T" displayName="_T" ref="A1:K4" totalsRowShown="0">
  <autoFilter ref="A1:K4"/>
  <tableColumns count="11">
    <tableColumn id="1" name="marque véhicule"/>
    <tableColumn id="2" name="plaque"/>
    <tableColumn id="3" name="matricule"/>
    <tableColumn id="9" name="cie"/>
    <tableColumn id="4" name="E/S" dataDxfId="5"/>
    <tableColumn id="5" name="Nombre de personnes"/>
    <tableColumn id="7" name="Horodatage" dataDxfId="4"/>
    <tableColumn id="8" name="Date" dataDxfId="3">
      <calculatedColumnFormula>INT(_T[[#This Row],[Horodatage]])</calculatedColumnFormula>
    </tableColumn>
    <tableColumn id="10" name="Heure entrée" dataDxfId="2">
      <calculatedColumnFormula>IF(_T[[#This Row],[E/S]]="E",MOD(_T[[#This Row],[Horodatage]],1),"")</calculatedColumnFormula>
    </tableColumn>
    <tableColumn id="11" name="Heure sortie" dataDxfId="0">
      <calculatedColumnFormula>IF(_T[[#This Row],[E/S]]="S",MOD(_T[[#This Row],[Horodatage]],1),"")</calculatedColumnFormula>
    </tableColumn>
    <tableColumn id="6" name="Commentai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"/>
  <sheetViews>
    <sheetView tabSelected="1" workbookViewId="0">
      <selection activeCell="A5" sqref="A5"/>
    </sheetView>
  </sheetViews>
  <sheetFormatPr baseColWidth="10" defaultColWidth="8.7265625" defaultRowHeight="14.5" x14ac:dyDescent="0.35"/>
  <cols>
    <col min="1" max="1" width="16.90625" bestFit="1" customWidth="1"/>
    <col min="2" max="2" width="9.81640625" bestFit="1" customWidth="1"/>
    <col min="3" max="3" width="11" bestFit="1" customWidth="1"/>
    <col min="4" max="4" width="5.36328125" bestFit="1" customWidth="1"/>
    <col min="5" max="5" width="8.08984375" style="2" bestFit="1" customWidth="1"/>
    <col min="6" max="6" width="12.453125" bestFit="1" customWidth="1"/>
    <col min="7" max="7" width="16.26953125" style="5" bestFit="1" customWidth="1"/>
    <col min="8" max="8" width="11.1796875" style="5" bestFit="1" customWidth="1"/>
    <col min="9" max="9" width="14.90625" style="9" bestFit="1" customWidth="1"/>
    <col min="10" max="10" width="14.1796875" style="10" bestFit="1" customWidth="1"/>
    <col min="11" max="11" width="40.26953125" style="3" customWidth="1"/>
  </cols>
  <sheetData>
    <row r="1" spans="1:11" s="1" customFormat="1" ht="29" x14ac:dyDescent="0.35">
      <c r="A1" t="s">
        <v>2</v>
      </c>
      <c r="B1" t="s">
        <v>0</v>
      </c>
      <c r="C1" t="s">
        <v>14</v>
      </c>
      <c r="D1" t="s">
        <v>1</v>
      </c>
      <c r="E1" s="2" t="s">
        <v>5</v>
      </c>
      <c r="F1" s="4" t="s">
        <v>6</v>
      </c>
      <c r="G1" s="5" t="s">
        <v>10</v>
      </c>
      <c r="H1" s="6" t="s">
        <v>11</v>
      </c>
      <c r="I1" s="7" t="s">
        <v>13</v>
      </c>
      <c r="J1" s="7" t="s">
        <v>12</v>
      </c>
      <c r="K1" t="s">
        <v>7</v>
      </c>
    </row>
    <row r="2" spans="1:11" x14ac:dyDescent="0.35">
      <c r="A2" t="s">
        <v>3</v>
      </c>
      <c r="B2" t="s">
        <v>4</v>
      </c>
      <c r="C2">
        <v>5432</v>
      </c>
      <c r="D2">
        <v>22</v>
      </c>
      <c r="E2" s="2" t="s">
        <v>8</v>
      </c>
      <c r="F2">
        <v>1</v>
      </c>
      <c r="G2" s="8">
        <v>43780.61142361111</v>
      </c>
      <c r="H2" s="9">
        <f>INT(_T[[#This Row],[Horodatage]])</f>
        <v>43780</v>
      </c>
      <c r="I2" s="10">
        <f>IF(_T[[#This Row],[E/S]]="E",MOD(_T[[#This Row],[Horodatage]],1),"")</f>
        <v>0.61142361110978527</v>
      </c>
      <c r="J2" s="10" t="str">
        <f>IF(_T[[#This Row],[E/S]]="S",MOD(_T[[#This Row],[Horodatage]],1),"")</f>
        <v/>
      </c>
      <c r="K2"/>
    </row>
    <row r="3" spans="1:11" x14ac:dyDescent="0.35">
      <c r="A3" t="s">
        <v>3</v>
      </c>
      <c r="B3" t="s">
        <v>4</v>
      </c>
      <c r="C3">
        <v>5432</v>
      </c>
      <c r="D3">
        <v>22</v>
      </c>
      <c r="E3" s="2" t="s">
        <v>9</v>
      </c>
      <c r="F3">
        <v>2</v>
      </c>
      <c r="G3" s="8">
        <v>43780.613587962966</v>
      </c>
      <c r="H3" s="9">
        <f>INT(_T[[#This Row],[Horodatage]])</f>
        <v>43780</v>
      </c>
      <c r="I3" s="10" t="str">
        <f>IF(_T[[#This Row],[E/S]]="E",MOD(_T[[#This Row],[Horodatage]],1),"")</f>
        <v/>
      </c>
      <c r="J3" s="10">
        <f>IF(_T[[#This Row],[E/S]]="S",MOD(_T[[#This Row],[Horodatage]],1),"")</f>
        <v>0.61358796296553919</v>
      </c>
      <c r="K3"/>
    </row>
    <row r="4" spans="1:11" x14ac:dyDescent="0.35">
      <c r="A4" t="s">
        <v>3</v>
      </c>
      <c r="B4" t="s">
        <v>4</v>
      </c>
      <c r="C4">
        <v>5432</v>
      </c>
      <c r="D4">
        <v>22</v>
      </c>
      <c r="E4" s="2" t="s">
        <v>8</v>
      </c>
      <c r="F4">
        <v>2</v>
      </c>
      <c r="G4" s="8">
        <v>43780.615231481483</v>
      </c>
      <c r="H4" s="9">
        <f>INT(_T[[#This Row],[Horodatage]])</f>
        <v>43780</v>
      </c>
      <c r="I4" s="10">
        <f>IF(_T[[#This Row],[E/S]]="E",MOD(_T[[#This Row],[Horodatage]],1),"")</f>
        <v>0.61523148148262408</v>
      </c>
      <c r="J4" s="10" t="str">
        <f>IF(_T[[#This Row],[E/S]]="S",MOD(_T[[#This Row],[Horodatage]],1),"")</f>
        <v/>
      </c>
      <c r="K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Michel</cp:lastModifiedBy>
  <dcterms:created xsi:type="dcterms:W3CDTF">2015-06-05T18:19:34Z</dcterms:created>
  <dcterms:modified xsi:type="dcterms:W3CDTF">2019-11-11T13:46:25Z</dcterms:modified>
</cp:coreProperties>
</file>