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lendrier et BdD\"/>
    </mc:Choice>
  </mc:AlternateContent>
  <bookViews>
    <workbookView xWindow="0" yWindow="0" windowWidth="19200" windowHeight="8320"/>
  </bookViews>
  <sheets>
    <sheet name="Planning" sheetId="1" r:id="rId1"/>
    <sheet name="BdD" sheetId="3" r:id="rId2"/>
    <sheet name="Recap" sheetId="2" r:id="rId3"/>
  </sheets>
  <functionGroups builtInGroupCount="18"/>
  <definedNames>
    <definedName name="Dimanche">Planning!$A$165</definedName>
    <definedName name="Jeudi">Planning!$A$84</definedName>
    <definedName name="Lundi">Planning!$A$3</definedName>
    <definedName name="Mardi">Planning!$A$30</definedName>
    <definedName name="Mercredi">Planning!$A$57</definedName>
    <definedName name="Samedi">Planning!$A$138</definedName>
    <definedName name="Vendredi">Planning!$A$111</definedName>
  </definedName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6" i="1" l="1"/>
  <c r="A187" i="1"/>
  <c r="A188" i="1"/>
  <c r="A189" i="1"/>
  <c r="A190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57" i="1"/>
  <c r="A54" i="1"/>
  <c r="A81" i="1" s="1"/>
  <c r="A108" i="1" s="1"/>
  <c r="A135" i="1" s="1"/>
  <c r="A162" i="1" s="1"/>
  <c r="A55" i="1"/>
  <c r="A82" i="1" s="1"/>
  <c r="A109" i="1" s="1"/>
  <c r="A136" i="1" s="1"/>
  <c r="A163" i="1" s="1"/>
  <c r="A50" i="1"/>
  <c r="A77" i="1" s="1"/>
  <c r="A104" i="1" s="1"/>
  <c r="A131" i="1" s="1"/>
  <c r="A158" i="1" s="1"/>
  <c r="A51" i="1"/>
  <c r="A78" i="1" s="1"/>
  <c r="A105" i="1" s="1"/>
  <c r="A132" i="1" s="1"/>
  <c r="A159" i="1" s="1"/>
  <c r="A52" i="1"/>
  <c r="A79" i="1" s="1"/>
  <c r="A106" i="1" s="1"/>
  <c r="A133" i="1" s="1"/>
  <c r="A160" i="1" s="1"/>
  <c r="A53" i="1"/>
  <c r="A80" i="1" s="1"/>
  <c r="A107" i="1" s="1"/>
  <c r="A134" i="1" s="1"/>
  <c r="A161" i="1" s="1"/>
  <c r="A35" i="1"/>
  <c r="A62" i="1" s="1"/>
  <c r="A89" i="1" s="1"/>
  <c r="A116" i="1" s="1"/>
  <c r="A143" i="1" s="1"/>
  <c r="A36" i="1"/>
  <c r="A63" i="1" s="1"/>
  <c r="A90" i="1" s="1"/>
  <c r="A117" i="1" s="1"/>
  <c r="A144" i="1" s="1"/>
  <c r="A37" i="1"/>
  <c r="A64" i="1" s="1"/>
  <c r="A91" i="1" s="1"/>
  <c r="A118" i="1" s="1"/>
  <c r="A145" i="1" s="1"/>
  <c r="A38" i="1"/>
  <c r="A65" i="1" s="1"/>
  <c r="A92" i="1" s="1"/>
  <c r="A119" i="1" s="1"/>
  <c r="A146" i="1" s="1"/>
  <c r="A39" i="1"/>
  <c r="A66" i="1" s="1"/>
  <c r="A93" i="1" s="1"/>
  <c r="A120" i="1" s="1"/>
  <c r="A147" i="1" s="1"/>
  <c r="A40" i="1"/>
  <c r="A67" i="1" s="1"/>
  <c r="A94" i="1" s="1"/>
  <c r="A121" i="1" s="1"/>
  <c r="A148" i="1" s="1"/>
  <c r="A41" i="1"/>
  <c r="A68" i="1" s="1"/>
  <c r="A95" i="1" s="1"/>
  <c r="A122" i="1" s="1"/>
  <c r="A149" i="1" s="1"/>
  <c r="A42" i="1"/>
  <c r="A69" i="1" s="1"/>
  <c r="A96" i="1" s="1"/>
  <c r="A123" i="1" s="1"/>
  <c r="A150" i="1" s="1"/>
  <c r="A43" i="1"/>
  <c r="A70" i="1" s="1"/>
  <c r="A97" i="1" s="1"/>
  <c r="A124" i="1" s="1"/>
  <c r="A151" i="1" s="1"/>
  <c r="A44" i="1"/>
  <c r="A71" i="1" s="1"/>
  <c r="A98" i="1" s="1"/>
  <c r="A125" i="1" s="1"/>
  <c r="A152" i="1" s="1"/>
  <c r="A45" i="1"/>
  <c r="A72" i="1" s="1"/>
  <c r="A99" i="1" s="1"/>
  <c r="A126" i="1" s="1"/>
  <c r="A153" i="1" s="1"/>
  <c r="A46" i="1"/>
  <c r="A73" i="1" s="1"/>
  <c r="A100" i="1" s="1"/>
  <c r="A127" i="1" s="1"/>
  <c r="A154" i="1" s="1"/>
  <c r="A47" i="1"/>
  <c r="A74" i="1" s="1"/>
  <c r="A101" i="1" s="1"/>
  <c r="A128" i="1" s="1"/>
  <c r="A155" i="1" s="1"/>
  <c r="A48" i="1"/>
  <c r="A75" i="1" s="1"/>
  <c r="A102" i="1" s="1"/>
  <c r="A129" i="1" s="1"/>
  <c r="A156" i="1" s="1"/>
  <c r="A49" i="1"/>
  <c r="A76" i="1" s="1"/>
  <c r="A103" i="1" s="1"/>
  <c r="A130" i="1" s="1"/>
  <c r="A3" i="1" l="1"/>
  <c r="B1" i="1" l="1"/>
  <c r="A165" i="1"/>
  <c r="A138" i="1"/>
  <c r="A84" i="1"/>
  <c r="A111" i="1"/>
  <c r="A30" i="1"/>
  <c r="A57" i="1"/>
  <c r="A31" i="1"/>
  <c r="A58" i="1" s="1"/>
  <c r="A85" i="1" s="1"/>
  <c r="A112" i="1" s="1"/>
  <c r="A139" i="1" s="1"/>
  <c r="A166" i="1" s="1"/>
  <c r="A32" i="1"/>
  <c r="A59" i="1" s="1"/>
  <c r="A86" i="1" s="1"/>
  <c r="A113" i="1" s="1"/>
  <c r="A140" i="1" s="1"/>
  <c r="A167" i="1" s="1"/>
  <c r="A33" i="1"/>
  <c r="A60" i="1" s="1"/>
  <c r="A87" i="1" s="1"/>
  <c r="A114" i="1" s="1"/>
  <c r="A141" i="1" s="1"/>
  <c r="A168" i="1" s="1"/>
  <c r="A34" i="1"/>
  <c r="A61" i="1" s="1"/>
  <c r="A88" i="1" s="1"/>
  <c r="A115" i="1" s="1"/>
  <c r="A142" i="1" s="1"/>
  <c r="A169" i="1" s="1"/>
</calcChain>
</file>

<file path=xl/sharedStrings.xml><?xml version="1.0" encoding="utf-8"?>
<sst xmlns="http://schemas.openxmlformats.org/spreadsheetml/2006/main" count="73" uniqueCount="54">
  <si>
    <t>John</t>
  </si>
  <si>
    <t>Karim</t>
  </si>
  <si>
    <t>Marie</t>
  </si>
  <si>
    <t>Jules</t>
  </si>
  <si>
    <t>de</t>
  </si>
  <si>
    <t>quoi</t>
  </si>
  <si>
    <t>qui</t>
  </si>
  <si>
    <t>quand</t>
  </si>
  <si>
    <t>durée</t>
  </si>
  <si>
    <t>Légende :</t>
  </si>
  <si>
    <t>Accueil</t>
  </si>
  <si>
    <t xml:space="preserve">Accrobranche </t>
  </si>
  <si>
    <t>a</t>
  </si>
  <si>
    <t>Total général</t>
  </si>
  <si>
    <t>Total</t>
  </si>
  <si>
    <t>_durée</t>
  </si>
  <si>
    <t>Animation</t>
  </si>
  <si>
    <t>Visite</t>
  </si>
  <si>
    <t>Administratif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</si>
  <si>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</si>
  <si>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</si>
  <si>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</si>
  <si>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</si>
  <si>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</si>
  <si>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</si>
  <si>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</si>
  <si>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</si>
  <si>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</si>
  <si>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</si>
  <si>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</si>
  <si>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</si>
  <si>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X05</t>
  </si>
  <si>
    <t>X06</t>
  </si>
  <si>
    <t>X07</t>
  </si>
  <si>
    <t>X08</t>
  </si>
  <si>
    <t>X09</t>
  </si>
  <si>
    <t>X22</t>
  </si>
  <si>
    <t>X23</t>
  </si>
  <si>
    <t>X24</t>
  </si>
  <si>
    <t>X25</t>
  </si>
  <si>
    <t>Total John</t>
  </si>
  <si>
    <t>Total Karim</t>
  </si>
  <si>
    <t>Total X05</t>
  </si>
  <si>
    <t>Total X06</t>
  </si>
  <si>
    <t>Total X07</t>
  </si>
  <si>
    <t>Total X08</t>
  </si>
  <si>
    <t>Total X09</t>
  </si>
  <si>
    <t>Total X10</t>
  </si>
  <si>
    <t>Total X12</t>
  </si>
  <si>
    <t>Total X13</t>
  </si>
  <si>
    <t>Total X14</t>
  </si>
  <si>
    <t>Total X15</t>
  </si>
  <si>
    <t>Total X16</t>
  </si>
  <si>
    <t>Total X17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</si>
</sst>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-mmm"/>
    <numFmt numFmtId="165" formatCode="[hh]:mm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rgb="FFFFFFFF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120000"/>
      <name val="Calibri"/>
      <family val="2"/>
      <scheme val="minor"/>
    </font>
    <font>
      <sz val="11"/>
      <color rgb="FFFF80FF"/>
      <name val="Calibri"/>
      <family val="2"/>
      <scheme val="minor"/>
    </font>
    <font>
      <sz val="11"/>
      <color rgb="FF00FFFF"/>
      <name val="Calibri"/>
      <family val="2"/>
      <scheme val="minor"/>
    </font>
    <font>
      <sz val="11"/>
      <color rgb="FFFF8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80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C0C0"/>
        <bgColor indexed="64"/>
      </patternFill>
    </fill>
  </fills>
  <borders count="5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shrinkToFit="1"/>
    </xf>
    <xf numFmtId="0" fontId="3" fillId="0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0" fontId="1" fillId="0" borderId="1" xfId="0" applyNumberFormat="1" applyFont="1" applyBorder="1" applyAlignment="1">
      <alignment horizontal="center" vertical="center" textRotation="90"/>
    </xf>
    <xf numFmtId="20" fontId="1" fillId="0" borderId="1" xfId="0" applyNumberFormat="1" applyFont="1" applyBorder="1" applyAlignment="1">
      <alignment horizontal="center" vertical="center" textRotation="90" shrinkToFit="1"/>
    </xf>
    <xf numFmtId="20" fontId="1" fillId="0" borderId="1" xfId="0" applyNumberFormat="1" applyFont="1" applyFill="1" applyBorder="1" applyAlignment="1">
      <alignment horizontal="center" vertical="center" textRotation="90" shrinkToFit="1"/>
    </xf>
    <xf numFmtId="0" fontId="1" fillId="2" borderId="1" xfId="0" applyFont="1" applyFill="1" applyBorder="1" applyAlignment="1">
      <alignment horizontal="center" shrinkToFi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3" fillId="2" borderId="1" xfId="0" applyFont="1" applyFill="1" applyBorder="1" applyAlignment="1">
      <alignment horizontal="center"/>
    </xf>
    <xf numFmtId="20" fontId="0" fillId="0" borderId="0" xfId="0" applyNumberFormat="1"/>
    <xf numFmtId="164" fontId="2" fillId="2" borderId="1" xfId="0" applyNumberFormat="1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 vertical="center" shrinkToFit="1"/>
    </xf>
    <xf numFmtId="14" fontId="0" fillId="0" borderId="0" xfId="0" applyNumberFormat="1"/>
    <xf numFmtId="0" fontId="0" fillId="0" borderId="0" xfId="0" applyFill="1"/>
    <xf numFmtId="164" fontId="0" fillId="0" borderId="0" xfId="0" applyNumberFormat="1" applyFill="1"/>
    <xf numFmtId="165" fontId="0" fillId="0" borderId="0" xfId="0" applyNumberFormat="1" applyFill="1"/>
    <xf numFmtId="0" fontId="0" fillId="0" borderId="0" xfId="0" applyFill="1" applyAlignment="1">
      <alignment horizontal="right"/>
    </xf>
    <xf numFmtId="0" fontId="5" fillId="4" borderId="0" xfId="0" applyFont="1" applyFill="1"/>
    <xf numFmtId="0" fontId="6" fillId="5" borderId="0" xfId="0" applyFont="1" applyFill="1"/>
    <xf numFmtId="0" fontId="6" fillId="6" borderId="0" xfId="0" applyFont="1" applyFill="1"/>
    <xf numFmtId="0" fontId="6" fillId="7" borderId="0" xfId="0" applyFont="1" applyFill="1"/>
    <xf numFmtId="0" fontId="5" fillId="8" borderId="0" xfId="0" applyFont="1" applyFill="1"/>
    <xf numFmtId="20" fontId="6" fillId="6" borderId="0" xfId="0" applyNumberFormat="1" applyFont="1" applyFill="1"/>
    <xf numFmtId="0" fontId="7" fillId="6" borderId="0" xfId="0" applyFont="1" applyFill="1"/>
    <xf numFmtId="20" fontId="6" fillId="7" borderId="0" xfId="0" applyNumberFormat="1" applyFont="1" applyFill="1"/>
    <xf numFmtId="0" fontId="8" fillId="7" borderId="0" xfId="0" applyFont="1" applyFill="1"/>
    <xf numFmtId="20" fontId="5" fillId="4" borderId="0" xfId="0" applyNumberFormat="1" applyFont="1" applyFill="1"/>
    <xf numFmtId="0" fontId="9" fillId="4" borderId="0" xfId="0" applyFont="1" applyFill="1"/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</cellXfs>
  <cellStyles count="1">
    <cellStyle name="Normal" xfId="0" builtinId="0"/>
  </cellStyles>
  <dxfs count="1566">
    <dxf>
      <font>
        <b/>
        <i val="0"/>
      </font>
    </dxf>
    <dxf>
      <font>
        <color rgb="FFFF800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ont>
        <color rgb="FFFF800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ont>
        <color rgb="FFFF800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ont>
        <color rgb="FFFF800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ont>
        <color rgb="FFFF800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ont>
        <color rgb="FFFF800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FF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FF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FF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FF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FF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FF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ont>
        <color rgb="FF00C0C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ont>
        <color rgb="FF00C0C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ont>
        <color rgb="FF00C0C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ont>
        <color rgb="FF00C0C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C0C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C0C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C0C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C0C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00C0C0"/>
      </font>
    </dxf>
    <dxf>
      <font>
        <color rgb="FFFFFFFF"/>
      </font>
    </dxf>
    <dxf>
      <font>
        <color rgb="FFFFFFFF"/>
      </font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ont>
        <color rgb="FFFF80FF"/>
      </font>
    </dxf>
    <dxf>
      <font>
        <color rgb="FF120000"/>
      </font>
    </dxf>
    <dxf>
      <font>
        <color rgb="FF120000"/>
      </font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ont>
        <color rgb="FF000000"/>
      </font>
    </dxf>
    <dxf>
      <font>
        <color rgb="FF000000"/>
      </font>
    </dxf>
    <dxf>
      <font>
        <color rgb="FF000000"/>
      </font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FF80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FF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C0C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8000"/>
        </patternFill>
      </fill>
    </dxf>
    <dxf>
      <fill>
        <patternFill patternType="solid">
          <bgColor rgb="FFFF8000"/>
        </patternFill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/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25" formatCode="hh:mm"/>
    </dxf>
    <dxf>
      <numFmt numFmtId="25" formatCode="hh:mm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501650</xdr:colOff>
      <xdr:row>1</xdr:row>
      <xdr:rowOff>158750</xdr:rowOff>
    </xdr:from>
    <xdr:to>
      <xdr:col>9</xdr:col>
      <xdr:colOff>577850</xdr:colOff>
      <xdr:row>5</xdr:row>
      <xdr:rowOff>95250</xdr:rowOff>
    </xdr:to>
    <xdr:sp macro="" textlink="">
      <xdr:nvSpPr>
        <xdr:cNvPr id="2" name="Rectangle 1"/>
        <xdr:cNvSpPr/>
      </xdr:nvSpPr>
      <xdr:spPr>
        <a:xfrm>
          <a:off x="6083300" y="342900"/>
          <a:ext cx="2362200" cy="673100"/>
        </a:xfrm>
        <a:prstGeom prst="wedgeRectCallout">
          <a:avLst>
            <a:gd name="adj1" fmla="val -100403"/>
            <a:gd name="adj2" fmla="val 4929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Insérer des ligens au dessus du TCD afin que la légende n'empiète pas sur le</a:t>
          </a:r>
          <a:r>
            <a:rPr lang="fr-FR" sz="1100" baseline="0"/>
            <a:t> tableau croisé dynamique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72.175861574076" createdVersion="5" refreshedVersion="5" minRefreshableVersion="3" recordCount="20">
  <cacheSource type="worksheet">
    <worksheetSource name="Tdata"/>
  </cacheSource>
  <cacheFields count="6">
    <cacheField name="quand" numFmtId="14">
      <sharedItems containsSemiMixedTypes="0" containsNonDate="0" containsDate="1" containsString="0" minDate="2019-11-04T00:00:00" maxDate="2019-11-11T00:00:00" count="7">
        <d v="2019-11-04T00:00:00"/>
        <d v="2019-11-08T00:00:00" u="1"/>
        <d v="2019-11-09T00:00:00" u="1"/>
        <d v="2019-11-05T00:00:00" u="1"/>
        <d v="2019-11-10T00:00:00" u="1"/>
        <d v="2019-11-06T00:00:00" u="1"/>
        <d v="2019-11-07T00:00:00" u="1"/>
      </sharedItems>
    </cacheField>
    <cacheField name="qui" numFmtId="0">
      <sharedItems containsBlank="1" count="18">
        <s v="John"/>
        <s v="Karim"/>
        <s v="X05"/>
        <s v="X06"/>
        <s v="X07"/>
        <s v="X08"/>
        <s v="X09"/>
        <s v="X10"/>
        <s v="X12"/>
        <s v="X13"/>
        <s v="X14"/>
        <s v="X15"/>
        <s v="X16"/>
        <s v="X17"/>
        <m u="1"/>
        <s v="Jules" u="1"/>
        <s v="X11" u="1"/>
        <s v="Marie" u="1"/>
      </sharedItems>
    </cacheField>
    <cacheField name="de" numFmtId="20">
      <sharedItems containsSemiMixedTypes="0" containsNonDate="0" containsDate="1" containsString="0" minDate="1899-12-30T09:00:00" maxDate="1899-12-30T18:30:00" count="11">
        <d v="1899-12-30T11:30:00"/>
        <d v="1899-12-30T12:30:00"/>
        <d v="1899-12-30T10:45:00"/>
        <d v="1899-12-30T10:15:00" u="1"/>
        <d v="1899-12-30T09:00:00" u="1"/>
        <d v="1899-12-30T11:15:00" u="1"/>
        <d v="1899-12-30T10:00:00" u="1"/>
        <d v="1899-12-30T14:30:00" u="1"/>
        <d v="1899-12-30T14:00:00" u="1"/>
        <d v="1899-12-30T18:30:00" u="1"/>
        <d v="1899-12-30T16:00:00" u="1"/>
      </sharedItems>
    </cacheField>
    <cacheField name="a" numFmtId="20">
      <sharedItems containsSemiMixedTypes="0" containsNonDate="0" containsDate="1" containsString="0" minDate="1899-12-30T09:59:00" maxDate="1899-12-30T21:00:00" count="18">
        <d v="1899-12-30T12:30:00"/>
        <d v="1899-12-30T13:45:00"/>
        <d v="1899-12-30T12:15:00"/>
        <d v="1899-12-30T15:30:00" u="1"/>
        <d v="1899-12-30T12:45:00" u="1"/>
        <d v="1899-12-30T14:45:00" u="1"/>
        <d v="1899-12-30T18:45:00" u="1"/>
        <d v="1899-12-30T17:14:00" u="1"/>
        <d v="1899-12-30T12:44:00" u="1"/>
        <d v="1899-12-30T09:59:00" u="1"/>
        <d v="1899-12-30T20:59:00" u="1"/>
        <d v="1899-12-30T10:00:00" u="1"/>
        <d v="1899-12-30T13:00:00" u="1"/>
        <d v="1899-12-30T14:00:00" u="1"/>
        <d v="1899-12-30T16:00:00" u="1"/>
        <d v="1899-12-30T11:15:00" u="1"/>
        <d v="1899-12-30T21:00:00" u="1"/>
        <d v="1899-12-30T17:15:00" u="1"/>
      </sharedItems>
    </cacheField>
    <cacheField name="quoi" numFmtId="0">
      <sharedItems containsSemiMixedTypes="0" containsString="0" containsNumber="1" containsInteger="1" minValue="1" maxValue="5" count="4">
        <n v="3"/>
        <n v="4"/>
        <n v="1"/>
        <n v="5" u="1"/>
      </sharedItems>
    </cacheField>
    <cacheField name="durée" numFmtId="20">
      <sharedItems containsSemiMixedTypes="0" containsNonDate="0" containsDate="1" containsString="0" minDate="1899-12-30T01:00:00" maxDate="1899-12-30T01:3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  <x v="0"/>
    <d v="1899-12-30T01:00:00"/>
  </r>
  <r>
    <x v="0"/>
    <x v="0"/>
    <x v="1"/>
    <x v="1"/>
    <x v="1"/>
    <d v="1899-12-30T01:15:00"/>
  </r>
  <r>
    <x v="0"/>
    <x v="1"/>
    <x v="0"/>
    <x v="0"/>
    <x v="0"/>
    <d v="1899-12-30T01:00:00"/>
  </r>
  <r>
    <x v="0"/>
    <x v="1"/>
    <x v="1"/>
    <x v="1"/>
    <x v="1"/>
    <d v="1899-12-30T01:15:00"/>
  </r>
  <r>
    <x v="0"/>
    <x v="2"/>
    <x v="0"/>
    <x v="0"/>
    <x v="0"/>
    <d v="1899-12-30T01:00:00"/>
  </r>
  <r>
    <x v="0"/>
    <x v="2"/>
    <x v="1"/>
    <x v="1"/>
    <x v="1"/>
    <d v="1899-12-30T01:15:00"/>
  </r>
  <r>
    <x v="0"/>
    <x v="3"/>
    <x v="0"/>
    <x v="0"/>
    <x v="0"/>
    <d v="1899-12-30T01:00:00"/>
  </r>
  <r>
    <x v="0"/>
    <x v="3"/>
    <x v="1"/>
    <x v="1"/>
    <x v="1"/>
    <d v="1899-12-30T01:15:00"/>
  </r>
  <r>
    <x v="0"/>
    <x v="4"/>
    <x v="0"/>
    <x v="0"/>
    <x v="0"/>
    <d v="1899-12-30T01:00:00"/>
  </r>
  <r>
    <x v="0"/>
    <x v="4"/>
    <x v="1"/>
    <x v="1"/>
    <x v="1"/>
    <d v="1899-12-30T01:15:00"/>
  </r>
  <r>
    <x v="0"/>
    <x v="5"/>
    <x v="0"/>
    <x v="0"/>
    <x v="0"/>
    <d v="1899-12-30T01:00:00"/>
  </r>
  <r>
    <x v="0"/>
    <x v="5"/>
    <x v="1"/>
    <x v="1"/>
    <x v="1"/>
    <d v="1899-12-30T01:15:00"/>
  </r>
  <r>
    <x v="0"/>
    <x v="6"/>
    <x v="0"/>
    <x v="0"/>
    <x v="0"/>
    <d v="1899-12-30T01:00:00"/>
  </r>
  <r>
    <x v="0"/>
    <x v="7"/>
    <x v="0"/>
    <x v="0"/>
    <x v="0"/>
    <d v="1899-12-30T01:00:00"/>
  </r>
  <r>
    <x v="0"/>
    <x v="8"/>
    <x v="2"/>
    <x v="2"/>
    <x v="2"/>
    <d v="1899-12-30T01:30:00"/>
  </r>
  <r>
    <x v="0"/>
    <x v="9"/>
    <x v="2"/>
    <x v="2"/>
    <x v="2"/>
    <d v="1899-12-30T01:30:00"/>
  </r>
  <r>
    <x v="0"/>
    <x v="10"/>
    <x v="2"/>
    <x v="2"/>
    <x v="2"/>
    <d v="1899-12-30T01:30:00"/>
  </r>
  <r>
    <x v="0"/>
    <x v="11"/>
    <x v="2"/>
    <x v="2"/>
    <x v="2"/>
    <d v="1899-12-30T01:30:00"/>
  </r>
  <r>
    <x v="0"/>
    <x v="12"/>
    <x v="2"/>
    <x v="2"/>
    <x v="2"/>
    <d v="1899-12-30T01:30:00"/>
  </r>
  <r>
    <x v="0"/>
    <x v="13"/>
    <x v="2"/>
    <x v="2"/>
    <x v="2"/>
    <d v="1899-12-30T01:3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10:F46" firstHeaderRow="2" firstDataRow="2" firstDataCol="5"/>
  <pivotFields count="6">
    <pivotField axis="axisRow" compact="0" numFmtId="164" outline="0" showAll="0" defaultSubtotal="0">
      <items count="7">
        <item x="0"/>
        <item m="1" x="5"/>
        <item m="1" x="3"/>
        <item m="1" x="6"/>
        <item m="1" x="1"/>
        <item m="1" x="2"/>
        <item m="1" x="4"/>
      </items>
    </pivotField>
    <pivotField axis="axisRow" compact="0" outline="0" showAll="0">
      <items count="19">
        <item x="0"/>
        <item m="1" x="15"/>
        <item x="1"/>
        <item m="1" x="17"/>
        <item m="1" x="14"/>
        <item x="2"/>
        <item x="3"/>
        <item x="4"/>
        <item x="5"/>
        <item x="6"/>
        <item x="7"/>
        <item m="1" x="16"/>
        <item x="8"/>
        <item x="9"/>
        <item x="10"/>
        <item x="11"/>
        <item x="12"/>
        <item x="13"/>
        <item t="default"/>
      </items>
    </pivotField>
    <pivotField axis="axisRow" compact="0" numFmtId="20" outline="0" showAll="0" defaultSubtotal="0">
      <items count="11">
        <item m="1" x="4"/>
        <item m="1" x="5"/>
        <item m="1" x="7"/>
        <item m="1" x="9"/>
        <item m="1" x="8"/>
        <item m="1" x="6"/>
        <item m="1" x="10"/>
        <item m="1" x="3"/>
        <item x="0"/>
        <item x="1"/>
        <item x="2"/>
      </items>
    </pivotField>
    <pivotField axis="axisRow" compact="0" numFmtId="20" outline="0" showAll="0" defaultSubtotal="0">
      <items count="18">
        <item m="1" x="9"/>
        <item m="1" x="8"/>
        <item m="1" x="7"/>
        <item m="1" x="10"/>
        <item m="1" x="16"/>
        <item m="1" x="4"/>
        <item m="1" x="17"/>
        <item m="1" x="11"/>
        <item m="1" x="12"/>
        <item m="1" x="6"/>
        <item m="1" x="14"/>
        <item m="1" x="15"/>
        <item m="1" x="5"/>
        <item m="1" x="13"/>
        <item m="1" x="3"/>
        <item x="0"/>
        <item x="1"/>
        <item x="2"/>
      </items>
    </pivotField>
    <pivotField axis="axisRow" compact="0" outline="0" showAll="0">
      <items count="5">
        <item x="0"/>
        <item m="1" x="3"/>
        <item x="1"/>
        <item x="2"/>
        <item t="default"/>
      </items>
    </pivotField>
    <pivotField dataField="1" compact="0" numFmtId="20" outline="0" showAll="0"/>
  </pivotFields>
  <rowFields count="5">
    <field x="1"/>
    <field x="0"/>
    <field x="2"/>
    <field x="3"/>
    <field x="4"/>
  </rowFields>
  <rowItems count="35">
    <i>
      <x/>
      <x/>
      <x v="8"/>
      <x v="15"/>
      <x/>
    </i>
    <i r="2">
      <x v="9"/>
      <x v="16"/>
      <x v="2"/>
    </i>
    <i t="default">
      <x/>
    </i>
    <i>
      <x v="2"/>
      <x/>
      <x v="8"/>
      <x v="15"/>
      <x/>
    </i>
    <i r="2">
      <x v="9"/>
      <x v="16"/>
      <x v="2"/>
    </i>
    <i t="default">
      <x v="2"/>
    </i>
    <i>
      <x v="5"/>
      <x/>
      <x v="8"/>
      <x v="15"/>
      <x/>
    </i>
    <i r="2">
      <x v="9"/>
      <x v="16"/>
      <x v="2"/>
    </i>
    <i t="default">
      <x v="5"/>
    </i>
    <i>
      <x v="6"/>
      <x/>
      <x v="8"/>
      <x v="15"/>
      <x/>
    </i>
    <i r="2">
      <x v="9"/>
      <x v="16"/>
      <x v="2"/>
    </i>
    <i t="default">
      <x v="6"/>
    </i>
    <i>
      <x v="7"/>
      <x/>
      <x v="8"/>
      <x v="15"/>
      <x/>
    </i>
    <i r="2">
      <x v="9"/>
      <x v="16"/>
      <x v="2"/>
    </i>
    <i t="default">
      <x v="7"/>
    </i>
    <i>
      <x v="8"/>
      <x/>
      <x v="8"/>
      <x v="15"/>
      <x/>
    </i>
    <i r="2">
      <x v="9"/>
      <x v="16"/>
      <x v="2"/>
    </i>
    <i t="default">
      <x v="8"/>
    </i>
    <i>
      <x v="9"/>
      <x/>
      <x v="8"/>
      <x v="15"/>
      <x/>
    </i>
    <i t="default">
      <x v="9"/>
    </i>
    <i>
      <x v="10"/>
      <x/>
      <x v="8"/>
      <x v="15"/>
      <x/>
    </i>
    <i t="default">
      <x v="10"/>
    </i>
    <i>
      <x v="12"/>
      <x/>
      <x v="10"/>
      <x v="17"/>
      <x v="3"/>
    </i>
    <i t="default">
      <x v="12"/>
    </i>
    <i>
      <x v="13"/>
      <x/>
      <x v="10"/>
      <x v="17"/>
      <x v="3"/>
    </i>
    <i t="default">
      <x v="13"/>
    </i>
    <i>
      <x v="14"/>
      <x/>
      <x v="10"/>
      <x v="17"/>
      <x v="3"/>
    </i>
    <i t="default">
      <x v="14"/>
    </i>
    <i>
      <x v="15"/>
      <x/>
      <x v="10"/>
      <x v="17"/>
      <x v="3"/>
    </i>
    <i t="default">
      <x v="15"/>
    </i>
    <i>
      <x v="16"/>
      <x/>
      <x v="10"/>
      <x v="17"/>
      <x v="3"/>
    </i>
    <i t="default">
      <x v="16"/>
    </i>
    <i>
      <x v="17"/>
      <x/>
      <x v="10"/>
      <x v="17"/>
      <x v="3"/>
    </i>
    <i t="default">
      <x v="17"/>
    </i>
    <i t="grand">
      <x/>
    </i>
  </rowItems>
  <colItems count="1">
    <i/>
  </colItems>
  <dataFields count="1">
    <dataField name="_durée" fld="5" baseField="1" baseItem="0" numFmtId="165"/>
  </dataFields>
  <formats count="1562">
    <format dxfId="1562">
      <pivotArea type="all" dataOnly="0" outline="0" fieldPosition="0"/>
    </format>
    <format dxfId="1561">
      <pivotArea outline="0" collapsedLevelsAreSubtotals="1" fieldPosition="0"/>
    </format>
    <format dxfId="1560">
      <pivotArea type="topRight" dataOnly="0" labelOnly="1" outline="0" fieldPosition="0"/>
    </format>
    <format dxfId="1559">
      <pivotArea dataOnly="0" labelOnly="1" outline="0" fieldPosition="0">
        <references count="1">
          <reference field="1" count="0"/>
        </references>
      </pivotArea>
    </format>
    <format dxfId="1558">
      <pivotArea dataOnly="0" labelOnly="1" outline="0" fieldPosition="0">
        <references count="1">
          <reference field="1" count="0" defaultSubtotal="1"/>
        </references>
      </pivotArea>
    </format>
    <format dxfId="1557">
      <pivotArea dataOnly="0" labelOnly="1" grandRow="1" outline="0" fieldPosition="0"/>
    </format>
    <format dxfId="1556">
      <pivotArea dataOnly="0" labelOnly="1" outline="0" fieldPosition="0">
        <references count="2">
          <reference field="0" count="1">
            <x v="1"/>
          </reference>
          <reference field="1" count="1" selected="0">
            <x v="0"/>
          </reference>
        </references>
      </pivotArea>
    </format>
    <format dxfId="1555">
      <pivotArea dataOnly="0" labelOnly="1" outline="0" fieldPosition="0">
        <references count="2">
          <reference field="0" count="0"/>
          <reference field="1" count="1" selected="0">
            <x v="1"/>
          </reference>
        </references>
      </pivotArea>
    </format>
    <format dxfId="1554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1553">
      <pivotArea dataOnly="0" labelOnly="1" outline="0" fieldPosition="0">
        <references count="2">
          <reference field="0" count="1">
            <x v="1"/>
          </reference>
          <reference field="1" count="1" selected="0">
            <x v="3"/>
          </reference>
        </references>
      </pivotArea>
    </format>
    <format dxfId="155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155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2">
            <x v="1"/>
            <x v="2"/>
          </reference>
        </references>
      </pivotArea>
    </format>
    <format dxfId="155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3"/>
          </reference>
        </references>
      </pivotArea>
    </format>
    <format dxfId="154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54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3"/>
          </reference>
        </references>
      </pivotArea>
    </format>
    <format dxfId="154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5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154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154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154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4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39">
      <pivotArea type="all" dataOnly="0" outline="0" fieldPosition="0"/>
    </format>
    <format dxfId="1538">
      <pivotArea outline="0" collapsedLevelsAreSubtotals="1" fieldPosition="0"/>
    </format>
    <format dxfId="1537">
      <pivotArea type="topRight" dataOnly="0" labelOnly="1" outline="0" fieldPosition="0"/>
    </format>
    <format dxfId="1536">
      <pivotArea dataOnly="0" labelOnly="1" outline="0" fieldPosition="0">
        <references count="1">
          <reference field="1" count="0"/>
        </references>
      </pivotArea>
    </format>
    <format dxfId="1535">
      <pivotArea dataOnly="0" labelOnly="1" outline="0" fieldPosition="0">
        <references count="1">
          <reference field="1" count="0" defaultSubtotal="1"/>
        </references>
      </pivotArea>
    </format>
    <format dxfId="1534">
      <pivotArea dataOnly="0" labelOnly="1" grandRow="1" outline="0" fieldPosition="0"/>
    </format>
    <format dxfId="1533">
      <pivotArea dataOnly="0" labelOnly="1" outline="0" fieldPosition="0">
        <references count="2">
          <reference field="0" count="1">
            <x v="1"/>
          </reference>
          <reference field="1" count="1" selected="0">
            <x v="0"/>
          </reference>
        </references>
      </pivotArea>
    </format>
    <format dxfId="1532">
      <pivotArea dataOnly="0" labelOnly="1" outline="0" fieldPosition="0">
        <references count="2">
          <reference field="0" count="0"/>
          <reference field="1" count="1" selected="0">
            <x v="1"/>
          </reference>
        </references>
      </pivotArea>
    </format>
    <format dxfId="1531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1530">
      <pivotArea dataOnly="0" labelOnly="1" outline="0" fieldPosition="0">
        <references count="2">
          <reference field="0" count="1">
            <x v="1"/>
          </reference>
          <reference field="1" count="1" selected="0">
            <x v="3"/>
          </reference>
        </references>
      </pivotArea>
    </format>
    <format dxfId="152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152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2">
            <x v="1"/>
            <x v="2"/>
          </reference>
        </references>
      </pivotArea>
    </format>
    <format dxfId="152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3"/>
          </reference>
        </references>
      </pivotArea>
    </format>
    <format dxfId="152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52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3"/>
          </reference>
        </references>
      </pivotArea>
    </format>
    <format dxfId="152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52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152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152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1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151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1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1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151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1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5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151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151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151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3"/>
          </reference>
        </references>
      </pivotArea>
    </format>
    <format dxfId="150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0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50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150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3"/>
          </reference>
        </references>
      </pivotArea>
    </format>
    <format dxfId="150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0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50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502">
      <pivotArea type="all" dataOnly="0" outline="0" fieldPosition="0"/>
    </format>
    <format dxfId="1501">
      <pivotArea outline="0" collapsedLevelsAreSubtotals="1" fieldPosition="0"/>
    </format>
    <format dxfId="1500">
      <pivotArea type="topRight" dataOnly="0" labelOnly="1" outline="0" fieldPosition="0"/>
    </format>
    <format dxfId="1499">
      <pivotArea dataOnly="0" labelOnly="1" outline="0" fieldPosition="0">
        <references count="1">
          <reference field="1" count="0"/>
        </references>
      </pivotArea>
    </format>
    <format dxfId="1498">
      <pivotArea dataOnly="0" labelOnly="1" outline="0" fieldPosition="0">
        <references count="1">
          <reference field="1" count="0" defaultSubtotal="1"/>
        </references>
      </pivotArea>
    </format>
    <format dxfId="1497">
      <pivotArea dataOnly="0" labelOnly="1" grandRow="1" outline="0" fieldPosition="0"/>
    </format>
    <format dxfId="1496">
      <pivotArea dataOnly="0" labelOnly="1" outline="0" fieldPosition="0">
        <references count="2">
          <reference field="0" count="1">
            <x v="1"/>
          </reference>
          <reference field="1" count="1" selected="0">
            <x v="0"/>
          </reference>
        </references>
      </pivotArea>
    </format>
    <format dxfId="1495">
      <pivotArea dataOnly="0" labelOnly="1" outline="0" fieldPosition="0">
        <references count="2">
          <reference field="0" count="0"/>
          <reference field="1" count="1" selected="0">
            <x v="1"/>
          </reference>
        </references>
      </pivotArea>
    </format>
    <format dxfId="1494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1493">
      <pivotArea dataOnly="0" labelOnly="1" outline="0" fieldPosition="0">
        <references count="2">
          <reference field="0" count="1">
            <x v="1"/>
          </reference>
          <reference field="1" count="1" selected="0">
            <x v="3"/>
          </reference>
        </references>
      </pivotArea>
    </format>
    <format dxfId="149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149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2">
            <x v="1"/>
            <x v="2"/>
          </reference>
        </references>
      </pivotArea>
    </format>
    <format dxfId="149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3"/>
          </reference>
        </references>
      </pivotArea>
    </format>
    <format dxfId="148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48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3"/>
          </reference>
        </references>
      </pivotArea>
    </format>
    <format dxfId="148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48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48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148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148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48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148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48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147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147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4"/>
          </reference>
        </references>
      </pivotArea>
    </format>
    <format dxfId="147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4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5"/>
          </reference>
        </references>
      </pivotArea>
    </format>
    <format dxfId="147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14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2"/>
          </reference>
          <reference field="3" count="1">
            <x v="6"/>
          </reference>
        </references>
      </pivotArea>
    </format>
    <format dxfId="147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3"/>
          </reference>
        </references>
      </pivotArea>
    </format>
    <format dxfId="147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3"/>
          </reference>
          <reference field="3" count="1">
            <x v="4"/>
          </reference>
        </references>
      </pivotArea>
    </format>
    <format dxfId="147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4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7"/>
          </reference>
        </references>
      </pivotArea>
    </format>
    <format dxfId="146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3"/>
          </reference>
        </references>
      </pivotArea>
    </format>
    <format dxfId="146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3"/>
          </reference>
          <reference field="3" count="1">
            <x v="4"/>
          </reference>
        </references>
      </pivotArea>
    </format>
    <format dxfId="146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46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3"/>
          </reference>
          <reference field="3" count="1">
            <x v="4"/>
          </reference>
        </references>
      </pivotArea>
    </format>
    <format dxfId="1465">
      <pivotArea type="all" dataOnly="0" outline="0" fieldPosition="0"/>
    </format>
    <format dxfId="1464">
      <pivotArea outline="0" collapsedLevelsAreSubtotals="1" fieldPosition="0"/>
    </format>
    <format dxfId="1463">
      <pivotArea type="topRight" dataOnly="0" labelOnly="1" outline="0" fieldPosition="0"/>
    </format>
    <format dxfId="1462">
      <pivotArea dataOnly="0" labelOnly="1" outline="0" fieldPosition="0">
        <references count="1">
          <reference field="1" count="0"/>
        </references>
      </pivotArea>
    </format>
    <format dxfId="1461">
      <pivotArea dataOnly="0" labelOnly="1" outline="0" fieldPosition="0">
        <references count="1">
          <reference field="1" count="0" defaultSubtotal="1"/>
        </references>
      </pivotArea>
    </format>
    <format dxfId="1460">
      <pivotArea dataOnly="0" labelOnly="1" grandRow="1" outline="0" fieldPosition="0"/>
    </format>
    <format dxfId="1459">
      <pivotArea dataOnly="0" labelOnly="1" outline="0" fieldPosition="0">
        <references count="2">
          <reference field="0" count="1">
            <x v="1"/>
          </reference>
          <reference field="1" count="1" selected="0">
            <x v="0"/>
          </reference>
        </references>
      </pivotArea>
    </format>
    <format dxfId="1458">
      <pivotArea dataOnly="0" labelOnly="1" outline="0" fieldPosition="0">
        <references count="2">
          <reference field="0" count="0"/>
          <reference field="1" count="1" selected="0">
            <x v="1"/>
          </reference>
        </references>
      </pivotArea>
    </format>
    <format dxfId="1457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1456">
      <pivotArea dataOnly="0" labelOnly="1" outline="0" fieldPosition="0">
        <references count="2">
          <reference field="0" count="1">
            <x v="1"/>
          </reference>
          <reference field="1" count="1" selected="0">
            <x v="3"/>
          </reference>
        </references>
      </pivotArea>
    </format>
    <format dxfId="145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145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2">
            <x v="1"/>
            <x v="2"/>
          </reference>
        </references>
      </pivotArea>
    </format>
    <format dxfId="145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3"/>
          </reference>
        </references>
      </pivotArea>
    </format>
    <format dxfId="145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45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3"/>
          </reference>
        </references>
      </pivotArea>
    </format>
    <format dxfId="145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44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4"/>
          </reference>
        </references>
      </pivotArea>
    </format>
    <format dxfId="144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5"/>
          </reference>
        </references>
      </pivotArea>
    </format>
    <format dxfId="14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2"/>
          </reference>
          <reference field="3" count="1">
            <x v="6"/>
          </reference>
        </references>
      </pivotArea>
    </format>
    <format dxfId="14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3"/>
          </reference>
          <reference field="3" count="1">
            <x v="4"/>
          </reference>
        </references>
      </pivotArea>
    </format>
    <format dxfId="14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7"/>
          </reference>
        </references>
      </pivotArea>
    </format>
    <format dxfId="144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3"/>
          </reference>
          <reference field="3" count="1">
            <x v="4"/>
          </reference>
        </references>
      </pivotArea>
    </format>
    <format dxfId="144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3"/>
          </reference>
          <reference field="3" count="1">
            <x v="4"/>
          </reference>
        </references>
      </pivotArea>
    </format>
    <format dxfId="1442">
      <pivotArea type="all" dataOnly="0" outline="0" fieldPosition="0"/>
    </format>
    <format dxfId="1441">
      <pivotArea outline="0" collapsedLevelsAreSubtotals="1" fieldPosition="0"/>
    </format>
    <format dxfId="1440">
      <pivotArea type="topRight" dataOnly="0" labelOnly="1" outline="0" fieldPosition="0"/>
    </format>
    <format dxfId="1439">
      <pivotArea dataOnly="0" labelOnly="1" outline="0" fieldPosition="0">
        <references count="1">
          <reference field="1" count="0"/>
        </references>
      </pivotArea>
    </format>
    <format dxfId="1438">
      <pivotArea dataOnly="0" labelOnly="1" outline="0" fieldPosition="0">
        <references count="1">
          <reference field="1" count="0" defaultSubtotal="1"/>
        </references>
      </pivotArea>
    </format>
    <format dxfId="1437">
      <pivotArea dataOnly="0" labelOnly="1" grandRow="1" outline="0" fieldPosition="0"/>
    </format>
    <format dxfId="1436">
      <pivotArea dataOnly="0" labelOnly="1" outline="0" fieldPosition="0">
        <references count="2">
          <reference field="0" count="0"/>
          <reference field="1" count="0" selected="0"/>
        </references>
      </pivotArea>
    </format>
    <format dxfId="1435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1434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1433">
      <pivotArea dataOnly="0" labelOnly="1" outline="0" offset="IV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0"/>
        </references>
      </pivotArea>
    </format>
    <format dxfId="1432">
      <pivotArea dataOnly="0" labelOnly="1" outline="0" offset="IV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/>
        </references>
      </pivotArea>
    </format>
    <format dxfId="1431">
      <pivotArea dataOnly="0" labelOnly="1" outline="0" offset="IV2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0"/>
        </references>
      </pivotArea>
    </format>
    <format dxfId="1430">
      <pivotArea dataOnly="0" labelOnly="1" outline="0" offset="IV2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/>
        </references>
      </pivotArea>
    </format>
    <format dxfId="1429">
      <pivotArea dataOnly="0" labelOnly="1" outline="0" offset="IV3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0"/>
        </references>
      </pivotArea>
    </format>
    <format dxfId="1428">
      <pivotArea dataOnly="0" labelOnly="1" outline="0" offset="IV3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/>
        </references>
      </pivotArea>
    </format>
    <format dxfId="1427">
      <pivotArea dataOnly="0" labelOnly="1" outline="0" offset="IV4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0"/>
        </references>
      </pivotArea>
    </format>
    <format dxfId="1426">
      <pivotArea dataOnly="0" labelOnly="1" outline="0" offset="IV4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/>
        </references>
      </pivotArea>
    </format>
    <format dxfId="1425">
      <pivotArea dataOnly="0" labelOnly="1" outline="0" offset="IV5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0"/>
        </references>
      </pivotArea>
    </format>
    <format dxfId="1424">
      <pivotArea dataOnly="0" labelOnly="1" outline="0" offset="IV5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/>
        </references>
      </pivotArea>
    </format>
    <format dxfId="1423">
      <pivotArea dataOnly="0" labelOnly="1" outline="0" offset="IV6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0"/>
        </references>
      </pivotArea>
    </format>
    <format dxfId="1422">
      <pivotArea dataOnly="0" labelOnly="1" outline="0" offset="IV6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/>
        </references>
      </pivotArea>
    </format>
    <format dxfId="1421">
      <pivotArea dataOnly="0" labelOnly="1" outline="0" offset="IV256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0"/>
        </references>
      </pivotArea>
    </format>
    <format dxfId="1420">
      <pivotArea dataOnly="0" labelOnly="1" outline="0" offset="IV256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/>
        </references>
      </pivotArea>
    </format>
    <format dxfId="1419">
      <pivotArea dataOnly="0" labelOnly="1" outline="0" offset="IV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/>
        </references>
      </pivotArea>
    </format>
    <format dxfId="1418">
      <pivotArea dataOnly="0" labelOnly="1" outline="0" offset="IV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0" selected="0"/>
          <reference field="3" count="0"/>
        </references>
      </pivotArea>
    </format>
    <format dxfId="1417">
      <pivotArea dataOnly="0" labelOnly="1" outline="0" offset="IV2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/>
        </references>
      </pivotArea>
    </format>
    <format dxfId="1416">
      <pivotArea dataOnly="0" labelOnly="1" outline="0" offset="IV2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0" selected="0"/>
          <reference field="3" count="0"/>
        </references>
      </pivotArea>
    </format>
    <format dxfId="1415">
      <pivotArea dataOnly="0" labelOnly="1" outline="0" offset="IV3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/>
        </references>
      </pivotArea>
    </format>
    <format dxfId="1414">
      <pivotArea dataOnly="0" labelOnly="1" outline="0" offset="IV3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0" selected="0"/>
          <reference field="3" count="0"/>
        </references>
      </pivotArea>
    </format>
    <format dxfId="1413">
      <pivotArea dataOnly="0" labelOnly="1" outline="0" offset="IV4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/>
        </references>
      </pivotArea>
    </format>
    <format dxfId="1412">
      <pivotArea dataOnly="0" labelOnly="1" outline="0" offset="IV4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0" selected="0"/>
          <reference field="3" count="0"/>
        </references>
      </pivotArea>
    </format>
    <format dxfId="1411">
      <pivotArea dataOnly="0" labelOnly="1" outline="0" offset="IV5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/>
        </references>
      </pivotArea>
    </format>
    <format dxfId="1410">
      <pivotArea dataOnly="0" labelOnly="1" outline="0" offset="IV5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0" selected="0"/>
          <reference field="3" count="0"/>
        </references>
      </pivotArea>
    </format>
    <format dxfId="1409">
      <pivotArea dataOnly="0" labelOnly="1" outline="0" offset="IV6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/>
        </references>
      </pivotArea>
    </format>
    <format dxfId="1408">
      <pivotArea dataOnly="0" labelOnly="1" outline="0" offset="IV6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0" selected="0"/>
          <reference field="3" count="0"/>
        </references>
      </pivotArea>
    </format>
    <format dxfId="1407">
      <pivotArea dataOnly="0" labelOnly="1" outline="0" offset="IV256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/>
        </references>
      </pivotArea>
    </format>
    <format dxfId="1406">
      <pivotArea dataOnly="0" labelOnly="1" outline="0" offset="IV256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0" selected="0"/>
          <reference field="3" count="0"/>
        </references>
      </pivotArea>
    </format>
    <format dxfId="1405">
      <pivotArea dataOnly="0" labelOnly="1" outline="0" offset="IV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/>
        </references>
      </pivotArea>
    </format>
    <format dxfId="1404">
      <pivotArea dataOnly="0" labelOnly="1" outline="0" offset="IV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0" selected="0"/>
          <reference field="3" count="0"/>
        </references>
      </pivotArea>
    </format>
    <format dxfId="1403">
      <pivotArea dataOnly="0" labelOnly="1" outline="0" offset="IV2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/>
        </references>
      </pivotArea>
    </format>
    <format dxfId="1402">
      <pivotArea dataOnly="0" labelOnly="1" outline="0" offset="IV2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0" selected="0"/>
          <reference field="3" count="0"/>
        </references>
      </pivotArea>
    </format>
    <format dxfId="1401">
      <pivotArea dataOnly="0" labelOnly="1" outline="0" offset="IV3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/>
        </references>
      </pivotArea>
    </format>
    <format dxfId="1400">
      <pivotArea dataOnly="0" labelOnly="1" outline="0" offset="IV3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0" selected="0"/>
          <reference field="3" count="0"/>
        </references>
      </pivotArea>
    </format>
    <format dxfId="1399">
      <pivotArea dataOnly="0" labelOnly="1" outline="0" offset="IV4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/>
        </references>
      </pivotArea>
    </format>
    <format dxfId="1398">
      <pivotArea dataOnly="0" labelOnly="1" outline="0" offset="IV4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0" selected="0"/>
          <reference field="3" count="0"/>
        </references>
      </pivotArea>
    </format>
    <format dxfId="1397">
      <pivotArea dataOnly="0" labelOnly="1" outline="0" offset="IV5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/>
        </references>
      </pivotArea>
    </format>
    <format dxfId="1396">
      <pivotArea dataOnly="0" labelOnly="1" outline="0" offset="IV5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0" selected="0"/>
          <reference field="3" count="0"/>
        </references>
      </pivotArea>
    </format>
    <format dxfId="1395">
      <pivotArea dataOnly="0" labelOnly="1" outline="0" offset="IV6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/>
        </references>
      </pivotArea>
    </format>
    <format dxfId="1394">
      <pivotArea dataOnly="0" labelOnly="1" outline="0" offset="IV6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0" selected="0"/>
          <reference field="3" count="0"/>
        </references>
      </pivotArea>
    </format>
    <format dxfId="1393">
      <pivotArea dataOnly="0" labelOnly="1" outline="0" offset="IV256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/>
        </references>
      </pivotArea>
    </format>
    <format dxfId="1392">
      <pivotArea dataOnly="0" labelOnly="1" outline="0" offset="IV256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0" selected="0"/>
          <reference field="3" count="0"/>
        </references>
      </pivotArea>
    </format>
    <format dxfId="1391">
      <pivotArea dataOnly="0" labelOnly="1" outline="0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0"/>
        </references>
      </pivotArea>
    </format>
    <format dxfId="1390">
      <pivotArea dataOnly="0" labelOnly="1" outline="0" offset="IV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0" selected="0"/>
          <reference field="3" count="0"/>
        </references>
      </pivotArea>
    </format>
    <format dxfId="1389">
      <pivotArea dataOnly="0" labelOnly="1" outline="0" offset="IV2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0"/>
        </references>
      </pivotArea>
    </format>
    <format dxfId="1388">
      <pivotArea dataOnly="0" labelOnly="1" outline="0" offset="IV2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0" selected="0"/>
          <reference field="3" count="0"/>
        </references>
      </pivotArea>
    </format>
    <format dxfId="1387">
      <pivotArea dataOnly="0" labelOnly="1" outline="0" offset="IV3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0"/>
        </references>
      </pivotArea>
    </format>
    <format dxfId="1386">
      <pivotArea dataOnly="0" labelOnly="1" outline="0" offset="IV3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0" selected="0"/>
          <reference field="3" count="0"/>
        </references>
      </pivotArea>
    </format>
    <format dxfId="1385">
      <pivotArea dataOnly="0" labelOnly="1" outline="0" offset="IV4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0"/>
        </references>
      </pivotArea>
    </format>
    <format dxfId="1384">
      <pivotArea dataOnly="0" labelOnly="1" outline="0" offset="IV4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0" selected="0"/>
          <reference field="3" count="0"/>
        </references>
      </pivotArea>
    </format>
    <format dxfId="1383">
      <pivotArea dataOnly="0" labelOnly="1" outline="0" offset="IV5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0"/>
        </references>
      </pivotArea>
    </format>
    <format dxfId="1382">
      <pivotArea dataOnly="0" labelOnly="1" outline="0" offset="IV5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0" selected="0"/>
          <reference field="3" count="0"/>
        </references>
      </pivotArea>
    </format>
    <format dxfId="1381">
      <pivotArea dataOnly="0" labelOnly="1" outline="0" offset="IV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0"/>
        </references>
      </pivotArea>
    </format>
    <format dxfId="1380">
      <pivotArea dataOnly="0" labelOnly="1" outline="0" offset="IV6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0" selected="0"/>
          <reference field="3" count="0"/>
        </references>
      </pivotArea>
    </format>
    <format dxfId="1379">
      <pivotArea dataOnly="0" labelOnly="1" outline="0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0"/>
        </references>
      </pivotArea>
    </format>
    <format dxfId="1378">
      <pivotArea dataOnly="0" labelOnly="1" outline="0" offset="IV256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0" selected="0"/>
          <reference field="3" count="0"/>
        </references>
      </pivotArea>
    </format>
    <format dxfId="1377">
      <pivotArea type="all" dataOnly="0" outline="0" fieldPosition="0"/>
    </format>
    <format dxfId="1376">
      <pivotArea outline="0" collapsedLevelsAreSubtotals="1" fieldPosition="0"/>
    </format>
    <format dxfId="1375">
      <pivotArea type="topRight" dataOnly="0" labelOnly="1" outline="0" fieldPosition="0"/>
    </format>
    <format dxfId="1374">
      <pivotArea dataOnly="0" labelOnly="1" outline="0" fieldPosition="0">
        <references count="1">
          <reference field="1" count="0"/>
        </references>
      </pivotArea>
    </format>
    <format dxfId="1373">
      <pivotArea dataOnly="0" labelOnly="1" outline="0" fieldPosition="0">
        <references count="1">
          <reference field="1" count="0" defaultSubtotal="1"/>
        </references>
      </pivotArea>
    </format>
    <format dxfId="1372">
      <pivotArea dataOnly="0" labelOnly="1" grandRow="1" outline="0" fieldPosition="0"/>
    </format>
    <format dxfId="1371">
      <pivotArea dataOnly="0" labelOnly="1" outline="0" fieldPosition="0">
        <references count="2">
          <reference field="0" count="0"/>
          <reference field="1" count="1" selected="0">
            <x v="0"/>
          </reference>
        </references>
      </pivotArea>
    </format>
    <format dxfId="1370">
      <pivotArea dataOnly="0" labelOnly="1" outline="0" fieldPosition="0">
        <references count="2">
          <reference field="0" count="0"/>
          <reference field="1" count="1" selected="0">
            <x v="1"/>
          </reference>
        </references>
      </pivotArea>
    </format>
    <format dxfId="1369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1368">
      <pivotArea dataOnly="0" labelOnly="1" outline="0" fieldPosition="0">
        <references count="2">
          <reference field="0" count="0"/>
          <reference field="1" count="1" selected="0">
            <x v="3"/>
          </reference>
        </references>
      </pivotArea>
    </format>
    <format dxfId="136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0"/>
        </references>
      </pivotArea>
    </format>
    <format dxfId="136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/>
        </references>
      </pivotArea>
    </format>
    <format dxfId="136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/>
        </references>
      </pivotArea>
    </format>
    <format dxfId="136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0"/>
        </references>
      </pivotArea>
    </format>
    <format dxfId="13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/>
        </references>
      </pivotArea>
    </format>
    <format dxfId="13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0" selected="0"/>
          <reference field="3" count="0"/>
        </references>
      </pivotArea>
    </format>
    <format dxfId="13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0" selected="0"/>
          <reference field="3" count="0"/>
        </references>
      </pivotArea>
    </format>
    <format dxfId="13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0" selected="0"/>
          <reference field="3" count="0"/>
        </references>
      </pivotArea>
    </format>
    <format dxfId="135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3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5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3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5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35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5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35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5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35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4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34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4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34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4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34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4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34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4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34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3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33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3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33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3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33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33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33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3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33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2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5"/>
          </reference>
        </references>
      </pivotArea>
    </format>
    <format dxfId="1328">
      <pivotArea dataOnly="0" labelOnly="1" outline="0" offset="IV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5"/>
          </reference>
          <reference field="3" count="1">
            <x v="8"/>
          </reference>
        </references>
      </pivotArea>
    </format>
    <format dxfId="132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326">
      <pivotArea dataOnly="0" labelOnly="1" outline="0" offset="IV256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5"/>
          </reference>
          <reference field="3" count="1">
            <x v="8"/>
          </reference>
        </references>
      </pivotArea>
    </format>
    <format dxfId="132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32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2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32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2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32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1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31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1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31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1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31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1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31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1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31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0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30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0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30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0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30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30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30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30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30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10"/>
          </reference>
        </references>
      </pivotArea>
    </format>
    <format dxfId="129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6"/>
          </reference>
        </references>
      </pivotArea>
    </format>
    <format dxfId="129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6"/>
          </reference>
          <reference field="3" count="1">
            <x v="9"/>
          </reference>
        </references>
      </pivotArea>
    </format>
    <format dxfId="129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29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9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29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9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29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9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29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8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28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8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28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8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28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8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28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8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28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7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27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7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27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7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27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7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2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11"/>
          </reference>
        </references>
      </pivotArea>
    </format>
    <format dxfId="127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"/>
          </reference>
        </references>
      </pivotArea>
    </format>
    <format dxfId="12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8"/>
          </reference>
        </references>
      </pivotArea>
    </format>
    <format dxfId="126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2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10"/>
          </reference>
        </references>
      </pivotArea>
    </format>
    <format dxfId="126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6"/>
          </reference>
        </references>
      </pivotArea>
    </format>
    <format dxfId="12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6"/>
          </reference>
          <reference field="3" count="1">
            <x v="9"/>
          </reference>
        </references>
      </pivotArea>
    </format>
    <format dxfId="126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26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6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26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6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2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5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25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5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25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5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25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5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25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5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25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4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24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4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24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4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24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43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24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41">
      <pivotArea type="all" dataOnly="0" outline="0" fieldPosition="0"/>
    </format>
    <format dxfId="1240">
      <pivotArea outline="0" collapsedLevelsAreSubtotals="1" fieldPosition="0"/>
    </format>
    <format dxfId="1239">
      <pivotArea type="topRight" dataOnly="0" labelOnly="1" outline="0" fieldPosition="0"/>
    </format>
    <format dxfId="1238">
      <pivotArea dataOnly="0" labelOnly="1" outline="0" fieldPosition="0">
        <references count="1">
          <reference field="1" count="0"/>
        </references>
      </pivotArea>
    </format>
    <format dxfId="1237">
      <pivotArea dataOnly="0" labelOnly="1" outline="0" fieldPosition="0">
        <references count="1">
          <reference field="1" count="0" defaultSubtotal="1"/>
        </references>
      </pivotArea>
    </format>
    <format dxfId="1236">
      <pivotArea dataOnly="0" labelOnly="1" grandRow="1" outline="0" fieldPosition="0"/>
    </format>
    <format dxfId="1235">
      <pivotArea dataOnly="0" labelOnly="1" outline="0" fieldPosition="0">
        <references count="2">
          <reference field="0" count="0"/>
          <reference field="1" count="1" selected="0">
            <x v="0"/>
          </reference>
        </references>
      </pivotArea>
    </format>
    <format dxfId="1234">
      <pivotArea dataOnly="0" labelOnly="1" outline="0" fieldPosition="0">
        <references count="2">
          <reference field="0" count="0"/>
          <reference field="1" count="1" selected="0">
            <x v="1"/>
          </reference>
        </references>
      </pivotArea>
    </format>
    <format dxfId="1233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1232">
      <pivotArea dataOnly="0" labelOnly="1" outline="0" fieldPosition="0">
        <references count="2">
          <reference field="0" count="0"/>
          <reference field="1" count="1" selected="0">
            <x v="3"/>
          </reference>
        </references>
      </pivotArea>
    </format>
    <format dxfId="123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23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22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22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22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22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22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22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2">
            <x v="4"/>
            <x v="5"/>
          </reference>
        </references>
      </pivotArea>
    </format>
    <format dxfId="122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22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22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22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21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218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21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3">
            <x v="0"/>
            <x v="4"/>
            <x v="6"/>
          </reference>
        </references>
      </pivotArea>
    </format>
    <format dxfId="121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121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121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121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121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121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121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4">
            <x v="0"/>
            <x v="1"/>
            <x v="4"/>
            <x v="6"/>
          </reference>
        </references>
      </pivotArea>
    </format>
    <format dxfId="120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120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120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120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120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120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120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0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20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20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9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9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9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9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9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9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9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9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9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9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8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8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5"/>
          </reference>
          <reference field="3" count="1">
            <x v="8"/>
          </reference>
        </references>
      </pivotArea>
    </format>
    <format dxfId="118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8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8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8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8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8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8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8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7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7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7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7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10"/>
          </reference>
        </references>
      </pivotArea>
    </format>
    <format dxfId="11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6"/>
          </reference>
          <reference field="3" count="1">
            <x v="9"/>
          </reference>
        </references>
      </pivotArea>
    </format>
    <format dxfId="117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7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7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7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6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6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6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6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6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6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6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11"/>
          </reference>
        </references>
      </pivotArea>
    </format>
    <format dxfId="11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8"/>
          </reference>
        </references>
      </pivotArea>
    </format>
    <format dxfId="11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10"/>
          </reference>
        </references>
      </pivotArea>
    </format>
    <format dxfId="11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6"/>
          </reference>
          <reference field="3" count="1">
            <x v="9"/>
          </reference>
        </references>
      </pivotArea>
    </format>
    <format dxfId="115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5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5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5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5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5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5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5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4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4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4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4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4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4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4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1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4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4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3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13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3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3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3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13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3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3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3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13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2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2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2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12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2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2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2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12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2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2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19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11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1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11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1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5"/>
          </reference>
        </references>
      </pivotArea>
    </format>
    <format dxfId="1114">
      <pivotArea dataOnly="0" labelOnly="1" outline="0" offset="IV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5"/>
          </reference>
          <reference field="3" count="1">
            <x v="8"/>
          </reference>
        </references>
      </pivotArea>
    </format>
    <format dxfId="111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112">
      <pivotArea dataOnly="0" labelOnly="1" outline="0" offset="IV256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5"/>
          </reference>
          <reference field="3" count="1">
            <x v="8"/>
          </reference>
        </references>
      </pivotArea>
    </format>
    <format dxfId="111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11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0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10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0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10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0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10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10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10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10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10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9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09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9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09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9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09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93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09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9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109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8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08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8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08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10"/>
          </reference>
        </references>
      </pivotArea>
    </format>
    <format dxfId="108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6"/>
          </reference>
        </references>
      </pivotArea>
    </format>
    <format dxfId="108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6"/>
          </reference>
          <reference field="3" count="1">
            <x v="9"/>
          </reference>
        </references>
      </pivotArea>
    </format>
    <format dxfId="108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08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8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08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7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07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7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07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7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07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7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07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7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07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6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06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6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06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6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06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63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0"/>
          </reference>
        </references>
      </pivotArea>
    </format>
    <format dxfId="106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6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4"/>
          </reference>
        </references>
      </pivotArea>
    </format>
    <format dxfId="106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5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0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11"/>
          </reference>
        </references>
      </pivotArea>
    </format>
    <format dxfId="105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"/>
          </reference>
        </references>
      </pivotArea>
    </format>
    <format dxfId="10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8"/>
          </reference>
        </references>
      </pivotArea>
    </format>
    <format dxfId="105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05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10"/>
          </reference>
        </references>
      </pivotArea>
    </format>
    <format dxfId="105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6"/>
          </reference>
        </references>
      </pivotArea>
    </format>
    <format dxfId="105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6"/>
          </reference>
          <reference field="3" count="1">
            <x v="9"/>
          </reference>
        </references>
      </pivotArea>
    </format>
    <format dxfId="105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05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4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04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4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04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4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04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4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04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4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04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3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03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3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03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3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03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3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03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3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"/>
          </reference>
          <reference field="2" count="1">
            <x v="0"/>
          </reference>
        </references>
      </pivotArea>
    </format>
    <format dxfId="103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1029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"/>
          </reference>
          <reference field="2" count="1">
            <x v="4"/>
          </reference>
        </references>
      </pivotArea>
    </format>
    <format dxfId="102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1027">
      <pivotArea type="all" dataOnly="0" outline="0" fieldPosition="0"/>
    </format>
    <format dxfId="1026">
      <pivotArea outline="0" collapsedLevelsAreSubtotals="1" fieldPosition="0"/>
    </format>
    <format dxfId="1025">
      <pivotArea type="topRight" dataOnly="0" labelOnly="1" outline="0" fieldPosition="0"/>
    </format>
    <format dxfId="1024">
      <pivotArea dataOnly="0" labelOnly="1" outline="0" fieldPosition="0">
        <references count="1">
          <reference field="1" count="0"/>
        </references>
      </pivotArea>
    </format>
    <format dxfId="1023">
      <pivotArea dataOnly="0" labelOnly="1" outline="0" fieldPosition="0">
        <references count="1">
          <reference field="1" count="0" defaultSubtotal="1"/>
        </references>
      </pivotArea>
    </format>
    <format dxfId="1022">
      <pivotArea dataOnly="0" labelOnly="1" grandRow="1" outline="0" fieldPosition="0"/>
    </format>
    <format dxfId="1021">
      <pivotArea dataOnly="0" labelOnly="1" outline="0" fieldPosition="0">
        <references count="2">
          <reference field="0" count="0"/>
          <reference field="1" count="1" selected="0">
            <x v="0"/>
          </reference>
        </references>
      </pivotArea>
    </format>
    <format dxfId="1020">
      <pivotArea dataOnly="0" labelOnly="1" outline="0" fieldPosition="0">
        <references count="2">
          <reference field="0" count="0"/>
          <reference field="1" count="1" selected="0">
            <x v="1"/>
          </reference>
        </references>
      </pivotArea>
    </format>
    <format dxfId="1019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1018">
      <pivotArea dataOnly="0" labelOnly="1" outline="0" fieldPosition="0">
        <references count="2">
          <reference field="0" count="0"/>
          <reference field="1" count="1" selected="0">
            <x v="3"/>
          </reference>
        </references>
      </pivotArea>
    </format>
    <format dxfId="101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01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01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01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01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01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01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0"/>
          </reference>
          <reference field="2" count="2">
            <x v="0"/>
            <x v="4"/>
          </reference>
        </references>
      </pivotArea>
    </format>
    <format dxfId="101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2">
            <x v="4"/>
            <x v="5"/>
          </reference>
        </references>
      </pivotArea>
    </format>
    <format dxfId="100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00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00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00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00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00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2">
            <x v="0"/>
            <x v="4"/>
          </reference>
        </references>
      </pivotArea>
    </format>
    <format dxfId="100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3">
            <x v="0"/>
            <x v="4"/>
            <x v="6"/>
          </reference>
        </references>
      </pivotArea>
    </format>
    <format dxfId="100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100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100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99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99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99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2">
            <x v="0"/>
            <x v="4"/>
          </reference>
        </references>
      </pivotArea>
    </format>
    <format dxfId="99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4">
            <x v="0"/>
            <x v="1"/>
            <x v="4"/>
            <x v="6"/>
          </reference>
        </references>
      </pivotArea>
    </format>
    <format dxfId="99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99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99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99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99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99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"/>
          </reference>
          <reference field="2" count="2">
            <x v="0"/>
            <x v="4"/>
          </reference>
        </references>
      </pivotArea>
    </format>
    <format dxfId="98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8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8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8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8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8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8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8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8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8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7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7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7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7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7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5"/>
          </reference>
          <reference field="3" count="1">
            <x v="8"/>
          </reference>
        </references>
      </pivotArea>
    </format>
    <format dxfId="97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7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7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7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6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6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6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6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6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6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10"/>
          </reference>
        </references>
      </pivotArea>
    </format>
    <format dxfId="9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6"/>
          </reference>
          <reference field="3" count="1">
            <x v="9"/>
          </reference>
        </references>
      </pivotArea>
    </format>
    <format dxfId="95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5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5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5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5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5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5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5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5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5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4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4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11"/>
          </reference>
        </references>
      </pivotArea>
    </format>
    <format dxfId="94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8"/>
          </reference>
        </references>
      </pivotArea>
    </format>
    <format dxfId="9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10"/>
          </reference>
        </references>
      </pivotArea>
    </format>
    <format dxfId="94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6"/>
          </reference>
          <reference field="3" count="1">
            <x v="9"/>
          </reference>
        </references>
      </pivotArea>
    </format>
    <format dxfId="94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4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4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4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3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3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3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3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3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3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3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8"/>
          </reference>
        </references>
      </pivotArea>
    </format>
    <format dxfId="93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4"/>
          </reference>
          <reference field="3" count="1">
            <x v="9"/>
          </reference>
        </references>
      </pivotArea>
    </format>
    <format dxfId="931">
      <pivotArea type="all" dataOnly="0" outline="0" fieldPosition="0"/>
    </format>
    <format dxfId="930">
      <pivotArea outline="0" collapsedLevelsAreSubtotals="1" fieldPosition="0"/>
    </format>
    <format dxfId="929">
      <pivotArea type="topRight" dataOnly="0" labelOnly="1" outline="0" fieldPosition="0"/>
    </format>
    <format dxfId="928">
      <pivotArea dataOnly="0" labelOnly="1" outline="0" fieldPosition="0">
        <references count="1">
          <reference field="1" count="0"/>
        </references>
      </pivotArea>
    </format>
    <format dxfId="927">
      <pivotArea dataOnly="0" labelOnly="1" outline="0" fieldPosition="0">
        <references count="1">
          <reference field="1" count="0" defaultSubtotal="1"/>
        </references>
      </pivotArea>
    </format>
    <format dxfId="926">
      <pivotArea dataOnly="0" labelOnly="1" grandRow="1" outline="0" fieldPosition="0"/>
    </format>
    <format dxfId="925">
      <pivotArea dataOnly="0" labelOnly="1" outline="0" fieldPosition="0">
        <references count="2">
          <reference field="0" count="0"/>
          <reference field="1" count="0" selected="0"/>
        </references>
      </pivotArea>
    </format>
    <format dxfId="924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923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922">
      <pivotArea type="all" dataOnly="0" outline="0" fieldPosition="0"/>
    </format>
    <format dxfId="921">
      <pivotArea outline="0" collapsedLevelsAreSubtotals="1" fieldPosition="0"/>
    </format>
    <format dxfId="920">
      <pivotArea type="topRight" dataOnly="0" labelOnly="1" outline="0" fieldPosition="0"/>
    </format>
    <format dxfId="919">
      <pivotArea dataOnly="0" labelOnly="1" outline="0" fieldPosition="0">
        <references count="1">
          <reference field="1" count="0"/>
        </references>
      </pivotArea>
    </format>
    <format dxfId="918">
      <pivotArea dataOnly="0" labelOnly="1" outline="0" fieldPosition="0">
        <references count="1">
          <reference field="1" count="0" defaultSubtotal="1"/>
        </references>
      </pivotArea>
    </format>
    <format dxfId="917">
      <pivotArea dataOnly="0" labelOnly="1" grandRow="1" outline="0" fieldPosition="0"/>
    </format>
    <format dxfId="916">
      <pivotArea dataOnly="0" labelOnly="1" outline="0" fieldPosition="0">
        <references count="2">
          <reference field="0" count="0"/>
          <reference field="1" count="0" selected="0"/>
        </references>
      </pivotArea>
    </format>
    <format dxfId="915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914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913">
      <pivotArea type="all" dataOnly="0" outline="0" fieldPosition="0"/>
    </format>
    <format dxfId="912">
      <pivotArea outline="0" collapsedLevelsAreSubtotals="1" fieldPosition="0"/>
    </format>
    <format dxfId="911">
      <pivotArea type="topRight" dataOnly="0" labelOnly="1" outline="0" fieldPosition="0"/>
    </format>
    <format dxfId="910">
      <pivotArea dataOnly="0" labelOnly="1" outline="0" fieldPosition="0">
        <references count="1">
          <reference field="1" count="0"/>
        </references>
      </pivotArea>
    </format>
    <format dxfId="909">
      <pivotArea dataOnly="0" labelOnly="1" outline="0" fieldPosition="0">
        <references count="1">
          <reference field="1" count="0" defaultSubtotal="1"/>
        </references>
      </pivotArea>
    </format>
    <format dxfId="908">
      <pivotArea dataOnly="0" labelOnly="1" grandRow="1" outline="0" fieldPosition="0"/>
    </format>
    <format dxfId="907">
      <pivotArea dataOnly="0" labelOnly="1" outline="0" fieldPosition="0">
        <references count="2">
          <reference field="0" count="0"/>
          <reference field="1" count="0" selected="0"/>
        </references>
      </pivotArea>
    </format>
    <format dxfId="906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905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904">
      <pivotArea type="all" dataOnly="0" outline="0" fieldPosition="0"/>
    </format>
    <format dxfId="903">
      <pivotArea outline="0" collapsedLevelsAreSubtotals="1" fieldPosition="0"/>
    </format>
    <format dxfId="902">
      <pivotArea type="topRight" dataOnly="0" labelOnly="1" outline="0" fieldPosition="0"/>
    </format>
    <format dxfId="901">
      <pivotArea dataOnly="0" labelOnly="1" outline="0" fieldPosition="0">
        <references count="1">
          <reference field="1" count="0"/>
        </references>
      </pivotArea>
    </format>
    <format dxfId="900">
      <pivotArea dataOnly="0" labelOnly="1" outline="0" fieldPosition="0">
        <references count="1">
          <reference field="1" count="0" defaultSubtotal="1"/>
        </references>
      </pivotArea>
    </format>
    <format dxfId="899">
      <pivotArea dataOnly="0" labelOnly="1" grandRow="1" outline="0" fieldPosition="0"/>
    </format>
    <format dxfId="898">
      <pivotArea dataOnly="0" labelOnly="1" outline="0" fieldPosition="0">
        <references count="2">
          <reference field="0" count="0"/>
          <reference field="1" count="0" selected="0"/>
        </references>
      </pivotArea>
    </format>
    <format dxfId="897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896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895">
      <pivotArea dataOnly="0" labelOnly="1" outline="0" fieldPosition="0">
        <references count="5">
          <reference field="0" count="0" selected="0"/>
          <reference field="1" count="0" selected="0"/>
          <reference field="2" count="0" selected="0"/>
          <reference field="3" count="0" selected="0"/>
          <reference field="4" count="0"/>
        </references>
      </pivotArea>
    </format>
    <format dxfId="894">
      <pivotArea type="all" dataOnly="0" outline="0" fieldPosition="0"/>
    </format>
    <format dxfId="893">
      <pivotArea outline="0" collapsedLevelsAreSubtotals="1" fieldPosition="0"/>
    </format>
    <format dxfId="892">
      <pivotArea type="topRight" dataOnly="0" labelOnly="1" outline="0" fieldPosition="0"/>
    </format>
    <format dxfId="891">
      <pivotArea dataOnly="0" labelOnly="1" outline="0" fieldPosition="0">
        <references count="1">
          <reference field="1" count="0"/>
        </references>
      </pivotArea>
    </format>
    <format dxfId="890">
      <pivotArea dataOnly="0" labelOnly="1" outline="0" fieldPosition="0">
        <references count="1">
          <reference field="1" count="0" defaultSubtotal="1"/>
        </references>
      </pivotArea>
    </format>
    <format dxfId="889">
      <pivotArea dataOnly="0" labelOnly="1" grandRow="1" outline="0" fieldPosition="0"/>
    </format>
    <format dxfId="888">
      <pivotArea dataOnly="0" labelOnly="1" outline="0" fieldPosition="0">
        <references count="2">
          <reference field="0" count="0"/>
          <reference field="1" count="0" selected="0"/>
        </references>
      </pivotArea>
    </format>
    <format dxfId="887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886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885">
      <pivotArea dataOnly="0" labelOnly="1" outline="0" fieldPosition="0">
        <references count="5">
          <reference field="0" count="0" selected="0"/>
          <reference field="1" count="0" selected="0"/>
          <reference field="2" count="0" selected="0"/>
          <reference field="3" count="0" selected="0"/>
          <reference field="4" count="0"/>
        </references>
      </pivotArea>
    </format>
    <format dxfId="884">
      <pivotArea type="all" dataOnly="0" outline="0" fieldPosition="0"/>
    </format>
    <format dxfId="883">
      <pivotArea outline="0" collapsedLevelsAreSubtotals="1" fieldPosition="0"/>
    </format>
    <format dxfId="882">
      <pivotArea type="topRight" dataOnly="0" labelOnly="1" outline="0" fieldPosition="0"/>
    </format>
    <format dxfId="881">
      <pivotArea dataOnly="0" labelOnly="1" outline="0" fieldPosition="0">
        <references count="1">
          <reference field="1" count="0"/>
        </references>
      </pivotArea>
    </format>
    <format dxfId="880">
      <pivotArea dataOnly="0" labelOnly="1" outline="0" fieldPosition="0">
        <references count="1">
          <reference field="1" count="0" defaultSubtotal="1"/>
        </references>
      </pivotArea>
    </format>
    <format dxfId="879">
      <pivotArea dataOnly="0" labelOnly="1" grandRow="1" outline="0" fieldPosition="0"/>
    </format>
    <format dxfId="878">
      <pivotArea dataOnly="0" labelOnly="1" outline="0" fieldPosition="0">
        <references count="2">
          <reference field="0" count="0"/>
          <reference field="1" count="0" selected="0"/>
        </references>
      </pivotArea>
    </format>
    <format dxfId="877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876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875">
      <pivotArea dataOnly="0" labelOnly="1" outline="0" fieldPosition="0">
        <references count="5">
          <reference field="0" count="0" selected="0"/>
          <reference field="1" count="0" selected="0"/>
          <reference field="2" count="0" selected="0"/>
          <reference field="3" count="0" selected="0"/>
          <reference field="4" count="0"/>
        </references>
      </pivotArea>
    </format>
    <format dxfId="874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873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872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871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870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869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868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867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866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865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864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863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862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861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860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859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858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857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856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855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854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853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852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851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850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849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848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847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846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845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844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4"/>
          </reference>
        </references>
      </pivotArea>
    </format>
    <format dxfId="843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842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841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4"/>
          </reference>
        </references>
      </pivotArea>
    </format>
    <format dxfId="840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839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838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7"/>
          </reference>
        </references>
      </pivotArea>
    </format>
    <format dxfId="837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836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835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7"/>
          </reference>
        </references>
      </pivotArea>
    </format>
    <format dxfId="834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833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832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4"/>
          </reference>
        </references>
      </pivotArea>
    </format>
    <format dxfId="831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830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829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4"/>
          </reference>
        </references>
      </pivotArea>
    </format>
    <format dxfId="828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827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826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7"/>
          </reference>
        </references>
      </pivotArea>
    </format>
    <format dxfId="825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824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823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7"/>
          </reference>
        </references>
      </pivotArea>
    </format>
    <format dxfId="822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821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820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4"/>
          </reference>
        </references>
      </pivotArea>
    </format>
    <format dxfId="819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818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817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4"/>
          </reference>
        </references>
      </pivotArea>
    </format>
    <format dxfId="816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815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814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7"/>
          </reference>
        </references>
      </pivotArea>
    </format>
    <format dxfId="813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812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811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7"/>
          </reference>
        </references>
      </pivotArea>
    </format>
    <format dxfId="810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809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808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4"/>
          </reference>
        </references>
      </pivotArea>
    </format>
    <format dxfId="807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806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805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4"/>
          </reference>
        </references>
      </pivotArea>
    </format>
    <format dxfId="804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803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802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7"/>
          </reference>
        </references>
      </pivotArea>
    </format>
    <format dxfId="801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800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799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7"/>
          </reference>
        </references>
      </pivotArea>
    </format>
    <format dxfId="798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797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796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4"/>
          </reference>
        </references>
      </pivotArea>
    </format>
    <format dxfId="795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94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93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4"/>
          </reference>
        </references>
      </pivotArea>
    </format>
    <format dxfId="792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91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90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7"/>
          </reference>
        </references>
      </pivotArea>
    </format>
    <format dxfId="789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788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787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7"/>
          </reference>
        </references>
      </pivotArea>
    </format>
    <format dxfId="786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785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784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783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82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81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780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79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78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777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76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75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774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73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72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771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70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69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768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67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66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765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64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63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762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61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60">
      <pivotArea type="all" dataOnly="0" outline="0" fieldPosition="0"/>
    </format>
    <format dxfId="759">
      <pivotArea outline="0" collapsedLevelsAreSubtotals="1" fieldPosition="0"/>
    </format>
    <format dxfId="758">
      <pivotArea type="topRight" dataOnly="0" labelOnly="1" outline="0" fieldPosition="0"/>
    </format>
    <format dxfId="757">
      <pivotArea dataOnly="0" labelOnly="1" outline="0" fieldPosition="0">
        <references count="1">
          <reference field="1" count="0"/>
        </references>
      </pivotArea>
    </format>
    <format dxfId="756">
      <pivotArea dataOnly="0" labelOnly="1" outline="0" fieldPosition="0">
        <references count="1">
          <reference field="1" count="0" defaultSubtotal="1"/>
        </references>
      </pivotArea>
    </format>
    <format dxfId="755">
      <pivotArea dataOnly="0" labelOnly="1" grandRow="1" outline="0" fieldPosition="0"/>
    </format>
    <format dxfId="754">
      <pivotArea dataOnly="0" labelOnly="1" outline="0" fieldPosition="0">
        <references count="2">
          <reference field="0" count="0"/>
          <reference field="1" count="1" selected="0">
            <x v="0"/>
          </reference>
        </references>
      </pivotArea>
    </format>
    <format dxfId="753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752">
      <pivotArea dataOnly="0" labelOnly="1" outline="0" fieldPosition="0">
        <references count="2">
          <reference field="0" count="0"/>
          <reference field="1" count="1" selected="0">
            <x v="3"/>
          </reference>
        </references>
      </pivotArea>
    </format>
    <format dxfId="751">
      <pivotArea dataOnly="0" labelOnly="1" outline="0" fieldPosition="0">
        <references count="2">
          <reference field="0" count="0"/>
          <reference field="1" count="1" selected="0">
            <x v="5"/>
          </reference>
        </references>
      </pivotArea>
    </format>
    <format dxfId="750">
      <pivotArea dataOnly="0" labelOnly="1" outline="0" fieldPosition="0">
        <references count="2">
          <reference field="0" count="0"/>
          <reference field="1" count="1" selected="0">
            <x v="6"/>
          </reference>
        </references>
      </pivotArea>
    </format>
    <format dxfId="749">
      <pivotArea dataOnly="0" labelOnly="1" outline="0" fieldPosition="0">
        <references count="2">
          <reference field="0" count="0"/>
          <reference field="1" count="1" selected="0">
            <x v="7"/>
          </reference>
        </references>
      </pivotArea>
    </format>
    <format dxfId="748">
      <pivotArea dataOnly="0" labelOnly="1" outline="0" fieldPosition="0">
        <references count="2">
          <reference field="0" count="0"/>
          <reference field="1" count="1" selected="0">
            <x v="8"/>
          </reference>
        </references>
      </pivotArea>
    </format>
    <format dxfId="747">
      <pivotArea dataOnly="0" labelOnly="1" outline="0" fieldPosition="0">
        <references count="2">
          <reference field="0" count="0"/>
          <reference field="1" count="1" selected="0">
            <x v="9"/>
          </reference>
        </references>
      </pivotArea>
    </format>
    <format dxfId="746">
      <pivotArea dataOnly="0" labelOnly="1" outline="0" fieldPosition="0">
        <references count="2">
          <reference field="0" count="0"/>
          <reference field="1" count="1" selected="0">
            <x v="10"/>
          </reference>
        </references>
      </pivotArea>
    </format>
    <format dxfId="745">
      <pivotArea dataOnly="0" labelOnly="1" outline="0" fieldPosition="0">
        <references count="2">
          <reference field="0" count="0"/>
          <reference field="1" count="1" selected="0">
            <x v="11"/>
          </reference>
        </references>
      </pivotArea>
    </format>
    <format dxfId="744">
      <pivotArea dataOnly="0" labelOnly="1" outline="0" fieldPosition="0">
        <references count="2">
          <reference field="0" count="0"/>
          <reference field="1" count="1" selected="0">
            <x v="12"/>
          </reference>
        </references>
      </pivotArea>
    </format>
    <format dxfId="743">
      <pivotArea dataOnly="0" labelOnly="1" outline="0" fieldPosition="0">
        <references count="2">
          <reference field="0" count="0"/>
          <reference field="1" count="1" selected="0">
            <x v="13"/>
          </reference>
        </references>
      </pivotArea>
    </format>
    <format dxfId="742">
      <pivotArea dataOnly="0" labelOnly="1" outline="0" fieldPosition="0">
        <references count="2">
          <reference field="0" count="0"/>
          <reference field="1" count="1" selected="0">
            <x v="14"/>
          </reference>
        </references>
      </pivotArea>
    </format>
    <format dxfId="741">
      <pivotArea dataOnly="0" labelOnly="1" outline="0" fieldPosition="0">
        <references count="2">
          <reference field="0" count="0"/>
          <reference field="1" count="1" selected="0">
            <x v="15"/>
          </reference>
        </references>
      </pivotArea>
    </format>
    <format dxfId="740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739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738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737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736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735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0"/>
        </references>
      </pivotArea>
    </format>
    <format dxfId="734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0"/>
        </references>
      </pivotArea>
    </format>
    <format dxfId="733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0"/>
        </references>
      </pivotArea>
    </format>
    <format dxfId="732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0"/>
        </references>
      </pivotArea>
    </format>
    <format dxfId="731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0"/>
        </references>
      </pivotArea>
    </format>
    <format dxfId="730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729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728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727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726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725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724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723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722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721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20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719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18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717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16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715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14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713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12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711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10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09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08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707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706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705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704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703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702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701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700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99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98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97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96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95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94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93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92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91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90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89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88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687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686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685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684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683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682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681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680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679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678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677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676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675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674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673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672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671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670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669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668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667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666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665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664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663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662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661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660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659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658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4"/>
          </reference>
        </references>
      </pivotArea>
    </format>
    <format dxfId="657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656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55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4"/>
          </reference>
        </references>
      </pivotArea>
    </format>
    <format dxfId="654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653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52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7"/>
          </reference>
        </references>
      </pivotArea>
    </format>
    <format dxfId="651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650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49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7"/>
          </reference>
        </references>
      </pivotArea>
    </format>
    <format dxfId="648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647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46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4"/>
          </reference>
        </references>
      </pivotArea>
    </format>
    <format dxfId="645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644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43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4"/>
          </reference>
        </references>
      </pivotArea>
    </format>
    <format dxfId="642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641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40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7"/>
          </reference>
        </references>
      </pivotArea>
    </format>
    <format dxfId="639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638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37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7"/>
          </reference>
        </references>
      </pivotArea>
    </format>
    <format dxfId="636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635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34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4"/>
          </reference>
        </references>
      </pivotArea>
    </format>
    <format dxfId="633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632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31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4"/>
          </reference>
        </references>
      </pivotArea>
    </format>
    <format dxfId="630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629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28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7"/>
          </reference>
        </references>
      </pivotArea>
    </format>
    <format dxfId="627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626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25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7"/>
          </reference>
        </references>
      </pivotArea>
    </format>
    <format dxfId="624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623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22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4"/>
          </reference>
        </references>
      </pivotArea>
    </format>
    <format dxfId="621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620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19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4"/>
          </reference>
        </references>
      </pivotArea>
    </format>
    <format dxfId="618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617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16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7"/>
          </reference>
        </references>
      </pivotArea>
    </format>
    <format dxfId="615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614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13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7"/>
          </reference>
        </references>
      </pivotArea>
    </format>
    <format dxfId="612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611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10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4"/>
          </reference>
        </references>
      </pivotArea>
    </format>
    <format dxfId="609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608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07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4"/>
          </reference>
        </references>
      </pivotArea>
    </format>
    <format dxfId="606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605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604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7"/>
          </reference>
        </references>
      </pivotArea>
    </format>
    <format dxfId="603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602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601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7"/>
          </reference>
        </references>
      </pivotArea>
    </format>
    <format dxfId="600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599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598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597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96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95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594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93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92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591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90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89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588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87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86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585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84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83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582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81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80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579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78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77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576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75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74">
      <pivotArea type="all" dataOnly="0" outline="0" fieldPosition="0"/>
    </format>
    <format dxfId="573">
      <pivotArea outline="0" collapsedLevelsAreSubtotals="1" fieldPosition="0"/>
    </format>
    <format dxfId="572">
      <pivotArea type="topRight" dataOnly="0" labelOnly="1" outline="0" fieldPosition="0"/>
    </format>
    <format dxfId="571">
      <pivotArea dataOnly="0" labelOnly="1" outline="0" fieldPosition="0">
        <references count="1">
          <reference field="1" count="0"/>
        </references>
      </pivotArea>
    </format>
    <format dxfId="570">
      <pivotArea dataOnly="0" labelOnly="1" outline="0" fieldPosition="0">
        <references count="1">
          <reference field="1" count="0" defaultSubtotal="1"/>
        </references>
      </pivotArea>
    </format>
    <format dxfId="569">
      <pivotArea dataOnly="0" labelOnly="1" grandRow="1" outline="0" fieldPosition="0"/>
    </format>
    <format dxfId="568">
      <pivotArea dataOnly="0" labelOnly="1" outline="0" fieldPosition="0">
        <references count="2">
          <reference field="0" count="0"/>
          <reference field="1" count="1" selected="0">
            <x v="0"/>
          </reference>
        </references>
      </pivotArea>
    </format>
    <format dxfId="567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566">
      <pivotArea dataOnly="0" labelOnly="1" outline="0" fieldPosition="0">
        <references count="2">
          <reference field="0" count="0"/>
          <reference field="1" count="1" selected="0">
            <x v="3"/>
          </reference>
        </references>
      </pivotArea>
    </format>
    <format dxfId="565">
      <pivotArea dataOnly="0" labelOnly="1" outline="0" fieldPosition="0">
        <references count="2">
          <reference field="0" count="0"/>
          <reference field="1" count="1" selected="0">
            <x v="5"/>
          </reference>
        </references>
      </pivotArea>
    </format>
    <format dxfId="564">
      <pivotArea dataOnly="0" labelOnly="1" outline="0" fieldPosition="0">
        <references count="2">
          <reference field="0" count="0"/>
          <reference field="1" count="1" selected="0">
            <x v="6"/>
          </reference>
        </references>
      </pivotArea>
    </format>
    <format dxfId="563">
      <pivotArea dataOnly="0" labelOnly="1" outline="0" fieldPosition="0">
        <references count="2">
          <reference field="0" count="0"/>
          <reference field="1" count="1" selected="0">
            <x v="7"/>
          </reference>
        </references>
      </pivotArea>
    </format>
    <format dxfId="562">
      <pivotArea dataOnly="0" labelOnly="1" outline="0" fieldPosition="0">
        <references count="2">
          <reference field="0" count="0"/>
          <reference field="1" count="1" selected="0">
            <x v="8"/>
          </reference>
        </references>
      </pivotArea>
    </format>
    <format dxfId="561">
      <pivotArea dataOnly="0" labelOnly="1" outline="0" fieldPosition="0">
        <references count="2">
          <reference field="0" count="0"/>
          <reference field="1" count="1" selected="0">
            <x v="9"/>
          </reference>
        </references>
      </pivotArea>
    </format>
    <format dxfId="560">
      <pivotArea dataOnly="0" labelOnly="1" outline="0" fieldPosition="0">
        <references count="2">
          <reference field="0" count="0"/>
          <reference field="1" count="1" selected="0">
            <x v="10"/>
          </reference>
        </references>
      </pivotArea>
    </format>
    <format dxfId="559">
      <pivotArea dataOnly="0" labelOnly="1" outline="0" fieldPosition="0">
        <references count="2">
          <reference field="0" count="0"/>
          <reference field="1" count="1" selected="0">
            <x v="11"/>
          </reference>
        </references>
      </pivotArea>
    </format>
    <format dxfId="558">
      <pivotArea dataOnly="0" labelOnly="1" outline="0" fieldPosition="0">
        <references count="2">
          <reference field="0" count="0"/>
          <reference field="1" count="1" selected="0">
            <x v="12"/>
          </reference>
        </references>
      </pivotArea>
    </format>
    <format dxfId="557">
      <pivotArea dataOnly="0" labelOnly="1" outline="0" fieldPosition="0">
        <references count="2">
          <reference field="0" count="0"/>
          <reference field="1" count="1" selected="0">
            <x v="13"/>
          </reference>
        </references>
      </pivotArea>
    </format>
    <format dxfId="556">
      <pivotArea dataOnly="0" labelOnly="1" outline="0" fieldPosition="0">
        <references count="2">
          <reference field="0" count="0"/>
          <reference field="1" count="1" selected="0">
            <x v="14"/>
          </reference>
        </references>
      </pivotArea>
    </format>
    <format dxfId="555">
      <pivotArea dataOnly="0" labelOnly="1" outline="0" fieldPosition="0">
        <references count="2">
          <reference field="0" count="0"/>
          <reference field="1" count="1" selected="0">
            <x v="15"/>
          </reference>
        </references>
      </pivotArea>
    </format>
    <format dxfId="554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553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552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551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550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549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0"/>
        </references>
      </pivotArea>
    </format>
    <format dxfId="548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0"/>
        </references>
      </pivotArea>
    </format>
    <format dxfId="547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0"/>
        </references>
      </pivotArea>
    </format>
    <format dxfId="546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0"/>
        </references>
      </pivotArea>
    </format>
    <format dxfId="545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0"/>
        </references>
      </pivotArea>
    </format>
    <format dxfId="544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543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542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541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540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539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538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537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536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535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34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533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32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531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30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529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28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527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26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525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24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23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22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521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520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519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518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517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516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15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514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13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512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11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510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09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508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07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506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05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04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03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502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501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500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499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498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497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496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495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494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493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492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491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490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489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488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487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486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485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484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483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482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481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480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479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478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477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476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475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474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473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472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4"/>
          </reference>
        </references>
      </pivotArea>
    </format>
    <format dxfId="471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70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69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4"/>
          </reference>
        </references>
      </pivotArea>
    </format>
    <format dxfId="468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67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66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7"/>
          </reference>
        </references>
      </pivotArea>
    </format>
    <format dxfId="465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464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463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7"/>
          </reference>
        </references>
      </pivotArea>
    </format>
    <format dxfId="462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461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460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4"/>
          </reference>
        </references>
      </pivotArea>
    </format>
    <format dxfId="459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58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57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4"/>
          </reference>
        </references>
      </pivotArea>
    </format>
    <format dxfId="456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55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54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7"/>
          </reference>
        </references>
      </pivotArea>
    </format>
    <format dxfId="453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452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451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7"/>
          </reference>
        </references>
      </pivotArea>
    </format>
    <format dxfId="450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449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448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4"/>
          </reference>
        </references>
      </pivotArea>
    </format>
    <format dxfId="447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46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45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4"/>
          </reference>
        </references>
      </pivotArea>
    </format>
    <format dxfId="444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43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42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7"/>
          </reference>
        </references>
      </pivotArea>
    </format>
    <format dxfId="441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440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439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7"/>
          </reference>
        </references>
      </pivotArea>
    </format>
    <format dxfId="438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437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436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4"/>
          </reference>
        </references>
      </pivotArea>
    </format>
    <format dxfId="435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34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33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4"/>
          </reference>
        </references>
      </pivotArea>
    </format>
    <format dxfId="432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31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30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7"/>
          </reference>
        </references>
      </pivotArea>
    </format>
    <format dxfId="429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428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427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7"/>
          </reference>
        </references>
      </pivotArea>
    </format>
    <format dxfId="426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425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424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4"/>
          </reference>
        </references>
      </pivotArea>
    </format>
    <format dxfId="423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22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21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4"/>
          </reference>
        </references>
      </pivotArea>
    </format>
    <format dxfId="420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19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18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7"/>
          </reference>
        </references>
      </pivotArea>
    </format>
    <format dxfId="417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416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415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7"/>
          </reference>
        </references>
      </pivotArea>
    </format>
    <format dxfId="414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413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412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411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10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09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408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07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06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405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04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03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402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401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400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399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98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97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396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95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94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393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92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91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390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89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88">
      <pivotArea type="all" dataOnly="0" outline="0" fieldPosition="0"/>
    </format>
    <format dxfId="387">
      <pivotArea outline="0" collapsedLevelsAreSubtotals="1" fieldPosition="0"/>
    </format>
    <format dxfId="386">
      <pivotArea type="topRight" dataOnly="0" labelOnly="1" outline="0" fieldPosition="0"/>
    </format>
    <format dxfId="385">
      <pivotArea dataOnly="0" labelOnly="1" outline="0" fieldPosition="0">
        <references count="1">
          <reference field="1" count="0"/>
        </references>
      </pivotArea>
    </format>
    <format dxfId="384">
      <pivotArea dataOnly="0" labelOnly="1" outline="0" fieldPosition="0">
        <references count="1">
          <reference field="1" count="0" defaultSubtotal="1"/>
        </references>
      </pivotArea>
    </format>
    <format dxfId="383">
      <pivotArea dataOnly="0" labelOnly="1" grandRow="1" outline="0" fieldPosition="0"/>
    </format>
    <format dxfId="382">
      <pivotArea dataOnly="0" labelOnly="1" outline="0" fieldPosition="0">
        <references count="2">
          <reference field="0" count="0"/>
          <reference field="1" count="1" selected="0">
            <x v="0"/>
          </reference>
        </references>
      </pivotArea>
    </format>
    <format dxfId="381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380">
      <pivotArea dataOnly="0" labelOnly="1" outline="0" fieldPosition="0">
        <references count="2">
          <reference field="0" count="0"/>
          <reference field="1" count="1" selected="0">
            <x v="3"/>
          </reference>
        </references>
      </pivotArea>
    </format>
    <format dxfId="379">
      <pivotArea dataOnly="0" labelOnly="1" outline="0" fieldPosition="0">
        <references count="2">
          <reference field="0" count="0"/>
          <reference field="1" count="1" selected="0">
            <x v="5"/>
          </reference>
        </references>
      </pivotArea>
    </format>
    <format dxfId="378">
      <pivotArea dataOnly="0" labelOnly="1" outline="0" fieldPosition="0">
        <references count="2">
          <reference field="0" count="0"/>
          <reference field="1" count="1" selected="0">
            <x v="6"/>
          </reference>
        </references>
      </pivotArea>
    </format>
    <format dxfId="377">
      <pivotArea dataOnly="0" labelOnly="1" outline="0" fieldPosition="0">
        <references count="2">
          <reference field="0" count="0"/>
          <reference field="1" count="1" selected="0">
            <x v="7"/>
          </reference>
        </references>
      </pivotArea>
    </format>
    <format dxfId="376">
      <pivotArea dataOnly="0" labelOnly="1" outline="0" fieldPosition="0">
        <references count="2">
          <reference field="0" count="0"/>
          <reference field="1" count="1" selected="0">
            <x v="8"/>
          </reference>
        </references>
      </pivotArea>
    </format>
    <format dxfId="375">
      <pivotArea dataOnly="0" labelOnly="1" outline="0" fieldPosition="0">
        <references count="2">
          <reference field="0" count="0"/>
          <reference field="1" count="1" selected="0">
            <x v="9"/>
          </reference>
        </references>
      </pivotArea>
    </format>
    <format dxfId="374">
      <pivotArea dataOnly="0" labelOnly="1" outline="0" fieldPosition="0">
        <references count="2">
          <reference field="0" count="0"/>
          <reference field="1" count="1" selected="0">
            <x v="10"/>
          </reference>
        </references>
      </pivotArea>
    </format>
    <format dxfId="373">
      <pivotArea dataOnly="0" labelOnly="1" outline="0" fieldPosition="0">
        <references count="2">
          <reference field="0" count="0"/>
          <reference field="1" count="1" selected="0">
            <x v="11"/>
          </reference>
        </references>
      </pivotArea>
    </format>
    <format dxfId="372">
      <pivotArea dataOnly="0" labelOnly="1" outline="0" fieldPosition="0">
        <references count="2">
          <reference field="0" count="0"/>
          <reference field="1" count="1" selected="0">
            <x v="12"/>
          </reference>
        </references>
      </pivotArea>
    </format>
    <format dxfId="371">
      <pivotArea dataOnly="0" labelOnly="1" outline="0" fieldPosition="0">
        <references count="2">
          <reference field="0" count="0"/>
          <reference field="1" count="1" selected="0">
            <x v="13"/>
          </reference>
        </references>
      </pivotArea>
    </format>
    <format dxfId="370">
      <pivotArea dataOnly="0" labelOnly="1" outline="0" fieldPosition="0">
        <references count="2">
          <reference field="0" count="0"/>
          <reference field="1" count="1" selected="0">
            <x v="14"/>
          </reference>
        </references>
      </pivotArea>
    </format>
    <format dxfId="369">
      <pivotArea dataOnly="0" labelOnly="1" outline="0" fieldPosition="0">
        <references count="2">
          <reference field="0" count="0"/>
          <reference field="1" count="1" selected="0">
            <x v="15"/>
          </reference>
        </references>
      </pivotArea>
    </format>
    <format dxfId="368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367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366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365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364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363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0"/>
        </references>
      </pivotArea>
    </format>
    <format dxfId="362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0"/>
        </references>
      </pivotArea>
    </format>
    <format dxfId="361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0"/>
        </references>
      </pivotArea>
    </format>
    <format dxfId="360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0"/>
        </references>
      </pivotArea>
    </format>
    <format dxfId="359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0"/>
        </references>
      </pivotArea>
    </format>
    <format dxfId="358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357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356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355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354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353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352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351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350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349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48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347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46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345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44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343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42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341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40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339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38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37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36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335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334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333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332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331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330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29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328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27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326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25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324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23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322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21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320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19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18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17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316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315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314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313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312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311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310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309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308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307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306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305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304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303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302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301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300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299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298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297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296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295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294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293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292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291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290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289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288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287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286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4"/>
          </reference>
        </references>
      </pivotArea>
    </format>
    <format dxfId="285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84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83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4"/>
          </reference>
        </references>
      </pivotArea>
    </format>
    <format dxfId="282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81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80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7"/>
          </reference>
        </references>
      </pivotArea>
    </format>
    <format dxfId="279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278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277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7"/>
          </reference>
        </references>
      </pivotArea>
    </format>
    <format dxfId="276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275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274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4"/>
          </reference>
        </references>
      </pivotArea>
    </format>
    <format dxfId="273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72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71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4"/>
          </reference>
        </references>
      </pivotArea>
    </format>
    <format dxfId="270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69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68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7"/>
          </reference>
        </references>
      </pivotArea>
    </format>
    <format dxfId="267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266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265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7"/>
          </reference>
        </references>
      </pivotArea>
    </format>
    <format dxfId="264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263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262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4"/>
          </reference>
        </references>
      </pivotArea>
    </format>
    <format dxfId="261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60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59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4"/>
          </reference>
        </references>
      </pivotArea>
    </format>
    <format dxfId="258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57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56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7"/>
          </reference>
        </references>
      </pivotArea>
    </format>
    <format dxfId="255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254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253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7"/>
          </reference>
        </references>
      </pivotArea>
    </format>
    <format dxfId="252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251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250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4"/>
          </reference>
        </references>
      </pivotArea>
    </format>
    <format dxfId="249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48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47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4"/>
          </reference>
        </references>
      </pivotArea>
    </format>
    <format dxfId="246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45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44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7"/>
          </reference>
        </references>
      </pivotArea>
    </format>
    <format dxfId="243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242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241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7"/>
          </reference>
        </references>
      </pivotArea>
    </format>
    <format dxfId="240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239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238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4"/>
          </reference>
        </references>
      </pivotArea>
    </format>
    <format dxfId="237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36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35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4"/>
          </reference>
        </references>
      </pivotArea>
    </format>
    <format dxfId="234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33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32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7"/>
          </reference>
        </references>
      </pivotArea>
    </format>
    <format dxfId="231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230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229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1">
            <x v="7"/>
          </reference>
        </references>
      </pivotArea>
    </format>
    <format dxfId="228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227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226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225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24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23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222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21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20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219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18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17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216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15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14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213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12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11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210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09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08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207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06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05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204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203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202">
      <pivotArea type="all" dataOnly="0" outline="0" fieldPosition="0"/>
    </format>
    <format dxfId="201">
      <pivotArea outline="0" collapsedLevelsAreSubtotals="1" fieldPosition="0"/>
    </format>
    <format dxfId="200">
      <pivotArea type="topRight" dataOnly="0" labelOnly="1" outline="0" fieldPosition="0"/>
    </format>
    <format dxfId="199">
      <pivotArea dataOnly="0" labelOnly="1" outline="0" fieldPosition="0">
        <references count="1">
          <reference field="1" count="0"/>
        </references>
      </pivotArea>
    </format>
    <format dxfId="198">
      <pivotArea dataOnly="0" labelOnly="1" outline="0" fieldPosition="0">
        <references count="1">
          <reference field="1" count="0" defaultSubtotal="1"/>
        </references>
      </pivotArea>
    </format>
    <format dxfId="197">
      <pivotArea dataOnly="0" labelOnly="1" grandRow="1" outline="0" fieldPosition="0"/>
    </format>
    <format dxfId="196">
      <pivotArea dataOnly="0" labelOnly="1" outline="0" fieldPosition="0">
        <references count="2">
          <reference field="0" count="0"/>
          <reference field="1" count="1" selected="0">
            <x v="0"/>
          </reference>
        </references>
      </pivotArea>
    </format>
    <format dxfId="195">
      <pivotArea dataOnly="0" labelOnly="1" outline="0" fieldPosition="0">
        <references count="2">
          <reference field="0" count="0"/>
          <reference field="1" count="1" selected="0">
            <x v="2"/>
          </reference>
        </references>
      </pivotArea>
    </format>
    <format dxfId="194">
      <pivotArea dataOnly="0" labelOnly="1" outline="0" fieldPosition="0">
        <references count="2">
          <reference field="0" count="0"/>
          <reference field="1" count="1" selected="0">
            <x v="3"/>
          </reference>
        </references>
      </pivotArea>
    </format>
    <format dxfId="193">
      <pivotArea dataOnly="0" labelOnly="1" outline="0" fieldPosition="0">
        <references count="2">
          <reference field="0" count="0"/>
          <reference field="1" count="1" selected="0">
            <x v="5"/>
          </reference>
        </references>
      </pivotArea>
    </format>
    <format dxfId="192">
      <pivotArea dataOnly="0" labelOnly="1" outline="0" fieldPosition="0">
        <references count="2">
          <reference field="0" count="0"/>
          <reference field="1" count="1" selected="0">
            <x v="6"/>
          </reference>
        </references>
      </pivotArea>
    </format>
    <format dxfId="191">
      <pivotArea dataOnly="0" labelOnly="1" outline="0" fieldPosition="0">
        <references count="2">
          <reference field="0" count="0"/>
          <reference field="1" count="1" selected="0">
            <x v="7"/>
          </reference>
        </references>
      </pivotArea>
    </format>
    <format dxfId="190">
      <pivotArea dataOnly="0" labelOnly="1" outline="0" fieldPosition="0">
        <references count="2">
          <reference field="0" count="0"/>
          <reference field="1" count="1" selected="0">
            <x v="8"/>
          </reference>
        </references>
      </pivotArea>
    </format>
    <format dxfId="189">
      <pivotArea dataOnly="0" labelOnly="1" outline="0" fieldPosition="0">
        <references count="2">
          <reference field="0" count="0"/>
          <reference field="1" count="1" selected="0">
            <x v="9"/>
          </reference>
        </references>
      </pivotArea>
    </format>
    <format dxfId="188">
      <pivotArea dataOnly="0" labelOnly="1" outline="0" fieldPosition="0">
        <references count="2">
          <reference field="0" count="0"/>
          <reference field="1" count="1" selected="0">
            <x v="10"/>
          </reference>
        </references>
      </pivotArea>
    </format>
    <format dxfId="187">
      <pivotArea dataOnly="0" labelOnly="1" outline="0" fieldPosition="0">
        <references count="2">
          <reference field="0" count="0"/>
          <reference field="1" count="1" selected="0">
            <x v="11"/>
          </reference>
        </references>
      </pivotArea>
    </format>
    <format dxfId="186">
      <pivotArea dataOnly="0" labelOnly="1" outline="0" fieldPosition="0">
        <references count="2">
          <reference field="0" count="0"/>
          <reference field="1" count="1" selected="0">
            <x v="12"/>
          </reference>
        </references>
      </pivotArea>
    </format>
    <format dxfId="185">
      <pivotArea dataOnly="0" labelOnly="1" outline="0" fieldPosition="0">
        <references count="2">
          <reference field="0" count="0"/>
          <reference field="1" count="1" selected="0">
            <x v="13"/>
          </reference>
        </references>
      </pivotArea>
    </format>
    <format dxfId="184">
      <pivotArea dataOnly="0" labelOnly="1" outline="0" fieldPosition="0">
        <references count="2">
          <reference field="0" count="0"/>
          <reference field="1" count="1" selected="0">
            <x v="14"/>
          </reference>
        </references>
      </pivotArea>
    </format>
    <format dxfId="183">
      <pivotArea dataOnly="0" labelOnly="1" outline="0" fieldPosition="0">
        <references count="2">
          <reference field="0" count="0"/>
          <reference field="1" count="1" selected="0">
            <x v="15"/>
          </reference>
        </references>
      </pivotArea>
    </format>
    <format dxfId="182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7"/>
          </reference>
        </references>
      </pivotArea>
    </format>
    <format dxfId="181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7"/>
          </reference>
        </references>
      </pivotArea>
    </format>
    <format dxfId="180">
      <pivotArea dataOnly="0" labelOnly="1" outline="0" fieldPosition="0">
        <references count="3">
          <reference field="0" count="0" selected="0"/>
          <reference field="1" count="1" selected="0">
            <x v="3"/>
          </reference>
          <reference field="2" count="1">
            <x v="7"/>
          </reference>
        </references>
      </pivotArea>
    </format>
    <format dxfId="179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7"/>
          </reference>
        </references>
      </pivotArea>
    </format>
    <format dxfId="178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7"/>
          </reference>
        </references>
      </pivotArea>
    </format>
    <format dxfId="177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0"/>
        </references>
      </pivotArea>
    </format>
    <format dxfId="176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0"/>
        </references>
      </pivotArea>
    </format>
    <format dxfId="175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0"/>
        </references>
      </pivotArea>
    </format>
    <format dxfId="174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0"/>
        </references>
      </pivotArea>
    </format>
    <format dxfId="173">
      <pivotArea dataOnly="0" labelOnly="1" outline="0" fieldPosition="0">
        <references count="3">
          <reference field="0" count="0" selected="0"/>
          <reference field="1" count="1" selected="0">
            <x v="11"/>
          </reference>
          <reference field="2" count="0"/>
        </references>
      </pivotArea>
    </format>
    <format dxfId="172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4"/>
          </reference>
        </references>
      </pivotArea>
    </format>
    <format dxfId="171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4"/>
          </reference>
        </references>
      </pivotArea>
    </format>
    <format dxfId="170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4"/>
          </reference>
        </references>
      </pivotArea>
    </format>
    <format dxfId="169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4"/>
          </reference>
        </references>
      </pivotArea>
    </format>
    <format dxfId="168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167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166">
      <pivotArea dataOnly="0" labelOnly="1" outline="0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165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164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>
            <x v="12"/>
          </reference>
        </references>
      </pivotArea>
    </format>
    <format dxfId="163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162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161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160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159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158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157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156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155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154">
      <pivotArea dataOnly="0" labelOnly="1" outline="0" fieldPosition="0">
        <references count="4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>
            <x v="13"/>
          </reference>
        </references>
      </pivotArea>
    </format>
    <format dxfId="153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152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151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150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>
            <x v="14"/>
          </reference>
        </references>
      </pivotArea>
    </format>
    <format dxfId="149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148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147">
      <pivotArea dataOnly="0" labelOnly="1" outline="0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146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145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7"/>
          </reference>
          <reference field="3" count="1" selected="0">
            <x v="12"/>
          </reference>
          <reference field="4" count="1">
            <x v="0"/>
          </reference>
        </references>
      </pivotArea>
    </format>
    <format dxfId="144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143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142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141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140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139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138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137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136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135">
      <pivotArea dataOnly="0" labelOnly="1" outline="0" fieldPosition="0">
        <references count="5">
          <reference field="0" count="0" selected="0"/>
          <reference field="1" count="1" selected="0">
            <x v="11"/>
          </reference>
          <reference field="2" count="1" selected="0">
            <x v="7"/>
          </reference>
          <reference field="3" count="1" selected="0">
            <x v="13"/>
          </reference>
          <reference field="4" count="1">
            <x v="0"/>
          </reference>
        </references>
      </pivotArea>
    </format>
    <format dxfId="134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133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132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131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4"/>
          </reference>
          <reference field="3" count="1" selected="0">
            <x v="14"/>
          </reference>
          <reference field="4" count="1">
            <x v="1"/>
          </reference>
        </references>
      </pivotArea>
    </format>
    <format dxfId="130">
      <pivotArea type="all" dataOnly="0" outline="0" fieldPosition="0"/>
    </format>
    <format dxfId="129">
      <pivotArea outline="0" collapsedLevelsAreSubtotals="1" fieldPosition="0"/>
    </format>
    <format dxfId="128">
      <pivotArea type="topRight" dataOnly="0" labelOnly="1" outline="0" fieldPosition="0"/>
    </format>
    <format dxfId="127">
      <pivotArea dataOnly="0" labelOnly="1" outline="0" fieldPosition="0">
        <references count="1">
          <reference field="1" count="0"/>
        </references>
      </pivotArea>
    </format>
    <format dxfId="126">
      <pivotArea dataOnly="0" labelOnly="1" outline="0" fieldPosition="0">
        <references count="1">
          <reference field="1" count="0" defaultSubtotal="1"/>
        </references>
      </pivotArea>
    </format>
    <format dxfId="125">
      <pivotArea dataOnly="0" labelOnly="1" grandRow="1" outline="0" fieldPosition="0"/>
    </format>
    <format dxfId="124">
      <pivotArea dataOnly="0" labelOnly="1" outline="0" fieldPosition="0">
        <references count="2">
          <reference field="0" count="0"/>
          <reference field="1" count="0" selected="0"/>
        </references>
      </pivotArea>
    </format>
    <format dxfId="123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122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121">
      <pivotArea dataOnly="0" labelOnly="1" outline="0" fieldPosition="0">
        <references count="5">
          <reference field="0" count="0" selected="0"/>
          <reference field="1" count="0" selected="0"/>
          <reference field="2" count="0" selected="0"/>
          <reference field="3" count="0" selected="0"/>
          <reference field="4" count="0"/>
        </references>
      </pivotArea>
    </format>
    <format dxfId="120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8"/>
          </reference>
        </references>
      </pivotArea>
    </format>
    <format dxfId="119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118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117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8"/>
          </reference>
        </references>
      </pivotArea>
    </format>
    <format dxfId="116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115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114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9"/>
          </reference>
        </references>
      </pivotArea>
    </format>
    <format dxfId="113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112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111">
      <pivotArea dataOnly="0" labelOnly="1" outline="0" fieldPosition="0">
        <references count="3">
          <reference field="0" count="0" selected="0"/>
          <reference field="1" count="1" selected="0">
            <x v="0"/>
          </reference>
          <reference field="2" count="1">
            <x v="9"/>
          </reference>
        </references>
      </pivotArea>
    </format>
    <format dxfId="110">
      <pivotArea dataOnly="0" labelOnly="1" outline="0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109">
      <pivotArea dataOnly="0" labelOnly="1" outline="0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108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8"/>
          </reference>
        </references>
      </pivotArea>
    </format>
    <format dxfId="107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106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105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8"/>
          </reference>
        </references>
      </pivotArea>
    </format>
    <format dxfId="104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103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102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9"/>
          </reference>
        </references>
      </pivotArea>
    </format>
    <format dxfId="101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100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99">
      <pivotArea dataOnly="0" labelOnly="1" outline="0" fieldPosition="0">
        <references count="3">
          <reference field="0" count="0" selected="0"/>
          <reference field="1" count="1" selected="0">
            <x v="2"/>
          </reference>
          <reference field="2" count="1">
            <x v="9"/>
          </reference>
        </references>
      </pivotArea>
    </format>
    <format dxfId="98">
      <pivotArea dataOnly="0" labelOnly="1" outline="0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97">
      <pivotArea dataOnly="0" labelOnly="1" outline="0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96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8"/>
          </reference>
        </references>
      </pivotArea>
    </format>
    <format dxfId="95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94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93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8"/>
          </reference>
        </references>
      </pivotArea>
    </format>
    <format dxfId="92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91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90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9"/>
          </reference>
        </references>
      </pivotArea>
    </format>
    <format dxfId="89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88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87">
      <pivotArea dataOnly="0" labelOnly="1" outline="0" fieldPosition="0">
        <references count="3">
          <reference field="0" count="0" selected="0"/>
          <reference field="1" count="1" selected="0">
            <x v="5"/>
          </reference>
          <reference field="2" count="1">
            <x v="9"/>
          </reference>
        </references>
      </pivotArea>
    </format>
    <format dxfId="86">
      <pivotArea dataOnly="0" labelOnly="1" outline="0" fieldPosition="0">
        <references count="4">
          <reference field="0" count="0" selected="0"/>
          <reference field="1" count="1" selected="0">
            <x v="5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85">
      <pivotArea dataOnly="0" labelOnly="1" outline="0" fieldPosition="0">
        <references count="5">
          <reference field="0" count="0" selected="0"/>
          <reference field="1" count="1" selected="0">
            <x v="5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84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8"/>
          </reference>
        </references>
      </pivotArea>
    </format>
    <format dxfId="83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82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81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8"/>
          </reference>
        </references>
      </pivotArea>
    </format>
    <format dxfId="80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79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78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9"/>
          </reference>
        </references>
      </pivotArea>
    </format>
    <format dxfId="77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76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75">
      <pivotArea dataOnly="0" labelOnly="1" outline="0" fieldPosition="0">
        <references count="3">
          <reference field="0" count="0" selected="0"/>
          <reference field="1" count="1" selected="0">
            <x v="6"/>
          </reference>
          <reference field="2" count="1">
            <x v="9"/>
          </reference>
        </references>
      </pivotArea>
    </format>
    <format dxfId="74">
      <pivotArea dataOnly="0" labelOnly="1" outline="0" fieldPosition="0">
        <references count="4">
          <reference field="0" count="0" selected="0"/>
          <reference field="1" count="1" selected="0">
            <x v="6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73">
      <pivotArea dataOnly="0" labelOnly="1" outline="0" fieldPosition="0">
        <references count="5">
          <reference field="0" count="0" selected="0"/>
          <reference field="1" count="1" selected="0">
            <x v="6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72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8"/>
          </reference>
        </references>
      </pivotArea>
    </format>
    <format dxfId="71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70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69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8"/>
          </reference>
        </references>
      </pivotArea>
    </format>
    <format dxfId="68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67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66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9"/>
          </reference>
        </references>
      </pivotArea>
    </format>
    <format dxfId="65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64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63">
      <pivotArea dataOnly="0" labelOnly="1" outline="0" fieldPosition="0">
        <references count="3">
          <reference field="0" count="0" selected="0"/>
          <reference field="1" count="1" selected="0">
            <x v="7"/>
          </reference>
          <reference field="2" count="1">
            <x v="9"/>
          </reference>
        </references>
      </pivotArea>
    </format>
    <format dxfId="62">
      <pivotArea dataOnly="0" labelOnly="1" outline="0" fieldPosition="0">
        <references count="4">
          <reference field="0" count="0" selected="0"/>
          <reference field="1" count="1" selected="0">
            <x v="7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61">
      <pivotArea dataOnly="0" labelOnly="1" outline="0" fieldPosition="0">
        <references count="5">
          <reference field="0" count="0" selected="0"/>
          <reference field="1" count="1" selected="0">
            <x v="7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60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8"/>
          </reference>
        </references>
      </pivotArea>
    </format>
    <format dxfId="59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58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57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8"/>
          </reference>
        </references>
      </pivotArea>
    </format>
    <format dxfId="56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55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54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9"/>
          </reference>
        </references>
      </pivotArea>
    </format>
    <format dxfId="53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52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51">
      <pivotArea dataOnly="0" labelOnly="1" outline="0" fieldPosition="0">
        <references count="3">
          <reference field="0" count="0" selected="0"/>
          <reference field="1" count="1" selected="0">
            <x v="8"/>
          </reference>
          <reference field="2" count="1">
            <x v="9"/>
          </reference>
        </references>
      </pivotArea>
    </format>
    <format dxfId="50">
      <pivotArea dataOnly="0" labelOnly="1" outline="0" fieldPosition="0">
        <references count="4">
          <reference field="0" count="0" selected="0"/>
          <reference field="1" count="1" selected="0">
            <x v="8"/>
          </reference>
          <reference field="2" count="1" selected="0">
            <x v="9"/>
          </reference>
          <reference field="3" count="1">
            <x v="16"/>
          </reference>
        </references>
      </pivotArea>
    </format>
    <format dxfId="49">
      <pivotArea dataOnly="0" labelOnly="1" outline="0" fieldPosition="0">
        <references count="5">
          <reference field="0" count="0" selected="0"/>
          <reference field="1" count="1" selected="0">
            <x v="8"/>
          </reference>
          <reference field="2" count="1" selected="0">
            <x v="9"/>
          </reference>
          <reference field="3" count="1" selected="0">
            <x v="16"/>
          </reference>
          <reference field="4" count="1">
            <x v="2"/>
          </reference>
        </references>
      </pivotArea>
    </format>
    <format dxfId="48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8"/>
          </reference>
        </references>
      </pivotArea>
    </format>
    <format dxfId="47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46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45">
      <pivotArea dataOnly="0" labelOnly="1" outline="0" fieldPosition="0">
        <references count="3">
          <reference field="0" count="0" selected="0"/>
          <reference field="1" count="1" selected="0">
            <x v="9"/>
          </reference>
          <reference field="2" count="1">
            <x v="8"/>
          </reference>
        </references>
      </pivotArea>
    </format>
    <format dxfId="44">
      <pivotArea dataOnly="0" labelOnly="1" outline="0" fieldPosition="0">
        <references count="4">
          <reference field="0" count="0" selected="0"/>
          <reference field="1" count="1" selected="0">
            <x v="9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43">
      <pivotArea dataOnly="0" labelOnly="1" outline="0" fieldPosition="0">
        <references count="5">
          <reference field="0" count="0" selected="0"/>
          <reference field="1" count="1" selected="0">
            <x v="9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42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8"/>
          </reference>
        </references>
      </pivotArea>
    </format>
    <format dxfId="41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40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39">
      <pivotArea dataOnly="0" labelOnly="1" outline="0" fieldPosition="0">
        <references count="3">
          <reference field="0" count="0" selected="0"/>
          <reference field="1" count="1" selected="0">
            <x v="10"/>
          </reference>
          <reference field="2" count="1">
            <x v="8"/>
          </reference>
        </references>
      </pivotArea>
    </format>
    <format dxfId="38">
      <pivotArea dataOnly="0" labelOnly="1" outline="0" fieldPosition="0">
        <references count="4">
          <reference field="0" count="0" selected="0"/>
          <reference field="1" count="1" selected="0">
            <x v="10"/>
          </reference>
          <reference field="2" count="1" selected="0">
            <x v="8"/>
          </reference>
          <reference field="3" count="1">
            <x v="15"/>
          </reference>
        </references>
      </pivotArea>
    </format>
    <format dxfId="37">
      <pivotArea dataOnly="0" labelOnly="1" outline="0" fieldPosition="0">
        <references count="5">
          <reference field="0" count="0" selected="0"/>
          <reference field="1" count="1" selected="0">
            <x v="10"/>
          </reference>
          <reference field="2" count="1" selected="0">
            <x v="8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36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10"/>
          </reference>
        </references>
      </pivotArea>
    </format>
    <format dxfId="35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34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33">
      <pivotArea dataOnly="0" labelOnly="1" outline="0" fieldPosition="0">
        <references count="3">
          <reference field="0" count="0" selected="0"/>
          <reference field="1" count="1" selected="0">
            <x v="12"/>
          </reference>
          <reference field="2" count="1">
            <x v="10"/>
          </reference>
        </references>
      </pivotArea>
    </format>
    <format dxfId="32">
      <pivotArea dataOnly="0" labelOnly="1" outline="0" fieldPosition="0">
        <references count="4">
          <reference field="0" count="0" selected="0"/>
          <reference field="1" count="1" selected="0">
            <x v="12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31">
      <pivotArea dataOnly="0" labelOnly="1" outline="0" fieldPosition="0">
        <references count="5">
          <reference field="0" count="0" selected="0"/>
          <reference field="1" count="1" selected="0">
            <x v="12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30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10"/>
          </reference>
        </references>
      </pivotArea>
    </format>
    <format dxfId="29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28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27">
      <pivotArea dataOnly="0" labelOnly="1" outline="0" fieldPosition="0">
        <references count="3">
          <reference field="0" count="0" selected="0"/>
          <reference field="1" count="1" selected="0">
            <x v="13"/>
          </reference>
          <reference field="2" count="1">
            <x v="10"/>
          </reference>
        </references>
      </pivotArea>
    </format>
    <format dxfId="26">
      <pivotArea dataOnly="0" labelOnly="1" outline="0" fieldPosition="0">
        <references count="4">
          <reference field="0" count="0" selected="0"/>
          <reference field="1" count="1" selected="0">
            <x v="13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25">
      <pivotArea dataOnly="0" labelOnly="1" outline="0" fieldPosition="0">
        <references count="5">
          <reference field="0" count="0" selected="0"/>
          <reference field="1" count="1" selected="0">
            <x v="13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24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10"/>
          </reference>
        </references>
      </pivotArea>
    </format>
    <format dxfId="23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22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21">
      <pivotArea dataOnly="0" labelOnly="1" outline="0" fieldPosition="0">
        <references count="3">
          <reference field="0" count="0" selected="0"/>
          <reference field="1" count="1" selected="0">
            <x v="14"/>
          </reference>
          <reference field="2" count="1">
            <x v="10"/>
          </reference>
        </references>
      </pivotArea>
    </format>
    <format dxfId="20">
      <pivotArea dataOnly="0" labelOnly="1" outline="0" fieldPosition="0">
        <references count="4">
          <reference field="0" count="0" selected="0"/>
          <reference field="1" count="1" selected="0">
            <x v="14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19">
      <pivotArea dataOnly="0" labelOnly="1" outline="0" fieldPosition="0">
        <references count="5">
          <reference field="0" count="0" selected="0"/>
          <reference field="1" count="1" selected="0">
            <x v="14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18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10"/>
          </reference>
        </references>
      </pivotArea>
    </format>
    <format dxfId="17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16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15">
      <pivotArea dataOnly="0" labelOnly="1" outline="0" fieldPosition="0">
        <references count="3">
          <reference field="0" count="0" selected="0"/>
          <reference field="1" count="1" selected="0">
            <x v="15"/>
          </reference>
          <reference field="2" count="1">
            <x v="10"/>
          </reference>
        </references>
      </pivotArea>
    </format>
    <format dxfId="14">
      <pivotArea dataOnly="0" labelOnly="1" outline="0" fieldPosition="0">
        <references count="4">
          <reference field="0" count="0" selected="0"/>
          <reference field="1" count="1" selected="0">
            <x v="15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13">
      <pivotArea dataOnly="0" labelOnly="1" outline="0" fieldPosition="0">
        <references count="5">
          <reference field="0" count="0" selected="0"/>
          <reference field="1" count="1" selected="0">
            <x v="15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12">
      <pivotArea dataOnly="0" labelOnly="1" outline="0" fieldPosition="0">
        <references count="3">
          <reference field="0" count="0" selected="0"/>
          <reference field="1" count="1" selected="0">
            <x v="16"/>
          </reference>
          <reference field="2" count="1">
            <x v="10"/>
          </reference>
        </references>
      </pivotArea>
    </format>
    <format dxfId="11">
      <pivotArea dataOnly="0" labelOnly="1" outline="0" fieldPosition="0">
        <references count="4">
          <reference field="0" count="0" selected="0"/>
          <reference field="1" count="1" selected="0">
            <x v="16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10">
      <pivotArea dataOnly="0" labelOnly="1" outline="0" fieldPosition="0">
        <references count="5">
          <reference field="0" count="0" selected="0"/>
          <reference field="1" count="1" selected="0">
            <x v="16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9">
      <pivotArea dataOnly="0" labelOnly="1" outline="0" fieldPosition="0">
        <references count="3">
          <reference field="0" count="0" selected="0"/>
          <reference field="1" count="1" selected="0">
            <x v="16"/>
          </reference>
          <reference field="2" count="1">
            <x v="10"/>
          </reference>
        </references>
      </pivotArea>
    </format>
    <format dxfId="8">
      <pivotArea dataOnly="0" labelOnly="1" outline="0" fieldPosition="0">
        <references count="4">
          <reference field="0" count="0" selected="0"/>
          <reference field="1" count="1" selected="0">
            <x v="16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7">
      <pivotArea dataOnly="0" labelOnly="1" outline="0" fieldPosition="0">
        <references count="5">
          <reference field="0" count="0" selected="0"/>
          <reference field="1" count="1" selected="0">
            <x v="16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6">
      <pivotArea dataOnly="0" labelOnly="1" outline="0" fieldPosition="0">
        <references count="3">
          <reference field="0" count="0" selected="0"/>
          <reference field="1" count="1" selected="0">
            <x v="17"/>
          </reference>
          <reference field="2" count="1">
            <x v="10"/>
          </reference>
        </references>
      </pivotArea>
    </format>
    <format dxfId="5">
      <pivotArea dataOnly="0" labelOnly="1" outline="0" fieldPosition="0">
        <references count="4">
          <reference field="0" count="0" selected="0"/>
          <reference field="1" count="1" selected="0">
            <x v="17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4">
      <pivotArea dataOnly="0" labelOnly="1" outline="0" fieldPosition="0">
        <references count="5">
          <reference field="0" count="0" selected="0"/>
          <reference field="1" count="1" selected="0">
            <x v="17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  <format dxfId="3">
      <pivotArea dataOnly="0" labelOnly="1" outline="0" fieldPosition="0">
        <references count="3">
          <reference field="0" count="0" selected="0"/>
          <reference field="1" count="1" selected="0">
            <x v="17"/>
          </reference>
          <reference field="2" count="1">
            <x v="10"/>
          </reference>
        </references>
      </pivotArea>
    </format>
    <format dxfId="2">
      <pivotArea dataOnly="0" labelOnly="1" outline="0" fieldPosition="0">
        <references count="4">
          <reference field="0" count="0" selected="0"/>
          <reference field="1" count="1" selected="0">
            <x v="17"/>
          </reference>
          <reference field="2" count="1" selected="0">
            <x v="10"/>
          </reference>
          <reference field="3" count="1">
            <x v="17"/>
          </reference>
        </references>
      </pivotArea>
    </format>
    <format dxfId="1">
      <pivotArea dataOnly="0" labelOnly="1" outline="0" fieldPosition="0">
        <references count="5">
          <reference field="0" count="0" selected="0"/>
          <reference field="1" count="1" selected="0">
            <x v="17"/>
          </reference>
          <reference field="2" count="1" selected="0">
            <x v="10"/>
          </reference>
          <reference field="3" count="1" selected="0">
            <x v="17"/>
          </reference>
          <reference field="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data" displayName="Tdata" ref="A1:F2" insertRow="1" totalsRowShown="0">
  <autoFilter ref="A1:F2"/>
  <sortState ref="A2:F2">
    <sortCondition ref="B2:B8"/>
    <sortCondition ref="A2:A8"/>
    <sortCondition ref="C2:C8"/>
  </sortState>
  <tableColumns count="6">
    <tableColumn id="1" name="quand"/>
    <tableColumn id="2" name="qui"/>
    <tableColumn id="3" name="de" dataDxfId="1565"/>
    <tableColumn id="4" name="a" dataDxfId="1564"/>
    <tableColumn id="5" name="quoi"/>
    <tableColumn id="6" name="durée" dataDxfId="1563">
      <calculatedColumnFormula>Tdata[[#This Row],[a]]-Tdata[[#This Row],[de]]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190"/>
  <sheetViews>
    <sheetView tabSelected="1" workbookViewId="0">
      <pane xSplit="1" ySplit="2" topLeftCell="B3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4.7265625" defaultRowHeight="13" x14ac:dyDescent="0.3"/>
  <cols>
    <col min="1" max="1" width="17.81640625" style="4" customWidth="1"/>
    <col min="2" max="49" width="3.08984375" style="3" bestFit="1" customWidth="1"/>
    <col min="50" max="50" width="4.7265625" style="2"/>
    <col min="51" max="16384" width="4.7265625" style="1"/>
  </cols>
  <sheetData>
    <row r="1" spans="1:50" ht="26" x14ac:dyDescent="0.6">
      <c r="A1" s="16">
        <v>43773</v>
      </c>
      <c r="B1" s="33" t="str">
        <f>"PLANNING DE LA SEMAINE du " &amp; TEXT(Lundi,"jjjj jj mmmm aaaa") &amp; " au " &amp; TEXT(Dimanche,"jjjj jj mmmm aaaa")</f>
        <v>PLANNING DE LA SEMAINE du lundi 04 novembre 2019 au dimanche 10 novembre 2019</v>
      </c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5"/>
    </row>
    <row r="2" spans="1:50" s="7" customFormat="1" ht="27.5" x14ac:dyDescent="0.3">
      <c r="A2" s="4"/>
      <c r="B2" s="9">
        <v>0.375</v>
      </c>
      <c r="C2" s="9">
        <v>0.38541666666666669</v>
      </c>
      <c r="D2" s="9">
        <v>0.39583333333333298</v>
      </c>
      <c r="E2" s="9">
        <v>0.40625</v>
      </c>
      <c r="F2" s="9">
        <v>0.41666666666666702</v>
      </c>
      <c r="G2" s="9">
        <v>0.42708333333333298</v>
      </c>
      <c r="H2" s="9">
        <v>0.4375</v>
      </c>
      <c r="I2" s="9">
        <v>0.44791666666666702</v>
      </c>
      <c r="J2" s="9">
        <v>0.45833333333333298</v>
      </c>
      <c r="K2" s="9">
        <v>0.46875</v>
      </c>
      <c r="L2" s="9">
        <v>0.47916666666666702</v>
      </c>
      <c r="M2" s="9">
        <v>0.48958333333333398</v>
      </c>
      <c r="N2" s="9">
        <v>0.5</v>
      </c>
      <c r="O2" s="9">
        <v>0.51041666666666696</v>
      </c>
      <c r="P2" s="9">
        <v>0.52083333333333404</v>
      </c>
      <c r="Q2" s="9">
        <v>0.53125</v>
      </c>
      <c r="R2" s="9">
        <v>0.54166666666666696</v>
      </c>
      <c r="S2" s="9">
        <v>0.55208333333333404</v>
      </c>
      <c r="T2" s="9">
        <v>0.5625</v>
      </c>
      <c r="U2" s="9">
        <v>0.57291666666666696</v>
      </c>
      <c r="V2" s="9">
        <v>0.58333333333333404</v>
      </c>
      <c r="W2" s="9">
        <v>0.59375</v>
      </c>
      <c r="X2" s="9">
        <v>0.60416666666666696</v>
      </c>
      <c r="Y2" s="9">
        <v>0.61458333333333404</v>
      </c>
      <c r="Z2" s="9">
        <v>0.625</v>
      </c>
      <c r="AA2" s="9">
        <v>0.63541666666666696</v>
      </c>
      <c r="AB2" s="9">
        <v>0.64583333333333404</v>
      </c>
      <c r="AC2" s="9">
        <v>0.65625</v>
      </c>
      <c r="AD2" s="9">
        <v>0.66666666666666696</v>
      </c>
      <c r="AE2" s="9">
        <v>0.67708333333333404</v>
      </c>
      <c r="AF2" s="9">
        <v>0.687500000000001</v>
      </c>
      <c r="AG2" s="9">
        <v>0.69791666666666696</v>
      </c>
      <c r="AH2" s="9">
        <v>0.70833333333333404</v>
      </c>
      <c r="AI2" s="9">
        <v>0.718750000000001</v>
      </c>
      <c r="AJ2" s="9">
        <v>0.72916666666666696</v>
      </c>
      <c r="AK2" s="9">
        <v>0.73958333333333404</v>
      </c>
      <c r="AL2" s="9">
        <v>0.750000000000001</v>
      </c>
      <c r="AM2" s="9">
        <v>0.76041666666666696</v>
      </c>
      <c r="AN2" s="9">
        <v>0.77083333333333404</v>
      </c>
      <c r="AO2" s="9">
        <v>0.781250000000001</v>
      </c>
      <c r="AP2" s="9">
        <v>0.79166666666666696</v>
      </c>
      <c r="AQ2" s="9">
        <v>0.80208333333333404</v>
      </c>
      <c r="AR2" s="9">
        <v>0.812500000000001</v>
      </c>
      <c r="AS2" s="9">
        <v>0.82291666666666696</v>
      </c>
      <c r="AT2" s="9">
        <v>0.83333333333333404</v>
      </c>
      <c r="AU2" s="9">
        <v>0.843750000000001</v>
      </c>
      <c r="AV2" s="9">
        <v>0.85416666666666796</v>
      </c>
      <c r="AW2" s="9">
        <v>0.86458333333333404</v>
      </c>
      <c r="AX2" s="8"/>
    </row>
    <row r="3" spans="1:50" s="12" customFormat="1" x14ac:dyDescent="0.3">
      <c r="A3" s="15">
        <f>A1</f>
        <v>43773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</row>
    <row r="4" spans="1:50" x14ac:dyDescent="0.3">
      <c r="A4" s="4" t="s">
        <v>3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</row>
    <row r="5" spans="1:50" x14ac:dyDescent="0.3">
      <c r="A5" s="4" t="s">
        <v>2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</row>
    <row r="6" spans="1:50" x14ac:dyDescent="0.3">
      <c r="A6" s="4" t="s">
        <v>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</row>
    <row r="7" spans="1:50" x14ac:dyDescent="0.3">
      <c r="A7" s="4" t="s">
        <v>0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</row>
    <row r="8" spans="1:50" x14ac:dyDescent="0.3">
      <c r="A8" s="4" t="s">
        <v>31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</row>
    <row r="9" spans="1:50" x14ac:dyDescent="0.3">
      <c r="A9" s="4" t="s">
        <v>32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</row>
    <row r="10" spans="1:50" x14ac:dyDescent="0.3">
      <c r="A10" s="4" t="s">
        <v>33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</row>
    <row r="11" spans="1:50" x14ac:dyDescent="0.3">
      <c r="A11" s="4" t="s">
        <v>34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</row>
    <row r="12" spans="1:50" x14ac:dyDescent="0.3">
      <c r="A12" s="4" t="s">
        <v>35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</row>
    <row r="13" spans="1:50" x14ac:dyDescent="0.3">
      <c r="A13" s="4" t="s">
        <v>19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</row>
    <row r="14" spans="1:50" x14ac:dyDescent="0.3">
      <c r="A14" s="4" t="s">
        <v>20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</row>
    <row r="15" spans="1:50" x14ac:dyDescent="0.3">
      <c r="A15" s="4" t="s">
        <v>21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</row>
    <row r="16" spans="1:50" x14ac:dyDescent="0.3">
      <c r="A16" s="4" t="s">
        <v>22</v>
      </c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</row>
    <row r="17" spans="1:50" x14ac:dyDescent="0.3">
      <c r="A17" s="4" t="s">
        <v>23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</row>
    <row r="18" spans="1:50" x14ac:dyDescent="0.3">
      <c r="A18" s="4" t="s">
        <v>24</v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</row>
    <row r="19" spans="1:50" x14ac:dyDescent="0.3">
      <c r="A19" s="4" t="s">
        <v>25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</row>
    <row r="20" spans="1:50" x14ac:dyDescent="0.3">
      <c r="A20" s="4" t="s">
        <v>26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</row>
    <row r="21" spans="1:50" x14ac:dyDescent="0.3">
      <c r="A21" s="4" t="s">
        <v>27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</row>
    <row r="22" spans="1:50" x14ac:dyDescent="0.3">
      <c r="A22" s="4" t="s">
        <v>28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</row>
    <row r="23" spans="1:50" x14ac:dyDescent="0.3">
      <c r="A23" s="4" t="s">
        <v>29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</row>
    <row r="24" spans="1:50" x14ac:dyDescent="0.3">
      <c r="A24" s="4" t="s">
        <v>30</v>
      </c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</row>
    <row r="25" spans="1:50" x14ac:dyDescent="0.3">
      <c r="A25" s="4" t="s">
        <v>36</v>
      </c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</row>
    <row r="26" spans="1:50" x14ac:dyDescent="0.3">
      <c r="A26" s="4" t="s">
        <v>37</v>
      </c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</row>
    <row r="27" spans="1:50" x14ac:dyDescent="0.3">
      <c r="A27" s="4" t="s">
        <v>38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</row>
    <row r="28" spans="1:50" x14ac:dyDescent="0.3">
      <c r="A28" s="4" t="s">
        <v>39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</row>
    <row r="29" spans="1:50" x14ac:dyDescent="0.3"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</row>
    <row r="30" spans="1:50" s="12" customFormat="1" x14ac:dyDescent="0.3">
      <c r="A30" s="15">
        <f>Lundi+1</f>
        <v>43774</v>
      </c>
      <c r="B30" s="11"/>
      <c r="C30" s="11"/>
      <c r="D30" s="11"/>
      <c r="E30" s="11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</row>
    <row r="31" spans="1:50" x14ac:dyDescent="0.3">
      <c r="A31" s="4" t="str">
        <f>A4</f>
        <v>Jules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</row>
    <row r="32" spans="1:50" x14ac:dyDescent="0.3">
      <c r="A32" s="4" t="str">
        <f>A5</f>
        <v>Marie</v>
      </c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</row>
    <row r="33" spans="1:49" x14ac:dyDescent="0.3">
      <c r="A33" s="4" t="str">
        <f>A6</f>
        <v>Karim</v>
      </c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</row>
    <row r="34" spans="1:49" x14ac:dyDescent="0.3">
      <c r="A34" s="4" t="str">
        <f>A7</f>
        <v>John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</row>
    <row r="35" spans="1:49" x14ac:dyDescent="0.3">
      <c r="A35" s="4" t="str">
        <f t="shared" ref="A35:A55" si="0">A8</f>
        <v>X05</v>
      </c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</row>
    <row r="36" spans="1:49" x14ac:dyDescent="0.3">
      <c r="A36" s="4" t="str">
        <f t="shared" si="0"/>
        <v>X06</v>
      </c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</row>
    <row r="37" spans="1:49" x14ac:dyDescent="0.3">
      <c r="A37" s="4" t="str">
        <f t="shared" si="0"/>
        <v>X07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</row>
    <row r="38" spans="1:49" x14ac:dyDescent="0.3">
      <c r="A38" s="4" t="str">
        <f t="shared" si="0"/>
        <v>X08</v>
      </c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</row>
    <row r="39" spans="1:49" x14ac:dyDescent="0.3">
      <c r="A39" s="4" t="str">
        <f t="shared" si="0"/>
        <v>X09</v>
      </c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</row>
    <row r="40" spans="1:49" x14ac:dyDescent="0.3">
      <c r="A40" s="4" t="str">
        <f t="shared" si="0"/>
        <v>X10</v>
      </c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</row>
    <row r="41" spans="1:49" x14ac:dyDescent="0.3">
      <c r="A41" s="4" t="str">
        <f t="shared" si="0"/>
        <v>X11</v>
      </c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</row>
    <row r="42" spans="1:49" x14ac:dyDescent="0.3">
      <c r="A42" s="4" t="str">
        <f t="shared" si="0"/>
        <v>X12</v>
      </c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</row>
    <row r="43" spans="1:49" x14ac:dyDescent="0.3">
      <c r="A43" s="4" t="str">
        <f t="shared" si="0"/>
        <v>X13</v>
      </c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</row>
    <row r="44" spans="1:49" x14ac:dyDescent="0.3">
      <c r="A44" s="4" t="str">
        <f t="shared" si="0"/>
        <v>X14</v>
      </c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</row>
    <row r="45" spans="1:49" x14ac:dyDescent="0.3">
      <c r="A45" s="4" t="str">
        <f t="shared" si="0"/>
        <v>X15</v>
      </c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</row>
    <row r="46" spans="1:49" x14ac:dyDescent="0.3">
      <c r="A46" s="4" t="str">
        <f t="shared" si="0"/>
        <v>X16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</row>
    <row r="47" spans="1:49" x14ac:dyDescent="0.3">
      <c r="A47" s="4" t="str">
        <f t="shared" si="0"/>
        <v>X17</v>
      </c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</row>
    <row r="48" spans="1:49" x14ac:dyDescent="0.3">
      <c r="A48" s="4" t="str">
        <f t="shared" si="0"/>
        <v>X18</v>
      </c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</row>
    <row r="49" spans="1:50" x14ac:dyDescent="0.3">
      <c r="A49" s="4" t="str">
        <f t="shared" si="0"/>
        <v>X19</v>
      </c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</row>
    <row r="50" spans="1:50" x14ac:dyDescent="0.3">
      <c r="A50" s="4" t="str">
        <f t="shared" si="0"/>
        <v>X20</v>
      </c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</row>
    <row r="51" spans="1:50" x14ac:dyDescent="0.3">
      <c r="A51" s="4" t="str">
        <f t="shared" si="0"/>
        <v>X21</v>
      </c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</row>
    <row r="52" spans="1:50" x14ac:dyDescent="0.3">
      <c r="A52" s="4" t="str">
        <f t="shared" si="0"/>
        <v>X22</v>
      </c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</row>
    <row r="53" spans="1:50" x14ac:dyDescent="0.3">
      <c r="A53" s="4" t="str">
        <f t="shared" si="0"/>
        <v>X23</v>
      </c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</row>
    <row r="54" spans="1:50" x14ac:dyDescent="0.3">
      <c r="A54" s="4" t="str">
        <f t="shared" si="0"/>
        <v>X24</v>
      </c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</row>
    <row r="55" spans="1:50" x14ac:dyDescent="0.3">
      <c r="A55" s="4" t="str">
        <f t="shared" si="0"/>
        <v>X25</v>
      </c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</row>
    <row r="56" spans="1:50" x14ac:dyDescent="0.3"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</row>
    <row r="57" spans="1:50" s="12" customFormat="1" x14ac:dyDescent="0.3">
      <c r="A57" s="15">
        <f>Lundi+2</f>
        <v>43775</v>
      </c>
      <c r="B57" s="11"/>
      <c r="C57" s="11"/>
      <c r="D57" s="11"/>
      <c r="E57" s="11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</row>
    <row r="58" spans="1:50" x14ac:dyDescent="0.3">
      <c r="A58" s="4" t="str">
        <f>A31</f>
        <v>Jules</v>
      </c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</row>
    <row r="59" spans="1:50" x14ac:dyDescent="0.3">
      <c r="A59" s="4" t="str">
        <f>A32</f>
        <v>Marie</v>
      </c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</row>
    <row r="60" spans="1:50" x14ac:dyDescent="0.3">
      <c r="A60" s="4" t="str">
        <f>A33</f>
        <v>Karim</v>
      </c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</row>
    <row r="61" spans="1:50" x14ac:dyDescent="0.3">
      <c r="A61" s="4" t="str">
        <f>A34</f>
        <v>John</v>
      </c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</row>
    <row r="62" spans="1:50" x14ac:dyDescent="0.3">
      <c r="A62" s="4" t="str">
        <f t="shared" ref="A62:A82" si="1">A35</f>
        <v>X05</v>
      </c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</row>
    <row r="63" spans="1:50" x14ac:dyDescent="0.3">
      <c r="A63" s="4" t="str">
        <f t="shared" si="1"/>
        <v>X06</v>
      </c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</row>
    <row r="64" spans="1:50" x14ac:dyDescent="0.3">
      <c r="A64" s="4" t="str">
        <f t="shared" si="1"/>
        <v>X07</v>
      </c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</row>
    <row r="65" spans="1:49" x14ac:dyDescent="0.3">
      <c r="A65" s="4" t="str">
        <f t="shared" si="1"/>
        <v>X08</v>
      </c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</row>
    <row r="66" spans="1:49" x14ac:dyDescent="0.3">
      <c r="A66" s="4" t="str">
        <f t="shared" si="1"/>
        <v>X09</v>
      </c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</row>
    <row r="67" spans="1:49" x14ac:dyDescent="0.3">
      <c r="A67" s="4" t="str">
        <f t="shared" si="1"/>
        <v>X10</v>
      </c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</row>
    <row r="68" spans="1:49" x14ac:dyDescent="0.3">
      <c r="A68" s="4" t="str">
        <f t="shared" si="1"/>
        <v>X11</v>
      </c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</row>
    <row r="69" spans="1:49" x14ac:dyDescent="0.3">
      <c r="A69" s="4" t="str">
        <f t="shared" si="1"/>
        <v>X12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</row>
    <row r="70" spans="1:49" x14ac:dyDescent="0.3">
      <c r="A70" s="4" t="str">
        <f t="shared" si="1"/>
        <v>X13</v>
      </c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</row>
    <row r="71" spans="1:49" x14ac:dyDescent="0.3">
      <c r="A71" s="4" t="str">
        <f t="shared" si="1"/>
        <v>X14</v>
      </c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</row>
    <row r="72" spans="1:49" x14ac:dyDescent="0.3">
      <c r="A72" s="4" t="str">
        <f t="shared" si="1"/>
        <v>X15</v>
      </c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</row>
    <row r="73" spans="1:49" x14ac:dyDescent="0.3">
      <c r="A73" s="4" t="str">
        <f t="shared" si="1"/>
        <v>X16</v>
      </c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</row>
    <row r="74" spans="1:49" x14ac:dyDescent="0.3">
      <c r="A74" s="4" t="str">
        <f t="shared" si="1"/>
        <v>X17</v>
      </c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</row>
    <row r="75" spans="1:49" x14ac:dyDescent="0.3">
      <c r="A75" s="4" t="str">
        <f t="shared" si="1"/>
        <v>X18</v>
      </c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</row>
    <row r="76" spans="1:49" x14ac:dyDescent="0.3">
      <c r="A76" s="4" t="str">
        <f t="shared" si="1"/>
        <v>X19</v>
      </c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</row>
    <row r="77" spans="1:49" x14ac:dyDescent="0.3">
      <c r="A77" s="4" t="str">
        <f t="shared" si="1"/>
        <v>X20</v>
      </c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</row>
    <row r="78" spans="1:49" x14ac:dyDescent="0.3">
      <c r="A78" s="4" t="str">
        <f t="shared" si="1"/>
        <v>X21</v>
      </c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</row>
    <row r="79" spans="1:49" x14ac:dyDescent="0.3">
      <c r="A79" s="4" t="str">
        <f t="shared" si="1"/>
        <v>X22</v>
      </c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</row>
    <row r="80" spans="1:49" x14ac:dyDescent="0.3">
      <c r="A80" s="4" t="str">
        <f t="shared" si="1"/>
        <v>X23</v>
      </c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</row>
    <row r="81" spans="1:50" x14ac:dyDescent="0.3">
      <c r="A81" s="4" t="str">
        <f t="shared" si="1"/>
        <v>X24</v>
      </c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</row>
    <row r="82" spans="1:50" x14ac:dyDescent="0.3">
      <c r="A82" s="4" t="str">
        <f t="shared" si="1"/>
        <v>X25</v>
      </c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</row>
    <row r="83" spans="1:50" x14ac:dyDescent="0.3"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</row>
    <row r="84" spans="1:50" s="12" customFormat="1" x14ac:dyDescent="0.3">
      <c r="A84" s="15">
        <f>Lundi+3</f>
        <v>43776</v>
      </c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</row>
    <row r="85" spans="1:50" x14ac:dyDescent="0.3">
      <c r="A85" s="4" t="str">
        <f>A58</f>
        <v>Jules</v>
      </c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</row>
    <row r="86" spans="1:50" x14ac:dyDescent="0.3">
      <c r="A86" s="4" t="str">
        <f>A59</f>
        <v>Marie</v>
      </c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</row>
    <row r="87" spans="1:50" x14ac:dyDescent="0.3">
      <c r="A87" s="4" t="str">
        <f>A60</f>
        <v>Karim</v>
      </c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</row>
    <row r="88" spans="1:50" x14ac:dyDescent="0.3">
      <c r="A88" s="4" t="str">
        <f>A61</f>
        <v>John</v>
      </c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</row>
    <row r="89" spans="1:50" x14ac:dyDescent="0.3">
      <c r="A89" s="4" t="str">
        <f t="shared" ref="A89:A109" si="2">A62</f>
        <v>X05</v>
      </c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</row>
    <row r="90" spans="1:50" x14ac:dyDescent="0.3">
      <c r="A90" s="4" t="str">
        <f t="shared" si="2"/>
        <v>X06</v>
      </c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</row>
    <row r="91" spans="1:50" x14ac:dyDescent="0.3">
      <c r="A91" s="4" t="str">
        <f t="shared" si="2"/>
        <v>X07</v>
      </c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</row>
    <row r="92" spans="1:50" x14ac:dyDescent="0.3">
      <c r="A92" s="4" t="str">
        <f t="shared" si="2"/>
        <v>X08</v>
      </c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</row>
    <row r="93" spans="1:50" x14ac:dyDescent="0.3">
      <c r="A93" s="4" t="str">
        <f t="shared" si="2"/>
        <v>X09</v>
      </c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</row>
    <row r="94" spans="1:50" x14ac:dyDescent="0.3">
      <c r="A94" s="4" t="str">
        <f t="shared" si="2"/>
        <v>X10</v>
      </c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</row>
    <row r="95" spans="1:50" x14ac:dyDescent="0.3">
      <c r="A95" s="4" t="str">
        <f t="shared" si="2"/>
        <v>X11</v>
      </c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</row>
    <row r="96" spans="1:50" x14ac:dyDescent="0.3">
      <c r="A96" s="4" t="str">
        <f t="shared" si="2"/>
        <v>X12</v>
      </c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</row>
    <row r="97" spans="1:50" x14ac:dyDescent="0.3">
      <c r="A97" s="4" t="str">
        <f t="shared" si="2"/>
        <v>X13</v>
      </c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</row>
    <row r="98" spans="1:50" x14ac:dyDescent="0.3">
      <c r="A98" s="4" t="str">
        <f t="shared" si="2"/>
        <v>X14</v>
      </c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</row>
    <row r="99" spans="1:50" x14ac:dyDescent="0.3">
      <c r="A99" s="4" t="str">
        <f t="shared" si="2"/>
        <v>X15</v>
      </c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</row>
    <row r="100" spans="1:50" x14ac:dyDescent="0.3">
      <c r="A100" s="4" t="str">
        <f t="shared" si="2"/>
        <v>X16</v>
      </c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</row>
    <row r="101" spans="1:50" x14ac:dyDescent="0.3">
      <c r="A101" s="4" t="str">
        <f t="shared" si="2"/>
        <v>X17</v>
      </c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</row>
    <row r="102" spans="1:50" x14ac:dyDescent="0.3">
      <c r="A102" s="4" t="str">
        <f t="shared" si="2"/>
        <v>X18</v>
      </c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</row>
    <row r="103" spans="1:50" x14ac:dyDescent="0.3">
      <c r="A103" s="4" t="str">
        <f t="shared" si="2"/>
        <v>X19</v>
      </c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</row>
    <row r="104" spans="1:50" x14ac:dyDescent="0.3">
      <c r="A104" s="4" t="str">
        <f t="shared" si="2"/>
        <v>X20</v>
      </c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</row>
    <row r="105" spans="1:50" x14ac:dyDescent="0.3">
      <c r="A105" s="4" t="str">
        <f t="shared" si="2"/>
        <v>X21</v>
      </c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</row>
    <row r="106" spans="1:50" x14ac:dyDescent="0.3">
      <c r="A106" s="4" t="str">
        <f t="shared" si="2"/>
        <v>X22</v>
      </c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</row>
    <row r="107" spans="1:50" x14ac:dyDescent="0.3">
      <c r="A107" s="4" t="str">
        <f t="shared" si="2"/>
        <v>X23</v>
      </c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</row>
    <row r="108" spans="1:50" x14ac:dyDescent="0.3">
      <c r="A108" s="4" t="str">
        <f t="shared" si="2"/>
        <v>X24</v>
      </c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</row>
    <row r="109" spans="1:50" x14ac:dyDescent="0.3">
      <c r="A109" s="4" t="str">
        <f t="shared" si="2"/>
        <v>X25</v>
      </c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</row>
    <row r="111" spans="1:50" s="12" customFormat="1" x14ac:dyDescent="0.3">
      <c r="A111" s="15">
        <f>Lundi+4</f>
        <v>43777</v>
      </c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</row>
    <row r="112" spans="1:50" x14ac:dyDescent="0.3">
      <c r="A112" s="4" t="str">
        <f>A85</f>
        <v>Jules</v>
      </c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</row>
    <row r="113" spans="1:49" x14ac:dyDescent="0.3">
      <c r="A113" s="4" t="str">
        <f>A86</f>
        <v>Marie</v>
      </c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</row>
    <row r="114" spans="1:49" x14ac:dyDescent="0.3">
      <c r="A114" s="4" t="str">
        <f>A87</f>
        <v>Karim</v>
      </c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</row>
    <row r="115" spans="1:49" x14ac:dyDescent="0.3">
      <c r="A115" s="4" t="str">
        <f>A88</f>
        <v>John</v>
      </c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</row>
    <row r="116" spans="1:49" x14ac:dyDescent="0.3">
      <c r="A116" s="4" t="str">
        <f t="shared" ref="A116:A136" si="3">A89</f>
        <v>X05</v>
      </c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</row>
    <row r="117" spans="1:49" x14ac:dyDescent="0.3">
      <c r="A117" s="4" t="str">
        <f t="shared" si="3"/>
        <v>X06</v>
      </c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</row>
    <row r="118" spans="1:49" x14ac:dyDescent="0.3">
      <c r="A118" s="4" t="str">
        <f t="shared" si="3"/>
        <v>X07</v>
      </c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</row>
    <row r="119" spans="1:49" x14ac:dyDescent="0.3">
      <c r="A119" s="4" t="str">
        <f t="shared" si="3"/>
        <v>X08</v>
      </c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</row>
    <row r="120" spans="1:49" x14ac:dyDescent="0.3">
      <c r="A120" s="4" t="str">
        <f t="shared" si="3"/>
        <v>X09</v>
      </c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</row>
    <row r="121" spans="1:49" x14ac:dyDescent="0.3">
      <c r="A121" s="4" t="str">
        <f t="shared" si="3"/>
        <v>X10</v>
      </c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</row>
    <row r="122" spans="1:49" x14ac:dyDescent="0.3">
      <c r="A122" s="4" t="str">
        <f t="shared" si="3"/>
        <v>X11</v>
      </c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</row>
    <row r="123" spans="1:49" x14ac:dyDescent="0.3">
      <c r="A123" s="4" t="str">
        <f t="shared" si="3"/>
        <v>X12</v>
      </c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</row>
    <row r="124" spans="1:49" x14ac:dyDescent="0.3">
      <c r="A124" s="4" t="str">
        <f t="shared" si="3"/>
        <v>X13</v>
      </c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</row>
    <row r="125" spans="1:49" x14ac:dyDescent="0.3">
      <c r="A125" s="4" t="str">
        <f t="shared" si="3"/>
        <v>X14</v>
      </c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</row>
    <row r="126" spans="1:49" x14ac:dyDescent="0.3">
      <c r="A126" s="4" t="str">
        <f t="shared" si="3"/>
        <v>X15</v>
      </c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</row>
    <row r="127" spans="1:49" x14ac:dyDescent="0.3">
      <c r="A127" s="4" t="str">
        <f t="shared" si="3"/>
        <v>X16</v>
      </c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</row>
    <row r="128" spans="1:49" x14ac:dyDescent="0.3">
      <c r="A128" s="4" t="str">
        <f t="shared" si="3"/>
        <v>X17</v>
      </c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</row>
    <row r="129" spans="1:50" x14ac:dyDescent="0.3">
      <c r="A129" s="4" t="str">
        <f t="shared" si="3"/>
        <v>X18</v>
      </c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</row>
    <row r="130" spans="1:50" x14ac:dyDescent="0.3">
      <c r="A130" s="4" t="str">
        <f t="shared" si="3"/>
        <v>X19</v>
      </c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</row>
    <row r="131" spans="1:50" x14ac:dyDescent="0.3">
      <c r="A131" s="4" t="str">
        <f t="shared" si="3"/>
        <v>X20</v>
      </c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</row>
    <row r="132" spans="1:50" x14ac:dyDescent="0.3">
      <c r="A132" s="4" t="str">
        <f t="shared" si="3"/>
        <v>X21</v>
      </c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</row>
    <row r="133" spans="1:50" x14ac:dyDescent="0.3">
      <c r="A133" s="4" t="str">
        <f t="shared" si="3"/>
        <v>X22</v>
      </c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</row>
    <row r="134" spans="1:50" x14ac:dyDescent="0.3">
      <c r="A134" s="4" t="str">
        <f t="shared" si="3"/>
        <v>X23</v>
      </c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</row>
    <row r="135" spans="1:50" x14ac:dyDescent="0.3">
      <c r="A135" s="4" t="str">
        <f t="shared" si="3"/>
        <v>X24</v>
      </c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</row>
    <row r="136" spans="1:50" x14ac:dyDescent="0.3">
      <c r="A136" s="4" t="str">
        <f t="shared" si="3"/>
        <v>X25</v>
      </c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</row>
    <row r="138" spans="1:50" s="12" customFormat="1" x14ac:dyDescent="0.3">
      <c r="A138" s="15">
        <f>Lundi+5</f>
        <v>43778</v>
      </c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</row>
    <row r="139" spans="1:50" x14ac:dyDescent="0.3">
      <c r="A139" s="4" t="str">
        <f>A112</f>
        <v>Jules</v>
      </c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</row>
    <row r="140" spans="1:50" x14ac:dyDescent="0.3">
      <c r="A140" s="4" t="str">
        <f>A113</f>
        <v>Marie</v>
      </c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</row>
    <row r="141" spans="1:50" x14ac:dyDescent="0.3">
      <c r="A141" s="4" t="str">
        <f>A114</f>
        <v>Karim</v>
      </c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</row>
    <row r="142" spans="1:50" x14ac:dyDescent="0.3">
      <c r="A142" s="4" t="str">
        <f t="shared" ref="A142:A163" si="4">A115</f>
        <v>John</v>
      </c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</row>
    <row r="143" spans="1:50" x14ac:dyDescent="0.3">
      <c r="A143" s="4" t="str">
        <f t="shared" si="4"/>
        <v>X05</v>
      </c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</row>
    <row r="144" spans="1:50" x14ac:dyDescent="0.3">
      <c r="A144" s="4" t="str">
        <f t="shared" si="4"/>
        <v>X06</v>
      </c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</row>
    <row r="145" spans="1:49" x14ac:dyDescent="0.3">
      <c r="A145" s="4" t="str">
        <f t="shared" si="4"/>
        <v>X07</v>
      </c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</row>
    <row r="146" spans="1:49" x14ac:dyDescent="0.3">
      <c r="A146" s="4" t="str">
        <f t="shared" si="4"/>
        <v>X08</v>
      </c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</row>
    <row r="147" spans="1:49" x14ac:dyDescent="0.3">
      <c r="A147" s="4" t="str">
        <f t="shared" si="4"/>
        <v>X09</v>
      </c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</row>
    <row r="148" spans="1:49" x14ac:dyDescent="0.3">
      <c r="A148" s="4" t="str">
        <f t="shared" si="4"/>
        <v>X10</v>
      </c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</row>
    <row r="149" spans="1:49" x14ac:dyDescent="0.3">
      <c r="A149" s="4" t="str">
        <f t="shared" si="4"/>
        <v>X11</v>
      </c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</row>
    <row r="150" spans="1:49" x14ac:dyDescent="0.3">
      <c r="A150" s="4" t="str">
        <f t="shared" si="4"/>
        <v>X12</v>
      </c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</row>
    <row r="151" spans="1:49" x14ac:dyDescent="0.3">
      <c r="A151" s="4" t="str">
        <f t="shared" si="4"/>
        <v>X13</v>
      </c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</row>
    <row r="152" spans="1:49" x14ac:dyDescent="0.3">
      <c r="A152" s="4" t="str">
        <f t="shared" si="4"/>
        <v>X14</v>
      </c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</row>
    <row r="153" spans="1:49" x14ac:dyDescent="0.3">
      <c r="A153" s="4" t="str">
        <f t="shared" si="4"/>
        <v>X15</v>
      </c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</row>
    <row r="154" spans="1:49" x14ac:dyDescent="0.3">
      <c r="A154" s="4" t="str">
        <f t="shared" si="4"/>
        <v>X16</v>
      </c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</row>
    <row r="155" spans="1:49" x14ac:dyDescent="0.3">
      <c r="A155" s="4" t="str">
        <f t="shared" si="4"/>
        <v>X17</v>
      </c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</row>
    <row r="156" spans="1:49" x14ac:dyDescent="0.3">
      <c r="A156" s="4" t="str">
        <f t="shared" si="4"/>
        <v>X18</v>
      </c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</row>
    <row r="157" spans="1:49" x14ac:dyDescent="0.3">
      <c r="A157" s="4" t="str">
        <f t="shared" si="4"/>
        <v>X19</v>
      </c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</row>
    <row r="158" spans="1:49" x14ac:dyDescent="0.3">
      <c r="A158" s="4" t="str">
        <f t="shared" si="4"/>
        <v>X20</v>
      </c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</row>
    <row r="159" spans="1:49" x14ac:dyDescent="0.3">
      <c r="A159" s="4" t="str">
        <f t="shared" si="4"/>
        <v>X21</v>
      </c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</row>
    <row r="160" spans="1:49" x14ac:dyDescent="0.3">
      <c r="A160" s="4" t="str">
        <f t="shared" si="4"/>
        <v>X22</v>
      </c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</row>
    <row r="161" spans="1:50" x14ac:dyDescent="0.3">
      <c r="A161" s="4" t="str">
        <f t="shared" si="4"/>
        <v>X23</v>
      </c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</row>
    <row r="162" spans="1:50" x14ac:dyDescent="0.3">
      <c r="A162" s="4" t="str">
        <f t="shared" si="4"/>
        <v>X24</v>
      </c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</row>
    <row r="163" spans="1:50" x14ac:dyDescent="0.3">
      <c r="A163" s="4" t="str">
        <f t="shared" si="4"/>
        <v>X25</v>
      </c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</row>
    <row r="165" spans="1:50" s="12" customFormat="1" x14ac:dyDescent="0.3">
      <c r="A165" s="15">
        <f>Lundi+6</f>
        <v>43779</v>
      </c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  <c r="AO165" s="11"/>
      <c r="AP165" s="11"/>
      <c r="AQ165" s="11"/>
      <c r="AR165" s="11"/>
      <c r="AS165" s="11"/>
      <c r="AT165" s="11"/>
      <c r="AU165" s="11"/>
      <c r="AV165" s="11"/>
      <c r="AW165" s="11"/>
      <c r="AX165" s="11"/>
    </row>
    <row r="166" spans="1:50" x14ac:dyDescent="0.3">
      <c r="A166" s="4" t="str">
        <f>A139</f>
        <v>Jules</v>
      </c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</row>
    <row r="167" spans="1:50" x14ac:dyDescent="0.3">
      <c r="A167" s="4" t="str">
        <f>A140</f>
        <v>Marie</v>
      </c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</row>
    <row r="168" spans="1:50" x14ac:dyDescent="0.3">
      <c r="A168" s="4" t="str">
        <f>A141</f>
        <v>Karim</v>
      </c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</row>
    <row r="169" spans="1:50" x14ac:dyDescent="0.3">
      <c r="A169" s="4" t="str">
        <f>A142</f>
        <v>John</v>
      </c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</row>
    <row r="170" spans="1:50" x14ac:dyDescent="0.3">
      <c r="A170" s="4" t="str">
        <f t="shared" ref="A170:A190" si="5">A143</f>
        <v>X05</v>
      </c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</row>
    <row r="171" spans="1:50" x14ac:dyDescent="0.3">
      <c r="A171" s="4" t="str">
        <f t="shared" si="5"/>
        <v>X06</v>
      </c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</row>
    <row r="172" spans="1:50" x14ac:dyDescent="0.3">
      <c r="A172" s="4" t="str">
        <f t="shared" si="5"/>
        <v>X07</v>
      </c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</row>
    <row r="173" spans="1:50" x14ac:dyDescent="0.3">
      <c r="A173" s="4" t="str">
        <f t="shared" si="5"/>
        <v>X08</v>
      </c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</row>
    <row r="174" spans="1:50" x14ac:dyDescent="0.3">
      <c r="A174" s="4" t="str">
        <f t="shared" si="5"/>
        <v>X09</v>
      </c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</row>
    <row r="175" spans="1:50" x14ac:dyDescent="0.3">
      <c r="A175" s="4" t="str">
        <f t="shared" si="5"/>
        <v>X10</v>
      </c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</row>
    <row r="176" spans="1:50" x14ac:dyDescent="0.3">
      <c r="A176" s="4" t="str">
        <f t="shared" si="5"/>
        <v>X11</v>
      </c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</row>
    <row r="177" spans="1:49" x14ac:dyDescent="0.3">
      <c r="A177" s="4" t="str">
        <f t="shared" si="5"/>
        <v>X12</v>
      </c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</row>
    <row r="178" spans="1:49" x14ac:dyDescent="0.3">
      <c r="A178" s="4" t="str">
        <f t="shared" si="5"/>
        <v>X13</v>
      </c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</row>
    <row r="179" spans="1:49" x14ac:dyDescent="0.3">
      <c r="A179" s="4" t="str">
        <f t="shared" si="5"/>
        <v>X14</v>
      </c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</row>
    <row r="180" spans="1:49" x14ac:dyDescent="0.3">
      <c r="A180" s="4" t="str">
        <f t="shared" si="5"/>
        <v>X15</v>
      </c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</row>
    <row r="181" spans="1:49" x14ac:dyDescent="0.3">
      <c r="A181" s="4" t="str">
        <f t="shared" si="5"/>
        <v>X16</v>
      </c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</row>
    <row r="182" spans="1:49" x14ac:dyDescent="0.3">
      <c r="A182" s="4" t="str">
        <f t="shared" si="5"/>
        <v>X17</v>
      </c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</row>
    <row r="183" spans="1:49" x14ac:dyDescent="0.3">
      <c r="A183" s="4" t="str">
        <f t="shared" si="5"/>
        <v>X18</v>
      </c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</row>
    <row r="184" spans="1:49" x14ac:dyDescent="0.3">
      <c r="A184" s="4" t="str">
        <f t="shared" si="5"/>
        <v>X19</v>
      </c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</row>
    <row r="185" spans="1:49" x14ac:dyDescent="0.3">
      <c r="A185" s="4" t="str">
        <f t="shared" si="5"/>
        <v>X20</v>
      </c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</row>
    <row r="186" spans="1:49" x14ac:dyDescent="0.3">
      <c r="A186" s="4" t="str">
        <f>A159</f>
        <v>X21</v>
      </c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</row>
    <row r="187" spans="1:49" x14ac:dyDescent="0.3">
      <c r="A187" s="4" t="str">
        <f t="shared" si="5"/>
        <v>X22</v>
      </c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</row>
    <row r="188" spans="1:49" x14ac:dyDescent="0.3">
      <c r="A188" s="4" t="str">
        <f t="shared" si="5"/>
        <v>X23</v>
      </c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</row>
    <row r="189" spans="1:49" x14ac:dyDescent="0.3">
      <c r="A189" s="4" t="str">
        <f t="shared" si="5"/>
        <v>X24</v>
      </c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</row>
    <row r="190" spans="1:49" x14ac:dyDescent="0.3">
      <c r="A190" s="4" t="str">
        <f t="shared" si="5"/>
        <v>X25</v>
      </c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</row>
  </sheetData>
  <mergeCells count="1">
    <mergeCell ref="B1:AW1"/>
  </mergeCells>
  <conditionalFormatting sqref="B2:XFD2">
    <cfRule type="expression" dxfId="0" priority="1">
      <formula>B2*24=INT(B2*24)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"/>
  <sheetViews>
    <sheetView workbookViewId="0">
      <selection activeCell="A2" sqref="A2:F2"/>
    </sheetView>
  </sheetViews>
  <sheetFormatPr baseColWidth="10" defaultRowHeight="14.5" x14ac:dyDescent="0.35"/>
  <cols>
    <col min="1" max="1" width="10.453125" bestFit="1" customWidth="1"/>
    <col min="2" max="2" width="5.7265625" bestFit="1" customWidth="1"/>
    <col min="3" max="4" width="5.36328125" style="14" bestFit="1" customWidth="1"/>
    <col min="5" max="5" width="6.81640625" bestFit="1" customWidth="1"/>
    <col min="6" max="6" width="8" style="14" bestFit="1" customWidth="1"/>
  </cols>
  <sheetData>
    <row r="1" spans="1:6" x14ac:dyDescent="0.35">
      <c r="A1" t="s">
        <v>7</v>
      </c>
      <c r="B1" t="s">
        <v>6</v>
      </c>
      <c r="C1" s="14" t="s">
        <v>4</v>
      </c>
      <c r="D1" s="14" t="s">
        <v>12</v>
      </c>
      <c r="E1" t="s">
        <v>5</v>
      </c>
      <c r="F1" s="14" t="s">
        <v>8</v>
      </c>
    </row>
    <row r="2" spans="1:6" x14ac:dyDescent="0.35">
      <c r="A2" s="1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6"/>
  <sheetViews>
    <sheetView workbookViewId="0"/>
  </sheetViews>
  <sheetFormatPr baseColWidth="10" defaultRowHeight="14.5" x14ac:dyDescent="0.35"/>
  <cols>
    <col min="1" max="2" width="18.54296875" style="18" customWidth="1"/>
    <col min="3" max="3" width="10.90625" style="18"/>
    <col min="4" max="4" width="15.1796875" style="18" customWidth="1"/>
    <col min="5" max="5" width="10.54296875" style="18" customWidth="1"/>
    <col min="6" max="16384" width="10.90625" style="18"/>
  </cols>
  <sheetData>
    <row r="1" spans="1:6" x14ac:dyDescent="0.35">
      <c r="A1" s="21" t="s">
        <v>9</v>
      </c>
      <c r="C1" s="22">
        <v>1</v>
      </c>
      <c r="D1" s="22" t="s">
        <v>10</v>
      </c>
    </row>
    <row r="2" spans="1:6" x14ac:dyDescent="0.35">
      <c r="C2" s="23">
        <v>2</v>
      </c>
      <c r="D2" s="23" t="s">
        <v>11</v>
      </c>
    </row>
    <row r="3" spans="1:6" x14ac:dyDescent="0.35">
      <c r="C3" s="24">
        <v>3</v>
      </c>
      <c r="D3" s="24" t="s">
        <v>16</v>
      </c>
    </row>
    <row r="4" spans="1:6" x14ac:dyDescent="0.35">
      <c r="C4" s="25">
        <v>4</v>
      </c>
      <c r="D4" s="25" t="s">
        <v>17</v>
      </c>
    </row>
    <row r="5" spans="1:6" x14ac:dyDescent="0.35">
      <c r="C5" s="26">
        <v>5</v>
      </c>
      <c r="D5" s="26" t="s">
        <v>18</v>
      </c>
    </row>
    <row r="10" spans="1:6" x14ac:dyDescent="0.35">
      <c r="A10" s="18" t="s">
        <v>15</v>
      </c>
    </row>
    <row r="11" spans="1:6" x14ac:dyDescent="0.35">
      <c r="A11" s="18" t="s">
        <v>6</v>
      </c>
      <c r="B11" s="18" t="s">
        <v>7</v>
      </c>
      <c r="C11" s="18" t="s">
        <v>4</v>
      </c>
      <c r="D11" s="18" t="s">
        <v>12</v>
      </c>
      <c r="E11" s="18" t="s">
        <v>5</v>
      </c>
      <c r="F11" s="18" t="s">
        <v>14</v>
      </c>
    </row>
    <row r="12" spans="1:6" x14ac:dyDescent="0.35">
      <c r="A12" s="18" t="s">
        <v>0</v>
      </c>
      <c r="B12" s="19">
        <v>43773</v>
      </c>
      <c r="C12" s="27">
        <v>0.47916666666666669</v>
      </c>
      <c r="D12" s="27">
        <v>0.52083333333333337</v>
      </c>
      <c r="E12" s="28">
        <v>3</v>
      </c>
      <c r="F12" s="20">
        <v>4.1666666666666664E-2</v>
      </c>
    </row>
    <row r="13" spans="1:6" x14ac:dyDescent="0.35">
      <c r="C13" s="29">
        <v>0.52083333333333337</v>
      </c>
      <c r="D13" s="29">
        <v>0.57291666666666663</v>
      </c>
      <c r="E13" s="30">
        <v>4</v>
      </c>
      <c r="F13" s="20">
        <v>5.2083333333333336E-2</v>
      </c>
    </row>
    <row r="14" spans="1:6" x14ac:dyDescent="0.35">
      <c r="A14" s="18" t="s">
        <v>40</v>
      </c>
      <c r="F14" s="20">
        <v>9.375E-2</v>
      </c>
    </row>
    <row r="15" spans="1:6" x14ac:dyDescent="0.35">
      <c r="A15" s="18" t="s">
        <v>1</v>
      </c>
      <c r="B15" s="19">
        <v>43773</v>
      </c>
      <c r="C15" s="27">
        <v>0.47916666666666669</v>
      </c>
      <c r="D15" s="27">
        <v>0.52083333333333337</v>
      </c>
      <c r="E15" s="28">
        <v>3</v>
      </c>
      <c r="F15" s="20">
        <v>4.1666666666666664E-2</v>
      </c>
    </row>
    <row r="16" spans="1:6" x14ac:dyDescent="0.35">
      <c r="C16" s="29">
        <v>0.52083333333333337</v>
      </c>
      <c r="D16" s="29">
        <v>0.57291666666666663</v>
      </c>
      <c r="E16" s="30">
        <v>4</v>
      </c>
      <c r="F16" s="20">
        <v>5.2083333333333336E-2</v>
      </c>
    </row>
    <row r="17" spans="1:6" x14ac:dyDescent="0.35">
      <c r="A17" s="18" t="s">
        <v>41</v>
      </c>
      <c r="F17" s="20">
        <v>9.375E-2</v>
      </c>
    </row>
    <row r="18" spans="1:6" x14ac:dyDescent="0.35">
      <c r="A18" s="18" t="s">
        <v>31</v>
      </c>
      <c r="B18" s="19">
        <v>43773</v>
      </c>
      <c r="C18" s="27">
        <v>0.47916666666666669</v>
      </c>
      <c r="D18" s="27">
        <v>0.52083333333333337</v>
      </c>
      <c r="E18" s="28">
        <v>3</v>
      </c>
      <c r="F18" s="20">
        <v>4.1666666666666664E-2</v>
      </c>
    </row>
    <row r="19" spans="1:6" x14ac:dyDescent="0.35">
      <c r="C19" s="29">
        <v>0.52083333333333337</v>
      </c>
      <c r="D19" s="29">
        <v>0.57291666666666663</v>
      </c>
      <c r="E19" s="30">
        <v>4</v>
      </c>
      <c r="F19" s="20">
        <v>5.2083333333333336E-2</v>
      </c>
    </row>
    <row r="20" spans="1:6" x14ac:dyDescent="0.35">
      <c r="A20" s="18" t="s">
        <v>42</v>
      </c>
      <c r="F20" s="20">
        <v>9.375E-2</v>
      </c>
    </row>
    <row r="21" spans="1:6" x14ac:dyDescent="0.35">
      <c r="A21" s="18" t="s">
        <v>32</v>
      </c>
      <c r="B21" s="19">
        <v>43773</v>
      </c>
      <c r="C21" s="27">
        <v>0.47916666666666669</v>
      </c>
      <c r="D21" s="27">
        <v>0.52083333333333337</v>
      </c>
      <c r="E21" s="28">
        <v>3</v>
      </c>
      <c r="F21" s="20">
        <v>4.1666666666666664E-2</v>
      </c>
    </row>
    <row r="22" spans="1:6" x14ac:dyDescent="0.35">
      <c r="C22" s="29">
        <v>0.52083333333333337</v>
      </c>
      <c r="D22" s="29">
        <v>0.57291666666666663</v>
      </c>
      <c r="E22" s="30">
        <v>4</v>
      </c>
      <c r="F22" s="20">
        <v>5.2083333333333336E-2</v>
      </c>
    </row>
    <row r="23" spans="1:6" x14ac:dyDescent="0.35">
      <c r="A23" s="18" t="s">
        <v>43</v>
      </c>
      <c r="F23" s="20">
        <v>9.375E-2</v>
      </c>
    </row>
    <row r="24" spans="1:6" x14ac:dyDescent="0.35">
      <c r="A24" s="18" t="s">
        <v>33</v>
      </c>
      <c r="B24" s="19">
        <v>43773</v>
      </c>
      <c r="C24" s="27">
        <v>0.47916666666666669</v>
      </c>
      <c r="D24" s="27">
        <v>0.52083333333333337</v>
      </c>
      <c r="E24" s="28">
        <v>3</v>
      </c>
      <c r="F24" s="20">
        <v>4.1666666666666664E-2</v>
      </c>
    </row>
    <row r="25" spans="1:6" x14ac:dyDescent="0.35">
      <c r="C25" s="29">
        <v>0.52083333333333337</v>
      </c>
      <c r="D25" s="29">
        <v>0.57291666666666663</v>
      </c>
      <c r="E25" s="30">
        <v>4</v>
      </c>
      <c r="F25" s="20">
        <v>5.2083333333333336E-2</v>
      </c>
    </row>
    <row r="26" spans="1:6" x14ac:dyDescent="0.35">
      <c r="A26" s="18" t="s">
        <v>44</v>
      </c>
      <c r="F26" s="20">
        <v>9.375E-2</v>
      </c>
    </row>
    <row r="27" spans="1:6" x14ac:dyDescent="0.35">
      <c r="A27" s="18" t="s">
        <v>34</v>
      </c>
      <c r="B27" s="19">
        <v>43773</v>
      </c>
      <c r="C27" s="27">
        <v>0.47916666666666669</v>
      </c>
      <c r="D27" s="27">
        <v>0.52083333333333337</v>
      </c>
      <c r="E27" s="28">
        <v>3</v>
      </c>
      <c r="F27" s="20">
        <v>4.1666666666666664E-2</v>
      </c>
    </row>
    <row r="28" spans="1:6" x14ac:dyDescent="0.35">
      <c r="C28" s="29">
        <v>0.52083333333333337</v>
      </c>
      <c r="D28" s="29">
        <v>0.57291666666666663</v>
      </c>
      <c r="E28" s="30">
        <v>4</v>
      </c>
      <c r="F28" s="20">
        <v>5.2083333333333336E-2</v>
      </c>
    </row>
    <row r="29" spans="1:6" x14ac:dyDescent="0.35">
      <c r="A29" s="18" t="s">
        <v>45</v>
      </c>
      <c r="F29" s="20">
        <v>9.375E-2</v>
      </c>
    </row>
    <row r="30" spans="1:6" x14ac:dyDescent="0.35">
      <c r="A30" s="18" t="s">
        <v>35</v>
      </c>
      <c r="B30" s="19">
        <v>43773</v>
      </c>
      <c r="C30" s="27">
        <v>0.47916666666666669</v>
      </c>
      <c r="D30" s="27">
        <v>0.52083333333333337</v>
      </c>
      <c r="E30" s="28">
        <v>3</v>
      </c>
      <c r="F30" s="20">
        <v>4.1666666666666664E-2</v>
      </c>
    </row>
    <row r="31" spans="1:6" x14ac:dyDescent="0.35">
      <c r="A31" s="18" t="s">
        <v>46</v>
      </c>
      <c r="F31" s="20">
        <v>4.1666666666666664E-2</v>
      </c>
    </row>
    <row r="32" spans="1:6" x14ac:dyDescent="0.35">
      <c r="A32" s="18" t="s">
        <v>19</v>
      </c>
      <c r="B32" s="19">
        <v>43773</v>
      </c>
      <c r="C32" s="27">
        <v>0.47916666666666669</v>
      </c>
      <c r="D32" s="27">
        <v>0.52083333333333337</v>
      </c>
      <c r="E32" s="28">
        <v>3</v>
      </c>
      <c r="F32" s="20">
        <v>4.1666666666666664E-2</v>
      </c>
    </row>
    <row r="33" spans="1:6" x14ac:dyDescent="0.35">
      <c r="A33" s="18" t="s">
        <v>47</v>
      </c>
      <c r="F33" s="20">
        <v>4.1666666666666664E-2</v>
      </c>
    </row>
    <row r="34" spans="1:6" x14ac:dyDescent="0.35">
      <c r="A34" s="18" t="s">
        <v>21</v>
      </c>
      <c r="B34" s="19">
        <v>43773</v>
      </c>
      <c r="C34" s="31">
        <v>0.44791666666666669</v>
      </c>
      <c r="D34" s="31">
        <v>0.51041666666666663</v>
      </c>
      <c r="E34" s="32">
        <v>1</v>
      </c>
      <c r="F34" s="20">
        <v>6.25E-2</v>
      </c>
    </row>
    <row r="35" spans="1:6" x14ac:dyDescent="0.35">
      <c r="A35" s="18" t="s">
        <v>48</v>
      </c>
      <c r="F35" s="20">
        <v>6.25E-2</v>
      </c>
    </row>
    <row r="36" spans="1:6" x14ac:dyDescent="0.35">
      <c r="A36" s="18" t="s">
        <v>22</v>
      </c>
      <c r="B36" s="19">
        <v>43773</v>
      </c>
      <c r="C36" s="31">
        <v>0.44791666666666669</v>
      </c>
      <c r="D36" s="31">
        <v>0.51041666666666663</v>
      </c>
      <c r="E36" s="32">
        <v>1</v>
      </c>
      <c r="F36" s="20">
        <v>6.25E-2</v>
      </c>
    </row>
    <row r="37" spans="1:6" x14ac:dyDescent="0.35">
      <c r="A37" s="18" t="s">
        <v>49</v>
      </c>
      <c r="F37" s="20">
        <v>6.25E-2</v>
      </c>
    </row>
    <row r="38" spans="1:6" x14ac:dyDescent="0.35">
      <c r="A38" s="18" t="s">
        <v>23</v>
      </c>
      <c r="B38" s="19">
        <v>43773</v>
      </c>
      <c r="C38" s="31">
        <v>0.44791666666666669</v>
      </c>
      <c r="D38" s="31">
        <v>0.51041666666666663</v>
      </c>
      <c r="E38" s="32">
        <v>1</v>
      </c>
      <c r="F38" s="20">
        <v>6.25E-2</v>
      </c>
    </row>
    <row r="39" spans="1:6" x14ac:dyDescent="0.35">
      <c r="A39" s="18" t="s">
        <v>50</v>
      </c>
      <c r="F39" s="20">
        <v>6.25E-2</v>
      </c>
    </row>
    <row r="40" spans="1:6" x14ac:dyDescent="0.35">
      <c r="A40" s="18" t="s">
        <v>24</v>
      </c>
      <c r="B40" s="19">
        <v>43773</v>
      </c>
      <c r="C40" s="31">
        <v>0.44791666666666669</v>
      </c>
      <c r="D40" s="31">
        <v>0.51041666666666663</v>
      </c>
      <c r="E40" s="32">
        <v>1</v>
      </c>
      <c r="F40" s="20">
        <v>6.25E-2</v>
      </c>
    </row>
    <row r="41" spans="1:6" x14ac:dyDescent="0.35">
      <c r="A41" s="18" t="s">
        <v>51</v>
      </c>
      <c r="F41" s="20">
        <v>6.25E-2</v>
      </c>
    </row>
    <row r="42" spans="1:6" x14ac:dyDescent="0.35">
      <c r="A42" s="18" t="s">
        <v>25</v>
      </c>
      <c r="B42" s="19">
        <v>43773</v>
      </c>
      <c r="C42" s="31">
        <v>0.44791666666666669</v>
      </c>
      <c r="D42" s="31">
        <v>0.51041666666666663</v>
      </c>
      <c r="E42" s="32">
        <v>1</v>
      </c>
      <c r="F42" s="20">
        <v>6.25E-2</v>
      </c>
    </row>
    <row r="43" spans="1:6" x14ac:dyDescent="0.35">
      <c r="A43" s="18" t="s">
        <v>52</v>
      </c>
      <c r="F43" s="20">
        <v>6.25E-2</v>
      </c>
    </row>
    <row r="44" spans="1:6" x14ac:dyDescent="0.35">
      <c r="A44" s="18" t="s">
        <v>26</v>
      </c>
      <c r="B44" s="19">
        <v>43773</v>
      </c>
      <c r="C44" s="31">
        <v>0.44791666666666669</v>
      </c>
      <c r="D44" s="31">
        <v>0.51041666666666663</v>
      </c>
      <c r="E44" s="32">
        <v>1</v>
      </c>
      <c r="F44" s="20">
        <v>6.25E-2</v>
      </c>
    </row>
    <row r="45" spans="1:6" x14ac:dyDescent="0.35">
      <c r="A45" s="18" t="s">
        <v>53</v>
      </c>
      <c r="F45" s="20">
        <v>6.25E-2</v>
      </c>
    </row>
    <row r="46" spans="1:6" x14ac:dyDescent="0.35">
      <c r="A46" s="18" t="s">
        <v>13</v>
      </c>
      <c r="F46" s="20">
        <v>1.0208333333333333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Planning</vt:lpstr>
      <vt:lpstr>BdD</vt:lpstr>
      <vt:lpstr>Recap</vt:lpstr>
      <vt:lpstr>Dimanche</vt:lpstr>
      <vt:lpstr>Jeudi</vt:lpstr>
      <vt:lpstr>Lundi</vt:lpstr>
      <vt:lpstr>Mardi</vt:lpstr>
      <vt:lpstr>Mercredi</vt:lpstr>
      <vt:lpstr>Samedi</vt:lpstr>
      <vt:lpstr>Vendredi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2019-02-05T22:30:27Z</dcterms:created>
  <dcterms:modified xsi:type="dcterms:W3CDTF">2019-11-03T09:32:37Z</dcterms:modified>
</cp:coreProperties>
</file>