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data" sheetId="1" r:id="rId1"/>
  </sheets>
  <definedNames>
    <definedName name="choix1">OFFSET(data!$K$4,,,COUNTIF(data!$K:$K,"&gt;&lt;")-1)</definedName>
    <definedName name="choix2">OFFSET(data!$L$4,,,COUNTIF(data!$L:$L,"&gt;&lt;")-1)</definedName>
    <definedName name="choix3">OFFSET(data!$M$4,,,COUNTIF(data!$M:$M,"&gt;&lt;")-1)</definedName>
    <definedName name="choix4">OFFSET(data!$I$4,,,COUNTIF(data!$I:$I,"&gt;&lt;")-1)</definedName>
    <definedName name="critere1">OFFSET(items,,1,)</definedName>
    <definedName name="critere2">OFFSET(items,,2,)</definedName>
    <definedName name="critere3">OFFSET(items,,3,)</definedName>
    <definedName name="items">OFFSET(data!$A$4,,,COUNTIF(data!$A:$A,"&gt;&lt;")-1)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 a="1"/>
  <c r="I5" i="1" s="1"/>
  <c r="I6" i="1" a="1"/>
  <c r="I6" i="1" s="1"/>
  <c r="I7" i="1" a="1"/>
  <c r="I7" i="1" s="1"/>
  <c r="I8" i="1" a="1"/>
  <c r="I8" i="1" s="1"/>
  <c r="I9" i="1" a="1"/>
  <c r="I9" i="1" s="1"/>
  <c r="I10" i="1" a="1"/>
  <c r="I10" i="1" s="1"/>
  <c r="I11" i="1" a="1"/>
  <c r="I11" i="1" s="1"/>
  <c r="I12" i="1" a="1"/>
  <c r="I12" i="1" s="1"/>
  <c r="I13" i="1" a="1"/>
  <c r="I13" i="1" s="1"/>
  <c r="I14" i="1" a="1"/>
  <c r="I14" i="1" s="1"/>
  <c r="I15" i="1" a="1"/>
  <c r="I15" i="1" s="1"/>
  <c r="I16" i="1" a="1"/>
  <c r="I16" i="1" s="1"/>
  <c r="I17" i="1" a="1"/>
  <c r="I17" i="1" s="1"/>
  <c r="I18" i="1" a="1"/>
  <c r="I18" i="1" s="1"/>
  <c r="I19" i="1" a="1"/>
  <c r="I19" i="1" s="1"/>
  <c r="M4" i="1" a="1"/>
  <c r="M4" i="1" s="1"/>
  <c r="M5" i="1" s="1" a="1"/>
  <c r="M5" i="1" s="1"/>
  <c r="K4" i="1" a="1"/>
  <c r="K4" i="1" s="1"/>
  <c r="K5" i="1" s="1" a="1"/>
  <c r="K5" i="1" s="1"/>
  <c r="M6" i="1" l="1" a="1"/>
  <c r="M6" i="1" s="1"/>
  <c r="K6" i="1" a="1"/>
  <c r="K6" i="1" s="1"/>
  <c r="M7" i="1" l="1" a="1"/>
  <c r="M7" i="1" s="1"/>
  <c r="K7" i="1" a="1"/>
  <c r="K7" i="1" s="1"/>
  <c r="M8" i="1" l="1" a="1"/>
  <c r="M8" i="1" s="1"/>
  <c r="K8" i="1" a="1"/>
  <c r="K8" i="1" s="1"/>
  <c r="K9" i="1" s="1" a="1"/>
  <c r="K9" i="1" s="1"/>
  <c r="M9" i="1" l="1" a="1"/>
  <c r="M9" i="1" s="1"/>
  <c r="M10" i="1" s="1" a="1"/>
  <c r="M10" i="1" s="1"/>
  <c r="K10" i="1" a="1"/>
  <c r="K10" i="1" s="1"/>
  <c r="K11" i="1" s="1" a="1"/>
  <c r="K11" i="1" s="1"/>
  <c r="M11" i="1" l="1" a="1"/>
  <c r="M11" i="1" s="1"/>
  <c r="K12" i="1" a="1"/>
  <c r="K12" i="1" s="1"/>
  <c r="K13" i="1" s="1" a="1"/>
  <c r="K13" i="1" s="1"/>
  <c r="K14" i="1" s="1" a="1"/>
  <c r="K14" i="1" s="1"/>
  <c r="K15" i="1" s="1" a="1"/>
  <c r="K15" i="1" s="1"/>
  <c r="K16" i="1" s="1" a="1"/>
  <c r="K16" i="1" s="1"/>
  <c r="K17" i="1" s="1" a="1"/>
  <c r="K17" i="1" s="1"/>
  <c r="K18" i="1" s="1" a="1"/>
  <c r="K18" i="1" s="1"/>
  <c r="K19" i="1" s="1" a="1"/>
  <c r="K19" i="1" s="1"/>
  <c r="M12" i="1" l="1" a="1"/>
  <c r="M12" i="1" s="1"/>
  <c r="M13" i="1" s="1" a="1"/>
  <c r="M13" i="1" s="1"/>
  <c r="M14" i="1" s="1" a="1"/>
  <c r="M14" i="1" s="1"/>
  <c r="M15" i="1" s="1" a="1"/>
  <c r="M15" i="1" s="1"/>
  <c r="M16" i="1" s="1" a="1"/>
  <c r="M16" i="1" s="1"/>
  <c r="M17" i="1" s="1" a="1"/>
  <c r="M17" i="1" s="1"/>
  <c r="M18" i="1" s="1" a="1"/>
  <c r="M18" i="1" s="1"/>
  <c r="M19" i="1" s="1" a="1"/>
  <c r="M19" i="1" s="1"/>
  <c r="L4" i="1" a="1"/>
  <c r="L4" i="1" s="1"/>
  <c r="L5" i="1" l="1" a="1"/>
  <c r="L5" i="1" s="1"/>
  <c r="L6" i="1" s="1" a="1"/>
  <c r="L6" i="1" s="1"/>
  <c r="I4" i="1" a="1"/>
  <c r="I4" i="1" s="1"/>
  <c r="G7" i="1" s="1"/>
  <c r="L7" i="1" l="1" a="1"/>
  <c r="L7" i="1" s="1"/>
  <c r="L8" i="1" s="1" a="1"/>
  <c r="L8" i="1" s="1"/>
  <c r="L9" i="1" l="1" a="1"/>
  <c r="L9" i="1" s="1"/>
  <c r="L10" i="1" l="1" a="1"/>
  <c r="L10" i="1" s="1"/>
  <c r="L11" i="1" s="1" a="1"/>
  <c r="L11" i="1" s="1"/>
  <c r="L12" i="1" l="1" a="1"/>
  <c r="L12" i="1" s="1"/>
  <c r="L13" i="1" s="1" a="1"/>
  <c r="L13" i="1" s="1"/>
  <c r="L14" i="1" l="1" a="1"/>
  <c r="L14" i="1" s="1"/>
  <c r="L15" i="1" l="1" a="1"/>
  <c r="L15" i="1" s="1"/>
  <c r="L16" i="1" l="1" a="1"/>
  <c r="L16" i="1" s="1"/>
  <c r="L17" i="1" s="1" a="1"/>
  <c r="L17" i="1" s="1"/>
  <c r="L18" i="1" s="1" a="1"/>
  <c r="L18" i="1" s="1"/>
  <c r="L19" i="1" l="1" a="1"/>
  <c r="L19" i="1" s="1"/>
</calcChain>
</file>

<file path=xl/sharedStrings.xml><?xml version="1.0" encoding="utf-8"?>
<sst xmlns="http://schemas.openxmlformats.org/spreadsheetml/2006/main" count="63" uniqueCount="33">
  <si>
    <t>Matricule collaborateur</t>
  </si>
  <si>
    <t>Site</t>
  </si>
  <si>
    <t>Position</t>
  </si>
  <si>
    <t>Type d'action</t>
  </si>
  <si>
    <t>DD</t>
  </si>
  <si>
    <t>Paris</t>
  </si>
  <si>
    <t>Cadre</t>
  </si>
  <si>
    <t>formation</t>
  </si>
  <si>
    <t>EE</t>
  </si>
  <si>
    <t>technicien</t>
  </si>
  <si>
    <t>FF</t>
  </si>
  <si>
    <t>Lyon</t>
  </si>
  <si>
    <t>cadre</t>
  </si>
  <si>
    <t>GG</t>
  </si>
  <si>
    <t>Marseille</t>
  </si>
  <si>
    <t>ouvrier</t>
  </si>
  <si>
    <t>entretien rh</t>
  </si>
  <si>
    <t>HH</t>
  </si>
  <si>
    <t>II</t>
  </si>
  <si>
    <t>Toulouse</t>
  </si>
  <si>
    <t>Liste des collaborateurs</t>
  </si>
  <si>
    <t>JJ</t>
  </si>
  <si>
    <t>Bordeaux</t>
  </si>
  <si>
    <t>mobilité</t>
  </si>
  <si>
    <t>LL</t>
  </si>
  <si>
    <t>MM</t>
  </si>
  <si>
    <t>entretien</t>
  </si>
  <si>
    <t>choix2</t>
  </si>
  <si>
    <t>choix3</t>
  </si>
  <si>
    <t>ZZ</t>
  </si>
  <si>
    <t>YY</t>
  </si>
  <si>
    <t>choix 1</t>
  </si>
  <si>
    <t>Choix collaborateur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</si>
</sst>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2" borderId="1" xfId="0" applyFill="1" applyBorder="1"/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right" indent="1"/>
    </xf>
    <xf numFmtId="0" fontId="0" fillId="4" borderId="0" xfId="0" applyFill="1"/>
  </cellXfs>
  <cellStyles count="1">
    <cellStyle name="Normal" xfId="0" builtinId="0"/>
  </cellStyles>
  <dxfs count="1"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M19"/>
  <sheetViews>
    <sheetView tabSelected="1" workbookViewId="0">
      <selection activeCell="G9" sqref="G9"/>
    </sheetView>
  </sheetViews>
  <sheetFormatPr baseColWidth="10" defaultColWidth="8" defaultRowHeight="14.5" x14ac:dyDescent="0.35"/>
  <cols>
    <col min="1" max="1" width="20.6328125" bestFit="1" customWidth="1"/>
    <col min="2" max="2" width="8.81640625" bestFit="1" customWidth="1"/>
    <col min="3" max="3" width="9.26953125" bestFit="1" customWidth="1"/>
    <col min="4" max="4" width="12" bestFit="1" customWidth="1"/>
    <col min="6" max="6" width="19.90625" customWidth="1"/>
    <col min="7" max="7" width="17" customWidth="1"/>
    <col min="9" max="9" width="20.6328125" bestFit="1" customWidth="1"/>
    <col min="11" max="13" width="13.26953125" customWidth="1"/>
  </cols>
  <sheetData>
    <row r="3" spans="1:13" x14ac:dyDescent="0.35">
      <c r="A3" s="3" t="s">
        <v>0</v>
      </c>
      <c r="B3" s="3" t="s">
        <v>1</v>
      </c>
      <c r="C3" s="3" t="s">
        <v>2</v>
      </c>
      <c r="D3" s="3" t="s">
        <v>3</v>
      </c>
      <c r="F3" s="4" t="s">
        <v>1</v>
      </c>
      <c r="G3" s="5" t="s">
        <v>22</v>
      </c>
      <c r="I3" s="3" t="s">
        <v>20</v>
      </c>
      <c r="K3" s="3" t="s">
        <v>31</v>
      </c>
      <c r="L3" s="3" t="s">
        <v>27</v>
      </c>
      <c r="M3" s="3" t="s">
        <v>28</v>
      </c>
    </row>
    <row r="4" spans="1:13" x14ac:dyDescent="0.35">
      <c r="A4" s="1" t="s">
        <v>4</v>
      </c>
      <c r="B4" s="1" t="s">
        <v>5</v>
      </c>
      <c r="C4" s="1" t="s">
        <v>6</v>
      </c>
      <c r="D4" s="1" t="s">
        <v>7</v>
      </c>
      <c r="F4" s="4" t="s">
        <v>2</v>
      </c>
      <c r="G4" s="5" t="s">
        <v>15</v>
      </c>
      <c r="I4" s="1" t="str">
        <f t="array" aca="1" ref="I4" ca="1">IFERROR(INDEX(items,SMALL(IF((critere1=$G$3)*(critere2=$G$4)*(critere3=$G$5),ROW(items)-3),ROW($A1))),"")</f>
        <v>JJ</v>
      </c>
      <c r="K4" s="2" t="str">
        <f t="array" aca="1" ref="K4" ca="1">IF((ROW(A3)-ROW($A$3)+1)&gt;SUM(1/COUNTIF(critere1,critere1)),"",INDEX(critere1,MATCH(MIN(IF(COUNTIF(K$3:K3,critere1)=0,COUNTIF(critere1,"&lt;"&amp;critere1))),COUNTIF(critere1,"&lt;"&amp;critere1),0)))</f>
        <v>Bordeaux</v>
      </c>
      <c r="L4" s="2" t="str">
        <f t="array" aca="1" ref="L4" ca="1">IFERROR(OFFSET(C$3,MATCH(0,IF(critere1=$G$3,COUNTIF(L$3:L3,critere2),""),0),),"")</f>
        <v>ouvrier</v>
      </c>
      <c r="M4" s="2" t="str">
        <f t="array" aca="1" ref="M4" ca="1">IFERROR(OFFSET(D$3,MATCH(0,IF((critere1=$G$3)*(critere2=$G$4),COUNTIF(M$3:M3,critere3),""),0),),"")</f>
        <v>mobilité</v>
      </c>
    </row>
    <row r="5" spans="1:13" x14ac:dyDescent="0.35">
      <c r="A5" s="1" t="s">
        <v>8</v>
      </c>
      <c r="B5" s="1" t="s">
        <v>5</v>
      </c>
      <c r="C5" s="1" t="s">
        <v>9</v>
      </c>
      <c r="D5" s="1" t="s">
        <v>7</v>
      </c>
      <c r="F5" s="4" t="s">
        <v>3</v>
      </c>
      <c r="G5" s="5" t="s">
        <v>23</v>
      </c>
      <c r="I5" s="1" t="str">
        <f t="array" aca="1" ref="I5" ca="1">IFERROR(INDEX(items,SMALL(IF((critere1=$G$3)*(critere2=$G$4)*(critere3=$G$5),ROW(items)-3),ROW($A2))),"")</f>
        <v/>
      </c>
      <c r="K5" s="2" t="str">
        <f t="array" aca="1" ref="K5" ca="1">IF((ROW(A4)-ROW($A$3)+1)&gt;SUM(1/COUNTIF(critere1,critere1)),"",INDEX(critere1,MATCH(MIN(IF(COUNTIF(K$3:K4,critere1)=0,COUNTIF(critere1,"&lt;"&amp;critere1))),COUNTIF(critere1,"&lt;"&amp;critere1),0)))</f>
        <v>Lyon</v>
      </c>
      <c r="L5" s="2" t="str">
        <f t="array" aca="1" ref="L5" ca="1">IFERROR(OFFSET(C$3,MATCH(0,IF(critere1=$G$3,COUNTIF(L$3:L4,critere2),""),0),),"")</f>
        <v>cadre</v>
      </c>
      <c r="M5" s="2" t="str">
        <f t="array" aca="1" ref="M5" ca="1">IFERROR(OFFSET(D$3,MATCH(0,IF((critere1=$G$3)*(critere2=$G$4),COUNTIF(M$3:M4,critere3),""),0),),"")</f>
        <v/>
      </c>
    </row>
    <row r="6" spans="1:13" x14ac:dyDescent="0.35">
      <c r="A6" s="1" t="s">
        <v>10</v>
      </c>
      <c r="B6" s="1" t="s">
        <v>11</v>
      </c>
      <c r="C6" s="1" t="s">
        <v>12</v>
      </c>
      <c r="D6" s="1" t="s">
        <v>7</v>
      </c>
      <c r="I6" s="1" t="str">
        <f t="array" aca="1" ref="I6" ca="1">IFERROR(INDEX(items,SMALL(IF((critere1=$G$3)*(critere2=$G$4)*(critere3=$G$5),ROW(items)-3),ROW($A3))),"")</f>
        <v/>
      </c>
      <c r="K6" s="2" t="str">
        <f t="array" aca="1" ref="K6" ca="1">IF((ROW(A5)-ROW($A$3)+1)&gt;SUM(1/COUNTIF(critere1,critere1)),"",INDEX(critere1,MATCH(MIN(IF(COUNTIF(K$3:K5,critere1)=0,COUNTIF(critere1,"&lt;"&amp;critere1))),COUNTIF(critere1,"&lt;"&amp;critere1),0)))</f>
        <v>Marseille</v>
      </c>
      <c r="L6" s="2" t="str">
        <f t="array" aca="1" ref="L6" ca="1">IFERROR(OFFSET(C$3,MATCH(0,IF(critere1=$G$3,COUNTIF(L$3:L5,critere2),""),0),),"")</f>
        <v/>
      </c>
      <c r="M6" s="2" t="str">
        <f t="array" aca="1" ref="M6" ca="1">IFERROR(OFFSET(D$3,MATCH(0,IF((critere1=$G$3)*(critere2=$G$4),COUNTIF(M$3:M5,critere3),""),0),),"")</f>
        <v/>
      </c>
    </row>
    <row r="7" spans="1:13" x14ac:dyDescent="0.35">
      <c r="A7" s="1" t="s">
        <v>13</v>
      </c>
      <c r="B7" s="1" t="s">
        <v>14</v>
      </c>
      <c r="C7" s="1" t="s">
        <v>15</v>
      </c>
      <c r="D7" s="1" t="s">
        <v>16</v>
      </c>
      <c r="G7" t="str">
        <f ca="1">IF(I4="","modifier un choix","")</f>
        <v/>
      </c>
      <c r="I7" s="1" t="str">
        <f t="array" aca="1" ref="I7" ca="1">IFERROR(INDEX(items,SMALL(IF((critere1=$G$3)*(critere2=$G$4)*(critere3=$G$5),ROW(items)-3),ROW($A4))),"")</f>
        <v/>
      </c>
      <c r="K7" s="2" t="str">
        <f t="array" aca="1" ref="K7" ca="1">IF((ROW(A6)-ROW($A$3)+1)&gt;SUM(1/COUNTIF(critere1,critere1)),"",INDEX(critere1,MATCH(MIN(IF(COUNTIF(K$3:K6,critere1)=0,COUNTIF(critere1,"&lt;"&amp;critere1))),COUNTIF(critere1,"&lt;"&amp;critere1),0)))</f>
        <v>Paris</v>
      </c>
      <c r="L7" s="2" t="str">
        <f t="array" aca="1" ref="L7" ca="1">IFERROR(OFFSET(C$3,MATCH(0,IF(critere1=$G$3,COUNTIF(L$3:L6,critere2),""),0),),"")</f>
        <v/>
      </c>
      <c r="M7" s="2" t="str">
        <f t="array" aca="1" ref="M7" ca="1">IFERROR(OFFSET(D$3,MATCH(0,IF((critere1=$G$3)*(critere2=$G$4),COUNTIF(M$3:M6,critere3),""),0),),"")</f>
        <v/>
      </c>
    </row>
    <row r="8" spans="1:13" x14ac:dyDescent="0.35">
      <c r="A8" s="1" t="s">
        <v>17</v>
      </c>
      <c r="B8" s="1" t="s">
        <v>14</v>
      </c>
      <c r="C8" s="1" t="s">
        <v>12</v>
      </c>
      <c r="D8" s="1" t="s">
        <v>7</v>
      </c>
      <c r="I8" s="1" t="str">
        <f t="array" aca="1" ref="I8" ca="1">IFERROR(INDEX(items,SMALL(IF((critere1=$G$3)*(critere2=$G$4)*(critere3=$G$5),ROW(items)-3),ROW($A5))),"")</f>
        <v/>
      </c>
      <c r="K8" s="2" t="str">
        <f t="array" aca="1" ref="K8" ca="1">IF((ROW(A7)-ROW($A$3)+1)&gt;SUM(1/COUNTIF(critere1,critere1)),"",INDEX(critere1,MATCH(MIN(IF(COUNTIF(K$3:K7,critere1)=0,COUNTIF(critere1,"&lt;"&amp;critere1))),COUNTIF(critere1,"&lt;"&amp;critere1),0)))</f>
        <v>Toulouse</v>
      </c>
      <c r="L8" s="2" t="str">
        <f t="array" aca="1" ref="L8" ca="1">IFERROR(OFFSET(C$3,MATCH(0,IF(critere1=$G$3,COUNTIF(L$3:L7,critere2),""),0),),"")</f>
        <v/>
      </c>
      <c r="M8" s="2" t="str">
        <f t="array" aca="1" ref="M8" ca="1">IFERROR(OFFSET(D$3,MATCH(0,IF((critere1=$G$3)*(critere2=$G$4),COUNTIF(M$3:M7,critere3),""),0),),"")</f>
        <v/>
      </c>
    </row>
    <row r="9" spans="1:13" x14ac:dyDescent="0.35">
      <c r="A9" s="1" t="s">
        <v>18</v>
      </c>
      <c r="B9" s="1" t="s">
        <v>19</v>
      </c>
      <c r="C9" s="1" t="s">
        <v>9</v>
      </c>
      <c r="D9" s="1"/>
      <c r="F9" s="4" t="s">
        <v>32</v>
      </c>
      <c r="G9" s="5" t="s">
        <v>21</v>
      </c>
      <c r="I9" s="1" t="str">
        <f t="array" aca="1" ref="I9" ca="1">IFERROR(INDEX(items,SMALL(IF((critere1=$G$3)*(critere2=$G$4)*(critere3=$G$5),ROW(items)-3),ROW($A6))),"")</f>
        <v/>
      </c>
      <c r="K9" s="2" t="str">
        <f t="array" aca="1" ref="K9" ca="1">IF((ROW(A8)-ROW($A$3)+1)&gt;SUM(1/COUNTIF(critere1,critere1)),"",INDEX(critere1,MATCH(MIN(IF(COUNTIF(K$3:K8,critere1)=0,COUNTIF(critere1,"&lt;"&amp;critere1))),COUNTIF(critere1,"&lt;"&amp;critere1),0)))</f>
        <v/>
      </c>
      <c r="L9" s="2" t="str">
        <f t="array" aca="1" ref="L9" ca="1">IFERROR(OFFSET(C$3,MATCH(0,IF(critere1=$G$3,COUNTIF(L$3:L8,critere2),""),0),),"")</f>
        <v/>
      </c>
      <c r="M9" s="2" t="str">
        <f t="array" aca="1" ref="M9" ca="1">IFERROR(OFFSET(D$3,MATCH(0,IF((critere1=$G$3)*(critere2=$G$4),COUNTIF(M$3:M8,critere3),""),0),),"")</f>
        <v/>
      </c>
    </row>
    <row r="10" spans="1:13" x14ac:dyDescent="0.35">
      <c r="A10" s="1" t="s">
        <v>21</v>
      </c>
      <c r="B10" s="1" t="s">
        <v>22</v>
      </c>
      <c r="C10" s="1" t="s">
        <v>15</v>
      </c>
      <c r="D10" s="1" t="s">
        <v>23</v>
      </c>
      <c r="I10" s="1" t="str">
        <f t="array" aca="1" ref="I10" ca="1">IFERROR(INDEX(items,SMALL(IF((critere1=$G$3)*(critere2=$G$4)*(critere3=$G$5),ROW(items)-3),ROW($A7))),"")</f>
        <v/>
      </c>
      <c r="K10" s="2" t="str">
        <f t="array" aca="1" ref="K10" ca="1">IF((ROW(A9)-ROW($A$3)+1)&gt;SUM(1/COUNTIF(critere1,critere1)),"",INDEX(critere1,MATCH(MIN(IF(COUNTIF(K$3:K9,critere1)=0,COUNTIF(critere1,"&lt;"&amp;critere1))),COUNTIF(critere1,"&lt;"&amp;critere1),0)))</f>
        <v/>
      </c>
      <c r="L10" s="2" t="str">
        <f t="array" aca="1" ref="L10" ca="1">IFERROR(OFFSET(C$3,MATCH(0,IF(critere1=$G$3,COUNTIF(L$3:L9,critere2),""),0),),"")</f>
        <v/>
      </c>
      <c r="M10" s="2" t="str">
        <f t="array" aca="1" ref="M10" ca="1">IFERROR(OFFSET(D$3,MATCH(0,IF((critere1=$G$3)*(critere2=$G$4),COUNTIF(M$3:M9,critere3),""),0),),"")</f>
        <v/>
      </c>
    </row>
    <row r="11" spans="1:13" x14ac:dyDescent="0.35">
      <c r="A11" s="1" t="s">
        <v>24</v>
      </c>
      <c r="B11" s="1" t="s">
        <v>5</v>
      </c>
      <c r="C11" s="1" t="s">
        <v>12</v>
      </c>
      <c r="D11" s="1" t="s">
        <v>7</v>
      </c>
      <c r="I11" s="1" t="str">
        <f t="array" aca="1" ref="I11" ca="1">IFERROR(INDEX(items,SMALL(IF((critere1=$G$3)*(critere2=$G$4)*(critere3=$G$5),ROW(items)-3),ROW($A8))),"")</f>
        <v/>
      </c>
      <c r="K11" s="2" t="str">
        <f t="array" aca="1" ref="K11" ca="1">IF((ROW(A10)-ROW($A$3)+1)&gt;SUM(1/COUNTIF(critere1,critere1)),"",INDEX(critere1,MATCH(MIN(IF(COUNTIF(K$3:K10,critere1)=0,COUNTIF(critere1,"&lt;"&amp;critere1))),COUNTIF(critere1,"&lt;"&amp;critere1),0)))</f>
        <v/>
      </c>
      <c r="L11" s="2" t="str">
        <f t="array" aca="1" ref="L11" ca="1">IFERROR(OFFSET(C$3,MATCH(0,IF(critere1=$G$3,COUNTIF(L$3:L10,critere2),""),0),),"")</f>
        <v/>
      </c>
      <c r="M11" s="2" t="str">
        <f t="array" aca="1" ref="M11" ca="1">IFERROR(OFFSET(D$3,MATCH(0,IF((critere1=$G$3)*(critere2=$G$4),COUNTIF(M$3:M10,critere3),""),0),),"")</f>
        <v/>
      </c>
    </row>
    <row r="12" spans="1:13" x14ac:dyDescent="0.35">
      <c r="A12" s="1" t="s">
        <v>25</v>
      </c>
      <c r="B12" s="1" t="s">
        <v>22</v>
      </c>
      <c r="C12" s="1" t="s">
        <v>12</v>
      </c>
      <c r="D12" s="1" t="s">
        <v>26</v>
      </c>
      <c r="I12" s="1" t="str">
        <f t="array" aca="1" ref="I12" ca="1">IFERROR(INDEX(items,SMALL(IF((critere1=$G$3)*(critere2=$G$4)*(critere3=$G$5),ROW(items)-3),ROW($A9))),"")</f>
        <v/>
      </c>
      <c r="K12" s="2" t="str">
        <f t="array" aca="1" ref="K12" ca="1">IF((ROW(A11)-ROW($A$3)+1)&gt;SUM(1/COUNTIF(critere1,critere1)),"",INDEX(critere1,MATCH(MIN(IF(COUNTIF(K$3:K11,critere1)=0,COUNTIF(critere1,"&lt;"&amp;critere1))),COUNTIF(critere1,"&lt;"&amp;critere1),0)))</f>
        <v/>
      </c>
      <c r="L12" s="2" t="str">
        <f t="array" aca="1" ref="L12" ca="1">IFERROR(OFFSET(C$3,MATCH(0,IF(critere1=$G$3,COUNTIF(L$3:L11,critere2),""),0),),"")</f>
        <v/>
      </c>
      <c r="M12" s="2" t="str">
        <f t="array" aca="1" ref="M12" ca="1">IFERROR(OFFSET(D$3,MATCH(0,IF((critere1=$G$3)*(critere2=$G$4),COUNTIF(M$3:M11,critere3),""),0),),"")</f>
        <v/>
      </c>
    </row>
    <row r="13" spans="1:13" x14ac:dyDescent="0.35">
      <c r="A13" s="1" t="s">
        <v>29</v>
      </c>
      <c r="B13" s="1" t="s">
        <v>11</v>
      </c>
      <c r="C13" s="1" t="s">
        <v>12</v>
      </c>
      <c r="D13" s="1" t="s">
        <v>7</v>
      </c>
      <c r="I13" s="1" t="str">
        <f t="array" aca="1" ref="I13" ca="1">IFERROR(INDEX(items,SMALL(IF((critere1=$G$3)*(critere2=$G$4)*(critere3=$G$5),ROW(items)-3),ROW($A10))),"")</f>
        <v/>
      </c>
      <c r="K13" s="2" t="str">
        <f t="array" aca="1" ref="K13" ca="1">IF((ROW(A12)-ROW($A$3)+1)&gt;SUM(1/COUNTIF(critere1,critere1)),"",INDEX(critere1,MATCH(MIN(IF(COUNTIF(K$3:K12,critere1)=0,COUNTIF(critere1,"&lt;"&amp;critere1))),COUNTIF(critere1,"&lt;"&amp;critere1),0)))</f>
        <v/>
      </c>
      <c r="L13" s="2" t="str">
        <f t="array" aca="1" ref="L13" ca="1">IFERROR(OFFSET(C$3,MATCH(0,IF(critere1=$G$3,COUNTIF(L$3:L12,critere2),""),0),),"")</f>
        <v/>
      </c>
      <c r="M13" s="2" t="str">
        <f t="array" aca="1" ref="M13" ca="1">IFERROR(OFFSET(D$3,MATCH(0,IF((critere1=$G$3)*(critere2=$G$4),COUNTIF(M$3:M12,critere3),""),0),),"")</f>
        <v/>
      </c>
    </row>
    <row r="14" spans="1:13" x14ac:dyDescent="0.35">
      <c r="A14" s="1" t="s">
        <v>30</v>
      </c>
      <c r="B14" s="1" t="s">
        <v>11</v>
      </c>
      <c r="C14" s="1" t="s">
        <v>12</v>
      </c>
      <c r="D14" s="1" t="s">
        <v>7</v>
      </c>
      <c r="I14" s="1" t="str">
        <f t="array" aca="1" ref="I14" ca="1">IFERROR(INDEX(items,SMALL(IF((critere1=$G$3)*(critere2=$G$4)*(critere3=$G$5),ROW(items)-3),ROW($A11))),"")</f>
        <v/>
      </c>
      <c r="K14" s="2" t="str">
        <f t="array" aca="1" ref="K14" ca="1">IF((ROW(A13)-ROW($A$3)+1)&gt;SUM(1/COUNTIF(critere1,critere1)),"",INDEX(critere1,MATCH(MIN(IF(COUNTIF(K$3:K13,critere1)=0,COUNTIF(critere1,"&lt;"&amp;critere1))),COUNTIF(critere1,"&lt;"&amp;critere1),0)))</f>
        <v/>
      </c>
      <c r="L14" s="2" t="str">
        <f t="array" aca="1" ref="L14" ca="1">IFERROR(OFFSET(C$3,MATCH(0,IF(critere1=$G$3,COUNTIF(L$3:L13,critere2),""),0),),"")</f>
        <v/>
      </c>
      <c r="M14" s="2" t="str">
        <f t="array" aca="1" ref="M14" ca="1">IFERROR(OFFSET(D$3,MATCH(0,IF((critere1=$G$3)*(critere2=$G$4),COUNTIF(M$3:M13,critere3),""),0),),"")</f>
        <v/>
      </c>
    </row>
    <row r="15" spans="1:13" x14ac:dyDescent="0.35">
      <c r="A15" s="1" t="s">
        <v>21</v>
      </c>
      <c r="B15" s="1" t="s">
        <v>11</v>
      </c>
      <c r="C15" s="1" t="s">
        <v>12</v>
      </c>
      <c r="D15" s="1" t="s">
        <v>7</v>
      </c>
      <c r="I15" s="1" t="str">
        <f t="array" aca="1" ref="I15" ca="1">IFERROR(INDEX(items,SMALL(IF((critere1=$G$3)*(critere2=$G$4)*(critere3=$G$5),ROW(items)-3),ROW($A12))),"")</f>
        <v/>
      </c>
      <c r="K15" s="2" t="str">
        <f t="array" aca="1" ref="K15" ca="1">IF((ROW(A14)-ROW($A$3)+1)&gt;SUM(1/COUNTIF(critere1,critere1)),"",INDEX(critere1,MATCH(MIN(IF(COUNTIF(K$3:K14,critere1)=0,COUNTIF(critere1,"&lt;"&amp;critere1))),COUNTIF(critere1,"&lt;"&amp;critere1),0)))</f>
        <v/>
      </c>
      <c r="L15" s="2" t="str">
        <f t="array" aca="1" ref="L15" ca="1">IFERROR(OFFSET(C$3,MATCH(0,IF(critere1=$G$3,COUNTIF(L$3:L14,critere2),""),0),),"")</f>
        <v/>
      </c>
      <c r="M15" s="2" t="str">
        <f t="array" aca="1" ref="M15" ca="1">IFERROR(OFFSET(D$3,MATCH(0,IF((critere1=$G$3)*(critere2=$G$4),COUNTIF(M$3:M14,critere3),""),0),),"")</f>
        <v/>
      </c>
    </row>
    <row r="16" spans="1:13" x14ac:dyDescent="0.35">
      <c r="I16" s="1" t="str">
        <f t="array" aca="1" ref="I16" ca="1">IFERROR(INDEX(items,SMALL(IF((critere1=$G$3)*(critere2=$G$4)*(critere3=$G$5),ROW(items)-3),ROW($A13))),"")</f>
        <v/>
      </c>
      <c r="K16" s="2" t="str">
        <f t="array" aca="1" ref="K16" ca="1">IF((ROW(A15)-ROW($A$3)+1)&gt;SUM(1/COUNTIF(critere1,critere1)),"",INDEX(critere1,MATCH(MIN(IF(COUNTIF(K$3:K15,critere1)=0,COUNTIF(critere1,"&lt;"&amp;critere1))),COUNTIF(critere1,"&lt;"&amp;critere1),0)))</f>
        <v/>
      </c>
      <c r="L16" s="2" t="str">
        <f t="array" aca="1" ref="L16" ca="1">IFERROR(OFFSET(C$3,MATCH(0,IF(critere1=$G$3,COUNTIF(L$3:L15,critere2),""),0),),"")</f>
        <v/>
      </c>
      <c r="M16" s="2" t="str">
        <f t="array" aca="1" ref="M16" ca="1">IFERROR(OFFSET(D$3,MATCH(0,IF((critere1=$G$3)*(critere2=$G$4),COUNTIF(M$3:M15,critere3),""),0),),"")</f>
        <v/>
      </c>
    </row>
    <row r="17" spans="9:13" x14ac:dyDescent="0.35">
      <c r="I17" s="1" t="str">
        <f t="array" aca="1" ref="I17" ca="1">IFERROR(INDEX(items,SMALL(IF((critere1=$G$3)*(critere2=$G$4)*(critere3=$G$5),ROW(items)-3),ROW($A14))),"")</f>
        <v/>
      </c>
      <c r="K17" s="2" t="str">
        <f t="array" aca="1" ref="K17" ca="1">IF((ROW(A16)-ROW($A$3)+1)&gt;SUM(1/COUNTIF(critere1,critere1)),"",INDEX(critere1,MATCH(MIN(IF(COUNTIF(K$3:K16,critere1)=0,COUNTIF(critere1,"&lt;"&amp;critere1))),COUNTIF(critere1,"&lt;"&amp;critere1),0)))</f>
        <v/>
      </c>
      <c r="L17" s="2" t="str">
        <f t="array" aca="1" ref="L17" ca="1">IFERROR(OFFSET(C$3,MATCH(0,IF(critere1=$G$3,COUNTIF(L$3:L16,critere2),""),0),),"")</f>
        <v/>
      </c>
      <c r="M17" s="2" t="str">
        <f t="array" aca="1" ref="M17" ca="1">IFERROR(OFFSET(D$3,MATCH(0,IF((critere1=$G$3)*(critere2=$G$4),COUNTIF(M$3:M16,critere3),""),0),),"")</f>
        <v/>
      </c>
    </row>
    <row r="18" spans="9:13" x14ac:dyDescent="0.35">
      <c r="I18" s="1" t="str">
        <f t="array" aca="1" ref="I18" ca="1">IFERROR(INDEX(items,SMALL(IF((critere1=$G$3)*(critere2=$G$4)*(critere3=$G$5),ROW(items)-3),ROW($A15))),"")</f>
        <v/>
      </c>
      <c r="K18" s="2" t="str">
        <f t="array" aca="1" ref="K18" ca="1">IF((ROW(A17)-ROW($A$3)+1)&gt;SUM(1/COUNTIF(critere1,critere1)),"",INDEX(critere1,MATCH(MIN(IF(COUNTIF(K$3:K17,critere1)=0,COUNTIF(critere1,"&lt;"&amp;critere1))),COUNTIF(critere1,"&lt;"&amp;critere1),0)))</f>
        <v/>
      </c>
      <c r="L18" s="2" t="str">
        <f t="array" aca="1" ref="L18" ca="1">IFERROR(OFFSET(C$3,MATCH(0,IF(critere1=$G$3,COUNTIF(L$3:L17,critere2),""),0),),"")</f>
        <v/>
      </c>
      <c r="M18" s="2" t="str">
        <f t="array" aca="1" ref="M18" ca="1">IFERROR(OFFSET(D$3,MATCH(0,IF((critere1=$G$3)*(critere2=$G$4),COUNTIF(M$3:M17,critere3),""),0),),"")</f>
        <v/>
      </c>
    </row>
    <row r="19" spans="9:13" x14ac:dyDescent="0.35">
      <c r="I19" s="1" t="str">
        <f t="array" aca="1" ref="I19" ca="1">IFERROR(INDEX(items,SMALL(IF((critere1=$G$3)*(critere2=$G$4)*(critere3=$G$5),ROW(items)-3),ROW($A16))),"")</f>
        <v/>
      </c>
      <c r="K19" s="2" t="str">
        <f t="array" aca="1" ref="K19" ca="1">IF((ROW(A18)-ROW($A$3)+1)&gt;SUM(1/COUNTIF(critere1,critere1)),"",INDEX(critere1,MATCH(MIN(IF(COUNTIF(K$3:K18,critere1)=0,COUNTIF(critere1,"&lt;"&amp;critere1))),COUNTIF(critere1,"&lt;"&amp;critere1),0)))</f>
        <v/>
      </c>
      <c r="L19" s="2" t="str">
        <f t="array" aca="1" ref="L19" ca="1">IFERROR(OFFSET(C$3,MATCH(0,IF(critere1=$G$3,COUNTIF(L$3:L18,critere2),""),0),),"")</f>
        <v/>
      </c>
      <c r="M19" s="2" t="str">
        <f t="array" aca="1" ref="M19" ca="1">IFERROR(OFFSET(D$3,MATCH(0,IF((critere1=$G$3)*(critere2=$G$4),COUNTIF(M$3:M18,critere3),""),0),),"")</f>
        <v/>
      </c>
    </row>
  </sheetData>
  <conditionalFormatting sqref="G7">
    <cfRule type="expression" dxfId="0" priority="1">
      <formula>AND($G$7&lt;&gt;"")</formula>
    </cfRule>
  </conditionalFormatting>
  <dataValidations count="4">
    <dataValidation type="list" allowBlank="1" showInputMessage="1" showErrorMessage="1" sqref="G3">
      <formula1>choix1</formula1>
    </dataValidation>
    <dataValidation type="list" allowBlank="1" showInputMessage="1" showErrorMessage="1" sqref="G4">
      <formula1>choix2</formula1>
    </dataValidation>
    <dataValidation type="list" allowBlank="1" showInputMessage="1" showErrorMessage="1" sqref="G5">
      <formula1>choix3</formula1>
    </dataValidation>
    <dataValidation type="list" allowBlank="1" showInputMessage="1" showErrorMessage="1" sqref="G9">
      <formula1>choix4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Michel</cp:lastModifiedBy>
  <dcterms:created xsi:type="dcterms:W3CDTF">2017-08-01T09:04:19Z</dcterms:created>
  <dcterms:modified xsi:type="dcterms:W3CDTF">2018-08-05T12:52:27Z</dcterms:modified>
</cp:coreProperties>
</file>