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72"/>
  </bookViews>
  <sheets>
    <sheet name="Feuil1" sheetId="1" r:id="rId1"/>
    <sheet name="Feuil2" sheetId="16" r:id="rId2"/>
    <sheet name="Feuil5" sheetId="14" state="hidden" r:id="rId3"/>
  </sheets>
  <functionGroups builtInGroupCount="18"/>
  <externalReferences>
    <externalReference r:id="rId4"/>
    <externalReference r:id="rId5"/>
  </externalReferences>
  <definedNames>
    <definedName name="_xlnm._FilterDatabase" localSheetId="0" hidden="1">Feuil1!$A$1:$AE$24</definedName>
    <definedName name="_xlnm._FilterDatabase" localSheetId="1" hidden="1">Feuil2!$A$1:$S$4688</definedName>
    <definedName name="AGENCES">[1]Para!$B$105:$B$115</definedName>
    <definedName name="ANNEEN">#REF!</definedName>
    <definedName name="ANNEEN1">[2]Para!$C$7</definedName>
    <definedName name="DATE">#REF!</definedName>
    <definedName name="JOUR">#REF!</definedName>
    <definedName name="MOIS">#REF!</definedName>
    <definedName name="SOCIETE">#REF!</definedName>
  </definedNames>
  <calcPr calcId="125725" calcMode="manual" calcCompleted="0" calcOnSave="0"/>
</workbook>
</file>

<file path=xl/calcChain.xml><?xml version="1.0" encoding="utf-8"?>
<calcChain xmlns="http://schemas.openxmlformats.org/spreadsheetml/2006/main">
  <c r="AE266" i="16" l="1"/>
  <c r="AD266" i="16"/>
  <c r="AC266" i="16"/>
  <c r="AB266" i="16"/>
  <c r="AA266" i="16"/>
  <c r="Z266" i="16"/>
  <c r="Y266" i="16"/>
  <c r="X266" i="16"/>
  <c r="W266" i="16"/>
  <c r="V266" i="16"/>
  <c r="U266" i="16"/>
  <c r="T266" i="16"/>
  <c r="Q266" i="16"/>
  <c r="P266" i="16"/>
  <c r="N266" i="16"/>
  <c r="M266" i="16"/>
  <c r="AE265" i="16"/>
  <c r="AD265" i="16"/>
  <c r="AC265" i="16"/>
  <c r="AB265" i="16"/>
  <c r="AA265" i="16"/>
  <c r="Z265" i="16"/>
  <c r="Y265" i="16"/>
  <c r="X265" i="16"/>
  <c r="W265" i="16"/>
  <c r="V265" i="16"/>
  <c r="U265" i="16"/>
  <c r="T265" i="16"/>
  <c r="Q265" i="16"/>
  <c r="P265" i="16"/>
  <c r="N265" i="16"/>
  <c r="M265" i="16"/>
  <c r="AE264" i="16"/>
  <c r="AD264" i="16"/>
  <c r="AC264" i="16"/>
  <c r="AB264" i="16"/>
  <c r="AA264" i="16"/>
  <c r="Z264" i="16"/>
  <c r="Y264" i="16"/>
  <c r="X264" i="16"/>
  <c r="W264" i="16"/>
  <c r="V264" i="16"/>
  <c r="U264" i="16"/>
  <c r="T264" i="16"/>
  <c r="Q264" i="16"/>
  <c r="P264" i="16"/>
  <c r="N264" i="16"/>
  <c r="M264" i="16"/>
  <c r="AE263" i="16"/>
  <c r="AD263" i="16"/>
  <c r="AC263" i="16"/>
  <c r="AB263" i="16"/>
  <c r="AA263" i="16"/>
  <c r="Z263" i="16"/>
  <c r="Y263" i="16"/>
  <c r="X263" i="16"/>
  <c r="W263" i="16"/>
  <c r="V263" i="16"/>
  <c r="U263" i="16"/>
  <c r="T263" i="16"/>
  <c r="Q263" i="16"/>
  <c r="P263" i="16"/>
  <c r="N263" i="16"/>
  <c r="M263" i="16"/>
  <c r="AE262" i="16"/>
  <c r="AD262" i="16"/>
  <c r="AC262" i="16"/>
  <c r="AB262" i="16"/>
  <c r="AA262" i="16"/>
  <c r="Z262" i="16"/>
  <c r="Y262" i="16"/>
  <c r="X262" i="16"/>
  <c r="W262" i="16"/>
  <c r="V262" i="16"/>
  <c r="U262" i="16"/>
  <c r="T262" i="16"/>
  <c r="Q262" i="16"/>
  <c r="P262" i="16"/>
  <c r="N262" i="16"/>
  <c r="M262" i="16"/>
  <c r="AE261" i="16"/>
  <c r="AD261" i="16"/>
  <c r="AC261" i="16"/>
  <c r="AB261" i="16"/>
  <c r="AA261" i="16"/>
  <c r="Z261" i="16"/>
  <c r="Y261" i="16"/>
  <c r="X261" i="16"/>
  <c r="W261" i="16"/>
  <c r="V261" i="16"/>
  <c r="U261" i="16"/>
  <c r="T261" i="16"/>
  <c r="Q261" i="16"/>
  <c r="P261" i="16"/>
  <c r="N261" i="16"/>
  <c r="M261" i="16"/>
  <c r="AE260" i="16"/>
  <c r="AD260" i="16"/>
  <c r="AC260" i="16"/>
  <c r="AB260" i="16"/>
  <c r="AA260" i="16"/>
  <c r="Z260" i="16"/>
  <c r="Y260" i="16"/>
  <c r="X260" i="16"/>
  <c r="W260" i="16"/>
  <c r="V260" i="16"/>
  <c r="U260" i="16"/>
  <c r="T260" i="16"/>
  <c r="Q260" i="16"/>
  <c r="P260" i="16"/>
  <c r="N260" i="16"/>
  <c r="M260" i="16"/>
  <c r="AE259" i="16"/>
  <c r="AD259" i="16"/>
  <c r="AC259" i="16"/>
  <c r="AB259" i="16"/>
  <c r="AA259" i="16"/>
  <c r="Z259" i="16"/>
  <c r="Y259" i="16"/>
  <c r="X259" i="16"/>
  <c r="W259" i="16"/>
  <c r="V259" i="16"/>
  <c r="U259" i="16"/>
  <c r="T259" i="16"/>
  <c r="Q259" i="16"/>
  <c r="P259" i="16"/>
  <c r="N259" i="16"/>
  <c r="M259" i="16"/>
  <c r="AE258" i="16"/>
  <c r="AD258" i="16"/>
  <c r="AC258" i="16"/>
  <c r="AB258" i="16"/>
  <c r="AA258" i="16"/>
  <c r="Z258" i="16"/>
  <c r="Y258" i="16"/>
  <c r="X258" i="16"/>
  <c r="W258" i="16"/>
  <c r="V258" i="16"/>
  <c r="U258" i="16"/>
  <c r="T258" i="16"/>
  <c r="Q258" i="16"/>
  <c r="P258" i="16"/>
  <c r="N258" i="16"/>
  <c r="M258" i="16"/>
  <c r="AE257" i="16"/>
  <c r="AD257" i="16"/>
  <c r="AC257" i="16"/>
  <c r="AB257" i="16"/>
  <c r="AA257" i="16"/>
  <c r="Z257" i="16"/>
  <c r="Y257" i="16"/>
  <c r="X257" i="16"/>
  <c r="W257" i="16"/>
  <c r="V257" i="16"/>
  <c r="U257" i="16"/>
  <c r="T257" i="16"/>
  <c r="Q257" i="16"/>
  <c r="P257" i="16"/>
  <c r="N257" i="16"/>
  <c r="M257" i="16"/>
  <c r="AE256" i="16"/>
  <c r="AD256" i="16"/>
  <c r="AC256" i="16"/>
  <c r="AB256" i="16"/>
  <c r="AA256" i="16"/>
  <c r="Z256" i="16"/>
  <c r="Y256" i="16"/>
  <c r="X256" i="16"/>
  <c r="W256" i="16"/>
  <c r="V256" i="16"/>
  <c r="U256" i="16"/>
  <c r="T256" i="16"/>
  <c r="Q256" i="16"/>
  <c r="P256" i="16"/>
  <c r="N256" i="16"/>
  <c r="M256" i="16"/>
  <c r="AE255" i="16"/>
  <c r="AD255" i="16"/>
  <c r="AC255" i="16"/>
  <c r="AB255" i="16"/>
  <c r="AA255" i="16"/>
  <c r="Z255" i="16"/>
  <c r="Y255" i="16"/>
  <c r="X255" i="16"/>
  <c r="W255" i="16"/>
  <c r="V255" i="16"/>
  <c r="U255" i="16"/>
  <c r="T255" i="16"/>
  <c r="Q255" i="16"/>
  <c r="P255" i="16"/>
  <c r="N255" i="16"/>
  <c r="M255" i="16"/>
  <c r="AE254" i="16"/>
  <c r="AD254" i="16"/>
  <c r="AC254" i="16"/>
  <c r="AB254" i="16"/>
  <c r="AA254" i="16"/>
  <c r="Z254" i="16"/>
  <c r="Y254" i="16"/>
  <c r="X254" i="16"/>
  <c r="W254" i="16"/>
  <c r="V254" i="16"/>
  <c r="U254" i="16"/>
  <c r="T254" i="16"/>
  <c r="Q254" i="16"/>
  <c r="P254" i="16"/>
  <c r="N254" i="16"/>
  <c r="M254" i="16"/>
  <c r="AE253" i="16"/>
  <c r="AD253" i="16"/>
  <c r="AC253" i="16"/>
  <c r="AB253" i="16"/>
  <c r="AA253" i="16"/>
  <c r="Z253" i="16"/>
  <c r="Y253" i="16"/>
  <c r="X253" i="16"/>
  <c r="W253" i="16"/>
  <c r="V253" i="16"/>
  <c r="U253" i="16"/>
  <c r="T253" i="16"/>
  <c r="Q253" i="16"/>
  <c r="P253" i="16"/>
  <c r="N253" i="16"/>
  <c r="M253" i="16"/>
  <c r="AE252" i="16"/>
  <c r="AD252" i="16"/>
  <c r="AC252" i="16"/>
  <c r="AB252" i="16"/>
  <c r="AA252" i="16"/>
  <c r="Z252" i="16"/>
  <c r="Y252" i="16"/>
  <c r="X252" i="16"/>
  <c r="W252" i="16"/>
  <c r="V252" i="16"/>
  <c r="U252" i="16"/>
  <c r="T252" i="16"/>
  <c r="Q252" i="16"/>
  <c r="P252" i="16"/>
  <c r="N252" i="16"/>
  <c r="M252" i="16"/>
  <c r="AE251" i="16"/>
  <c r="AD251" i="16"/>
  <c r="AC251" i="16"/>
  <c r="AB251" i="16"/>
  <c r="AA251" i="16"/>
  <c r="Z251" i="16"/>
  <c r="Y251" i="16"/>
  <c r="X251" i="16"/>
  <c r="W251" i="16"/>
  <c r="V251" i="16"/>
  <c r="U251" i="16"/>
  <c r="T251" i="16"/>
  <c r="Q251" i="16"/>
  <c r="P251" i="16"/>
  <c r="N251" i="16"/>
  <c r="M251" i="16"/>
  <c r="AE250" i="16"/>
  <c r="AD250" i="16"/>
  <c r="AC250" i="16"/>
  <c r="AB250" i="16"/>
  <c r="AA250" i="16"/>
  <c r="Z250" i="16"/>
  <c r="Y250" i="16"/>
  <c r="X250" i="16"/>
  <c r="W250" i="16"/>
  <c r="V250" i="16"/>
  <c r="U250" i="16"/>
  <c r="T250" i="16"/>
  <c r="Q250" i="16"/>
  <c r="P250" i="16"/>
  <c r="N250" i="16"/>
  <c r="M250" i="16"/>
  <c r="AE249" i="16"/>
  <c r="AD249" i="16"/>
  <c r="AC249" i="16"/>
  <c r="AB249" i="16"/>
  <c r="AA249" i="16"/>
  <c r="Z249" i="16"/>
  <c r="Y249" i="16"/>
  <c r="X249" i="16"/>
  <c r="W249" i="16"/>
  <c r="V249" i="16"/>
  <c r="U249" i="16"/>
  <c r="T249" i="16"/>
  <c r="Q249" i="16"/>
  <c r="P249" i="16"/>
  <c r="N249" i="16"/>
  <c r="M249" i="16"/>
  <c r="AE248" i="16"/>
  <c r="AD248" i="16"/>
  <c r="AC248" i="16"/>
  <c r="AB248" i="16"/>
  <c r="AA248" i="16"/>
  <c r="Z248" i="16"/>
  <c r="Y248" i="16"/>
  <c r="X248" i="16"/>
  <c r="W248" i="16"/>
  <c r="V248" i="16"/>
  <c r="U248" i="16"/>
  <c r="T248" i="16"/>
  <c r="Q248" i="16"/>
  <c r="P248" i="16"/>
  <c r="N248" i="16"/>
  <c r="M248" i="16"/>
  <c r="AE247" i="16"/>
  <c r="AD247" i="16"/>
  <c r="AC247" i="16"/>
  <c r="AB247" i="16"/>
  <c r="AA247" i="16"/>
  <c r="Z247" i="16"/>
  <c r="Y247" i="16"/>
  <c r="X247" i="16"/>
  <c r="W247" i="16"/>
  <c r="V247" i="16"/>
  <c r="U247" i="16"/>
  <c r="T247" i="16"/>
  <c r="Q247" i="16"/>
  <c r="P247" i="16"/>
  <c r="N247" i="16"/>
  <c r="M247" i="16"/>
  <c r="AE246" i="16"/>
  <c r="AD246" i="16"/>
  <c r="AC246" i="16"/>
  <c r="AB246" i="16"/>
  <c r="AA246" i="16"/>
  <c r="Z246" i="16"/>
  <c r="Y246" i="16"/>
  <c r="X246" i="16"/>
  <c r="W246" i="16"/>
  <c r="V246" i="16"/>
  <c r="U246" i="16"/>
  <c r="T246" i="16"/>
  <c r="Q246" i="16"/>
  <c r="P246" i="16"/>
  <c r="N246" i="16"/>
  <c r="M246" i="16"/>
  <c r="AE245" i="16"/>
  <c r="AD245" i="16"/>
  <c r="AC245" i="16"/>
  <c r="AB245" i="16"/>
  <c r="AA245" i="16"/>
  <c r="Z245" i="16"/>
  <c r="Y245" i="16"/>
  <c r="X245" i="16"/>
  <c r="W245" i="16"/>
  <c r="V245" i="16"/>
  <c r="U245" i="16"/>
  <c r="T245" i="16"/>
  <c r="Q245" i="16"/>
  <c r="P245" i="16"/>
  <c r="N245" i="16"/>
  <c r="M245" i="16"/>
  <c r="AE244" i="16"/>
  <c r="AD244" i="16"/>
  <c r="AC244" i="16"/>
  <c r="AB244" i="16"/>
  <c r="AA244" i="16"/>
  <c r="Z244" i="16"/>
  <c r="Y244" i="16"/>
  <c r="X244" i="16"/>
  <c r="W244" i="16"/>
  <c r="V244" i="16"/>
  <c r="U244" i="16"/>
  <c r="T244" i="16"/>
  <c r="Q244" i="16"/>
  <c r="P244" i="16"/>
  <c r="N244" i="16"/>
  <c r="M244" i="16"/>
  <c r="AE243" i="16"/>
  <c r="AD243" i="16"/>
  <c r="AC243" i="16"/>
  <c r="AB243" i="16"/>
  <c r="AA243" i="16"/>
  <c r="Z243" i="16"/>
  <c r="Y243" i="16"/>
  <c r="X243" i="16"/>
  <c r="W243" i="16"/>
  <c r="V243" i="16"/>
  <c r="U243" i="16"/>
  <c r="T243" i="16"/>
  <c r="Q243" i="16"/>
  <c r="P243" i="16"/>
  <c r="N243" i="16"/>
  <c r="M243" i="16"/>
  <c r="AE242" i="16"/>
  <c r="AD242" i="16"/>
  <c r="AC242" i="16"/>
  <c r="AB242" i="16"/>
  <c r="AA242" i="16"/>
  <c r="Z242" i="16"/>
  <c r="Y242" i="16"/>
  <c r="X242" i="16"/>
  <c r="W242" i="16"/>
  <c r="V242" i="16"/>
  <c r="U242" i="16"/>
  <c r="T242" i="16"/>
  <c r="Q242" i="16"/>
  <c r="P242" i="16"/>
  <c r="N242" i="16"/>
  <c r="M242" i="16"/>
  <c r="AE241" i="16"/>
  <c r="AD241" i="16"/>
  <c r="AC241" i="16"/>
  <c r="AB241" i="16"/>
  <c r="AA241" i="16"/>
  <c r="Z241" i="16"/>
  <c r="Y241" i="16"/>
  <c r="X241" i="16"/>
  <c r="W241" i="16"/>
  <c r="V241" i="16"/>
  <c r="U241" i="16"/>
  <c r="T241" i="16"/>
  <c r="Q241" i="16"/>
  <c r="P241" i="16"/>
  <c r="N241" i="16"/>
  <c r="M241" i="16"/>
  <c r="AE240" i="16"/>
  <c r="AD240" i="16"/>
  <c r="AC240" i="16"/>
  <c r="AB240" i="16"/>
  <c r="AA240" i="16"/>
  <c r="Z240" i="16"/>
  <c r="Y240" i="16"/>
  <c r="X240" i="16"/>
  <c r="W240" i="16"/>
  <c r="V240" i="16"/>
  <c r="U240" i="16"/>
  <c r="T240" i="16"/>
  <c r="Q240" i="16"/>
  <c r="P240" i="16"/>
  <c r="N240" i="16"/>
  <c r="M240" i="16"/>
  <c r="AE239" i="16"/>
  <c r="AD239" i="16"/>
  <c r="AC239" i="16"/>
  <c r="AB239" i="16"/>
  <c r="AA239" i="16"/>
  <c r="Z239" i="16"/>
  <c r="Y239" i="16"/>
  <c r="X239" i="16"/>
  <c r="W239" i="16"/>
  <c r="V239" i="16"/>
  <c r="U239" i="16"/>
  <c r="T239" i="16"/>
  <c r="Q239" i="16"/>
  <c r="P239" i="16"/>
  <c r="N239" i="16"/>
  <c r="M239" i="16"/>
  <c r="AE238" i="16"/>
  <c r="AD238" i="16"/>
  <c r="AC238" i="16"/>
  <c r="AB238" i="16"/>
  <c r="AA238" i="16"/>
  <c r="Z238" i="16"/>
  <c r="Y238" i="16"/>
  <c r="X238" i="16"/>
  <c r="W238" i="16"/>
  <c r="V238" i="16"/>
  <c r="U238" i="16"/>
  <c r="T238" i="16"/>
  <c r="Q238" i="16"/>
  <c r="P238" i="16"/>
  <c r="N238" i="16"/>
  <c r="M238" i="16"/>
  <c r="AE237" i="16"/>
  <c r="AD237" i="16"/>
  <c r="AC237" i="16"/>
  <c r="AB237" i="16"/>
  <c r="AA237" i="16"/>
  <c r="Z237" i="16"/>
  <c r="Y237" i="16"/>
  <c r="X237" i="16"/>
  <c r="W237" i="16"/>
  <c r="V237" i="16"/>
  <c r="U237" i="16"/>
  <c r="T237" i="16"/>
  <c r="Q237" i="16"/>
  <c r="P237" i="16"/>
  <c r="N237" i="16"/>
  <c r="M237" i="16"/>
  <c r="AE236" i="16"/>
  <c r="AD236" i="16"/>
  <c r="AC236" i="16"/>
  <c r="AB236" i="16"/>
  <c r="AA236" i="16"/>
  <c r="Z236" i="16"/>
  <c r="Y236" i="16"/>
  <c r="X236" i="16"/>
  <c r="W236" i="16"/>
  <c r="V236" i="16"/>
  <c r="U236" i="16"/>
  <c r="T236" i="16"/>
  <c r="Q236" i="16"/>
  <c r="P236" i="16"/>
  <c r="N236" i="16"/>
  <c r="M236" i="16"/>
  <c r="AE235" i="16"/>
  <c r="AD235" i="16"/>
  <c r="AC235" i="16"/>
  <c r="AB235" i="16"/>
  <c r="AA235" i="16"/>
  <c r="Z235" i="16"/>
  <c r="Y235" i="16"/>
  <c r="X235" i="16"/>
  <c r="W235" i="16"/>
  <c r="V235" i="16"/>
  <c r="U235" i="16"/>
  <c r="T235" i="16"/>
  <c r="Q235" i="16"/>
  <c r="P235" i="16"/>
  <c r="N235" i="16"/>
  <c r="M235" i="16"/>
  <c r="AE234" i="16"/>
  <c r="AD234" i="16"/>
  <c r="AC234" i="16"/>
  <c r="AB234" i="16"/>
  <c r="AA234" i="16"/>
  <c r="Z234" i="16"/>
  <c r="Y234" i="16"/>
  <c r="X234" i="16"/>
  <c r="W234" i="16"/>
  <c r="V234" i="16"/>
  <c r="U234" i="16"/>
  <c r="T234" i="16"/>
  <c r="Q234" i="16"/>
  <c r="P234" i="16"/>
  <c r="N234" i="16"/>
  <c r="M234" i="16"/>
  <c r="AE233" i="16"/>
  <c r="AD233" i="16"/>
  <c r="AC233" i="16"/>
  <c r="AB233" i="16"/>
  <c r="AA233" i="16"/>
  <c r="Z233" i="16"/>
  <c r="Y233" i="16"/>
  <c r="X233" i="16"/>
  <c r="W233" i="16"/>
  <c r="V233" i="16"/>
  <c r="U233" i="16"/>
  <c r="T233" i="16"/>
  <c r="Q233" i="16"/>
  <c r="P233" i="16"/>
  <c r="N233" i="16"/>
  <c r="M233" i="16"/>
  <c r="AE232" i="16"/>
  <c r="AD232" i="16"/>
  <c r="AC232" i="16"/>
  <c r="AB232" i="16"/>
  <c r="AA232" i="16"/>
  <c r="Z232" i="16"/>
  <c r="Y232" i="16"/>
  <c r="X232" i="16"/>
  <c r="W232" i="16"/>
  <c r="V232" i="16"/>
  <c r="U232" i="16"/>
  <c r="T232" i="16"/>
  <c r="Q232" i="16"/>
  <c r="P232" i="16"/>
  <c r="N232" i="16"/>
  <c r="M232" i="16"/>
  <c r="AE231" i="16"/>
  <c r="AD231" i="16"/>
  <c r="AC231" i="16"/>
  <c r="AB231" i="16"/>
  <c r="AA231" i="16"/>
  <c r="Z231" i="16"/>
  <c r="Y231" i="16"/>
  <c r="X231" i="16"/>
  <c r="W231" i="16"/>
  <c r="V231" i="16"/>
  <c r="U231" i="16"/>
  <c r="T231" i="16"/>
  <c r="Q231" i="16"/>
  <c r="P231" i="16"/>
  <c r="N231" i="16"/>
  <c r="M231" i="16"/>
  <c r="AE230" i="16"/>
  <c r="AD230" i="16"/>
  <c r="AC230" i="16"/>
  <c r="AB230" i="16"/>
  <c r="AA230" i="16"/>
  <c r="Z230" i="16"/>
  <c r="Y230" i="16"/>
  <c r="X230" i="16"/>
  <c r="W230" i="16"/>
  <c r="V230" i="16"/>
  <c r="U230" i="16"/>
  <c r="T230" i="16"/>
  <c r="Q230" i="16"/>
  <c r="P230" i="16"/>
  <c r="N230" i="16"/>
  <c r="M230" i="16"/>
  <c r="AE229" i="16"/>
  <c r="AD229" i="16"/>
  <c r="AC229" i="16"/>
  <c r="AB229" i="16"/>
  <c r="AA229" i="16"/>
  <c r="Z229" i="16"/>
  <c r="Y229" i="16"/>
  <c r="X229" i="16"/>
  <c r="W229" i="16"/>
  <c r="V229" i="16"/>
  <c r="U229" i="16"/>
  <c r="T229" i="16"/>
  <c r="Q229" i="16"/>
  <c r="P229" i="16"/>
  <c r="N229" i="16"/>
  <c r="M229" i="16"/>
  <c r="AE228" i="16"/>
  <c r="AD228" i="16"/>
  <c r="AC228" i="16"/>
  <c r="AB228" i="16"/>
  <c r="AA228" i="16"/>
  <c r="Z228" i="16"/>
  <c r="Y228" i="16"/>
  <c r="X228" i="16"/>
  <c r="W228" i="16"/>
  <c r="V228" i="16"/>
  <c r="U228" i="16"/>
  <c r="T228" i="16"/>
  <c r="Q228" i="16"/>
  <c r="P228" i="16"/>
  <c r="N228" i="16"/>
  <c r="M228" i="16"/>
  <c r="AE227" i="16"/>
  <c r="AD227" i="16"/>
  <c r="AC227" i="16"/>
  <c r="AB227" i="16"/>
  <c r="AA227" i="16"/>
  <c r="Z227" i="16"/>
  <c r="Y227" i="16"/>
  <c r="X227" i="16"/>
  <c r="W227" i="16"/>
  <c r="V227" i="16"/>
  <c r="U227" i="16"/>
  <c r="T227" i="16"/>
  <c r="Q227" i="16"/>
  <c r="P227" i="16"/>
  <c r="N227" i="16"/>
  <c r="M227" i="16"/>
  <c r="AE226" i="16"/>
  <c r="AD226" i="16"/>
  <c r="AC226" i="16"/>
  <c r="AB226" i="16"/>
  <c r="AA226" i="16"/>
  <c r="Z226" i="16"/>
  <c r="Y226" i="16"/>
  <c r="X226" i="16"/>
  <c r="W226" i="16"/>
  <c r="V226" i="16"/>
  <c r="U226" i="16"/>
  <c r="T226" i="16"/>
  <c r="Q226" i="16"/>
  <c r="P226" i="16"/>
  <c r="N226" i="16"/>
  <c r="M226" i="16"/>
  <c r="AE225" i="16"/>
  <c r="AD225" i="16"/>
  <c r="AC225" i="16"/>
  <c r="AB225" i="16"/>
  <c r="AA225" i="16"/>
  <c r="Z225" i="16"/>
  <c r="Y225" i="16"/>
  <c r="X225" i="16"/>
  <c r="W225" i="16"/>
  <c r="V225" i="16"/>
  <c r="U225" i="16"/>
  <c r="T225" i="16"/>
  <c r="Q225" i="16"/>
  <c r="P225" i="16"/>
  <c r="N225" i="16"/>
  <c r="M225" i="16"/>
  <c r="AE224" i="16"/>
  <c r="AD224" i="16"/>
  <c r="AC224" i="16"/>
  <c r="AB224" i="16"/>
  <c r="AA224" i="16"/>
  <c r="Z224" i="16"/>
  <c r="Y224" i="16"/>
  <c r="X224" i="16"/>
  <c r="W224" i="16"/>
  <c r="V224" i="16"/>
  <c r="U224" i="16"/>
  <c r="T224" i="16"/>
  <c r="Q224" i="16"/>
  <c r="P224" i="16"/>
  <c r="N224" i="16"/>
  <c r="M224" i="16"/>
  <c r="AE223" i="16"/>
  <c r="AD223" i="16"/>
  <c r="AC223" i="16"/>
  <c r="AB223" i="16"/>
  <c r="AA223" i="16"/>
  <c r="Z223" i="16"/>
  <c r="Y223" i="16"/>
  <c r="X223" i="16"/>
  <c r="W223" i="16"/>
  <c r="V223" i="16"/>
  <c r="U223" i="16"/>
  <c r="T223" i="16"/>
  <c r="Q223" i="16"/>
  <c r="P223" i="16"/>
  <c r="N223" i="16"/>
  <c r="M223" i="16"/>
  <c r="AE222" i="16"/>
  <c r="AD222" i="16"/>
  <c r="AC222" i="16"/>
  <c r="AB222" i="16"/>
  <c r="AA222" i="16"/>
  <c r="Z222" i="16"/>
  <c r="Y222" i="16"/>
  <c r="X222" i="16"/>
  <c r="W222" i="16"/>
  <c r="V222" i="16"/>
  <c r="U222" i="16"/>
  <c r="T222" i="16"/>
  <c r="Q222" i="16"/>
  <c r="P222" i="16"/>
  <c r="N222" i="16"/>
  <c r="M222" i="16"/>
  <c r="AE221" i="16"/>
  <c r="AD221" i="16"/>
  <c r="AC221" i="16"/>
  <c r="AB221" i="16"/>
  <c r="AA221" i="16"/>
  <c r="Z221" i="16"/>
  <c r="Y221" i="16"/>
  <c r="X221" i="16"/>
  <c r="W221" i="16"/>
  <c r="V221" i="16"/>
  <c r="U221" i="16"/>
  <c r="T221" i="16"/>
  <c r="Q221" i="16"/>
  <c r="P221" i="16"/>
  <c r="N221" i="16"/>
  <c r="M221" i="16"/>
  <c r="AE220" i="16"/>
  <c r="AD220" i="16"/>
  <c r="AC220" i="16"/>
  <c r="AB220" i="16"/>
  <c r="AA220" i="16"/>
  <c r="Z220" i="16"/>
  <c r="Y220" i="16"/>
  <c r="X220" i="16"/>
  <c r="W220" i="16"/>
  <c r="V220" i="16"/>
  <c r="U220" i="16"/>
  <c r="T220" i="16"/>
  <c r="Q220" i="16"/>
  <c r="P220" i="16"/>
  <c r="N220" i="16"/>
  <c r="M220" i="16"/>
  <c r="AE219" i="16"/>
  <c r="AD219" i="16"/>
  <c r="AC219" i="16"/>
  <c r="AB219" i="16"/>
  <c r="AA219" i="16"/>
  <c r="Z219" i="16"/>
  <c r="Y219" i="16"/>
  <c r="X219" i="16"/>
  <c r="W219" i="16"/>
  <c r="V219" i="16"/>
  <c r="U219" i="16"/>
  <c r="T219" i="16"/>
  <c r="Q219" i="16"/>
  <c r="P219" i="16"/>
  <c r="N219" i="16"/>
  <c r="M219" i="16"/>
  <c r="AE218" i="16"/>
  <c r="AD218" i="16"/>
  <c r="AC218" i="16"/>
  <c r="AB218" i="16"/>
  <c r="AA218" i="16"/>
  <c r="Z218" i="16"/>
  <c r="Y218" i="16"/>
  <c r="X218" i="16"/>
  <c r="W218" i="16"/>
  <c r="V218" i="16"/>
  <c r="U218" i="16"/>
  <c r="T218" i="16"/>
  <c r="Q218" i="16"/>
  <c r="P218" i="16"/>
  <c r="N218" i="16"/>
  <c r="M218" i="16"/>
  <c r="AE217" i="16"/>
  <c r="AD217" i="16"/>
  <c r="AC217" i="16"/>
  <c r="AB217" i="16"/>
  <c r="AA217" i="16"/>
  <c r="Z217" i="16"/>
  <c r="Y217" i="16"/>
  <c r="X217" i="16"/>
  <c r="W217" i="16"/>
  <c r="V217" i="16"/>
  <c r="U217" i="16"/>
  <c r="T217" i="16"/>
  <c r="Q217" i="16"/>
  <c r="P217" i="16"/>
  <c r="N217" i="16"/>
  <c r="M217" i="16"/>
  <c r="AE216" i="16"/>
  <c r="AD216" i="16"/>
  <c r="AC216" i="16"/>
  <c r="AB216" i="16"/>
  <c r="AA216" i="16"/>
  <c r="Z216" i="16"/>
  <c r="Y216" i="16"/>
  <c r="X216" i="16"/>
  <c r="W216" i="16"/>
  <c r="V216" i="16"/>
  <c r="U216" i="16"/>
  <c r="T216" i="16"/>
  <c r="Q216" i="16"/>
  <c r="P216" i="16"/>
  <c r="N216" i="16"/>
  <c r="M216" i="16"/>
  <c r="AE215" i="16"/>
  <c r="AD215" i="16"/>
  <c r="AC215" i="16"/>
  <c r="AB215" i="16"/>
  <c r="AA215" i="16"/>
  <c r="Z215" i="16"/>
  <c r="Y215" i="16"/>
  <c r="X215" i="16"/>
  <c r="W215" i="16"/>
  <c r="V215" i="16"/>
  <c r="U215" i="16"/>
  <c r="T215" i="16"/>
  <c r="Q215" i="16"/>
  <c r="P215" i="16"/>
  <c r="N215" i="16"/>
  <c r="M215" i="16"/>
  <c r="AE214" i="16"/>
  <c r="AD214" i="16"/>
  <c r="AC214" i="16"/>
  <c r="AB214" i="16"/>
  <c r="AA214" i="16"/>
  <c r="Z214" i="16"/>
  <c r="Y214" i="16"/>
  <c r="X214" i="16"/>
  <c r="W214" i="16"/>
  <c r="V214" i="16"/>
  <c r="U214" i="16"/>
  <c r="T214" i="16"/>
  <c r="Q214" i="16"/>
  <c r="P214" i="16"/>
  <c r="N214" i="16"/>
  <c r="M214" i="16"/>
  <c r="AE213" i="16"/>
  <c r="AD213" i="16"/>
  <c r="AC213" i="16"/>
  <c r="AB213" i="16"/>
  <c r="AA213" i="16"/>
  <c r="Z213" i="16"/>
  <c r="Y213" i="16"/>
  <c r="X213" i="16"/>
  <c r="W213" i="16"/>
  <c r="V213" i="16"/>
  <c r="U213" i="16"/>
  <c r="T213" i="16"/>
  <c r="Q213" i="16"/>
  <c r="P213" i="16"/>
  <c r="N213" i="16"/>
  <c r="M213" i="16"/>
  <c r="AE212" i="16"/>
  <c r="AD212" i="16"/>
  <c r="AC212" i="16"/>
  <c r="AB212" i="16"/>
  <c r="AA212" i="16"/>
  <c r="Z212" i="16"/>
  <c r="Y212" i="16"/>
  <c r="X212" i="16"/>
  <c r="W212" i="16"/>
  <c r="V212" i="16"/>
  <c r="U212" i="16"/>
  <c r="T212" i="16"/>
  <c r="Q212" i="16"/>
  <c r="P212" i="16"/>
  <c r="N212" i="16"/>
  <c r="M212" i="16"/>
  <c r="AE211" i="16"/>
  <c r="AD211" i="16"/>
  <c r="AC211" i="16"/>
  <c r="AB211" i="16"/>
  <c r="AA211" i="16"/>
  <c r="Z211" i="16"/>
  <c r="Y211" i="16"/>
  <c r="X211" i="16"/>
  <c r="W211" i="16"/>
  <c r="V211" i="16"/>
  <c r="U211" i="16"/>
  <c r="T211" i="16"/>
  <c r="Q211" i="16"/>
  <c r="P211" i="16"/>
  <c r="N211" i="16"/>
  <c r="M211" i="16"/>
  <c r="AE210" i="16"/>
  <c r="AD210" i="16"/>
  <c r="AC210" i="16"/>
  <c r="AB210" i="16"/>
  <c r="AA210" i="16"/>
  <c r="Z210" i="16"/>
  <c r="Y210" i="16"/>
  <c r="X210" i="16"/>
  <c r="W210" i="16"/>
  <c r="V210" i="16"/>
  <c r="U210" i="16"/>
  <c r="T210" i="16"/>
  <c r="Q210" i="16"/>
  <c r="P210" i="16"/>
  <c r="N210" i="16"/>
  <c r="M210" i="16"/>
  <c r="AE209" i="16"/>
  <c r="AD209" i="16"/>
  <c r="AC209" i="16"/>
  <c r="AB209" i="16"/>
  <c r="AA209" i="16"/>
  <c r="Z209" i="16"/>
  <c r="Y209" i="16"/>
  <c r="X209" i="16"/>
  <c r="W209" i="16"/>
  <c r="V209" i="16"/>
  <c r="U209" i="16"/>
  <c r="T209" i="16"/>
  <c r="Q209" i="16"/>
  <c r="P209" i="16"/>
  <c r="N209" i="16"/>
  <c r="M209" i="16"/>
  <c r="AE208" i="16"/>
  <c r="AD208" i="16"/>
  <c r="AC208" i="16"/>
  <c r="AB208" i="16"/>
  <c r="AA208" i="16"/>
  <c r="Z208" i="16"/>
  <c r="Y208" i="16"/>
  <c r="X208" i="16"/>
  <c r="W208" i="16"/>
  <c r="V208" i="16"/>
  <c r="U208" i="16"/>
  <c r="T208" i="16"/>
  <c r="Q208" i="16"/>
  <c r="P208" i="16"/>
  <c r="N208" i="16"/>
  <c r="M208" i="16"/>
  <c r="AE207" i="16"/>
  <c r="AD207" i="16"/>
  <c r="AC207" i="16"/>
  <c r="AB207" i="16"/>
  <c r="AA207" i="16"/>
  <c r="Z207" i="16"/>
  <c r="Y207" i="16"/>
  <c r="X207" i="16"/>
  <c r="W207" i="16"/>
  <c r="V207" i="16"/>
  <c r="U207" i="16"/>
  <c r="T207" i="16"/>
  <c r="Q207" i="16"/>
  <c r="P207" i="16"/>
  <c r="N207" i="16"/>
  <c r="M207" i="16"/>
  <c r="AE206" i="16"/>
  <c r="AD206" i="16"/>
  <c r="AC206" i="16"/>
  <c r="AB206" i="16"/>
  <c r="AA206" i="16"/>
  <c r="Z206" i="16"/>
  <c r="Y206" i="16"/>
  <c r="X206" i="16"/>
  <c r="W206" i="16"/>
  <c r="V206" i="16"/>
  <c r="U206" i="16"/>
  <c r="T206" i="16"/>
  <c r="Q206" i="16"/>
  <c r="P206" i="16"/>
  <c r="N206" i="16"/>
  <c r="M206" i="16"/>
  <c r="AE205" i="16"/>
  <c r="AD205" i="16"/>
  <c r="AC205" i="16"/>
  <c r="AB205" i="16"/>
  <c r="AA205" i="16"/>
  <c r="Z205" i="16"/>
  <c r="Y205" i="16"/>
  <c r="X205" i="16"/>
  <c r="W205" i="16"/>
  <c r="V205" i="16"/>
  <c r="U205" i="16"/>
  <c r="T205" i="16"/>
  <c r="Q205" i="16"/>
  <c r="P205" i="16"/>
  <c r="N205" i="16"/>
  <c r="M205" i="16"/>
  <c r="AE204" i="16"/>
  <c r="AD204" i="16"/>
  <c r="AC204" i="16"/>
  <c r="AB204" i="16"/>
  <c r="AA204" i="16"/>
  <c r="Z204" i="16"/>
  <c r="Y204" i="16"/>
  <c r="X204" i="16"/>
  <c r="W204" i="16"/>
  <c r="V204" i="16"/>
  <c r="U204" i="16"/>
  <c r="T204" i="16"/>
  <c r="Q204" i="16"/>
  <c r="P204" i="16"/>
  <c r="N204" i="16"/>
  <c r="M204" i="16"/>
  <c r="AE203" i="16"/>
  <c r="AD203" i="16"/>
  <c r="AC203" i="16"/>
  <c r="AB203" i="16"/>
  <c r="AA203" i="16"/>
  <c r="Z203" i="16"/>
  <c r="Y203" i="16"/>
  <c r="X203" i="16"/>
  <c r="W203" i="16"/>
  <c r="V203" i="16"/>
  <c r="U203" i="16"/>
  <c r="T203" i="16"/>
  <c r="Q203" i="16"/>
  <c r="P203" i="16"/>
  <c r="N203" i="16"/>
  <c r="M203" i="16"/>
  <c r="AE202" i="16"/>
  <c r="AD202" i="16"/>
  <c r="AC202" i="16"/>
  <c r="AB202" i="16"/>
  <c r="AA202" i="16"/>
  <c r="Z202" i="16"/>
  <c r="Y202" i="16"/>
  <c r="X202" i="16"/>
  <c r="W202" i="16"/>
  <c r="V202" i="16"/>
  <c r="U202" i="16"/>
  <c r="T202" i="16"/>
  <c r="Q202" i="16"/>
  <c r="P202" i="16"/>
  <c r="N202" i="16"/>
  <c r="M202" i="16"/>
  <c r="AE201" i="16"/>
  <c r="AD201" i="16"/>
  <c r="AC201" i="16"/>
  <c r="AB201" i="16"/>
  <c r="AA201" i="16"/>
  <c r="Z201" i="16"/>
  <c r="Y201" i="16"/>
  <c r="X201" i="16"/>
  <c r="W201" i="16"/>
  <c r="V201" i="16"/>
  <c r="U201" i="16"/>
  <c r="T201" i="16"/>
  <c r="Q201" i="16"/>
  <c r="P201" i="16"/>
  <c r="N201" i="16"/>
  <c r="M201" i="16"/>
  <c r="AE200" i="16"/>
  <c r="AD200" i="16"/>
  <c r="AC200" i="16"/>
  <c r="AB200" i="16"/>
  <c r="AA200" i="16"/>
  <c r="Z200" i="16"/>
  <c r="Y200" i="16"/>
  <c r="X200" i="16"/>
  <c r="W200" i="16"/>
  <c r="V200" i="16"/>
  <c r="U200" i="16"/>
  <c r="T200" i="16"/>
  <c r="Q200" i="16"/>
  <c r="P200" i="16"/>
  <c r="N200" i="16"/>
  <c r="M200" i="16"/>
  <c r="AE199" i="16"/>
  <c r="AD199" i="16"/>
  <c r="AC199" i="16"/>
  <c r="AB199" i="16"/>
  <c r="AA199" i="16"/>
  <c r="Z199" i="16"/>
  <c r="Y199" i="16"/>
  <c r="X199" i="16"/>
  <c r="W199" i="16"/>
  <c r="V199" i="16"/>
  <c r="U199" i="16"/>
  <c r="T199" i="16"/>
  <c r="Q199" i="16"/>
  <c r="P199" i="16"/>
  <c r="N199" i="16"/>
  <c r="M199" i="16"/>
  <c r="AE198" i="16"/>
  <c r="AD198" i="16"/>
  <c r="AC198" i="16"/>
  <c r="AB198" i="16"/>
  <c r="AA198" i="16"/>
  <c r="Z198" i="16"/>
  <c r="Y198" i="16"/>
  <c r="X198" i="16"/>
  <c r="W198" i="16"/>
  <c r="V198" i="16"/>
  <c r="U198" i="16"/>
  <c r="T198" i="16"/>
  <c r="Q198" i="16"/>
  <c r="P198" i="16"/>
  <c r="N198" i="16"/>
  <c r="M198" i="16"/>
  <c r="AE197" i="16"/>
  <c r="AD197" i="16"/>
  <c r="AC197" i="16"/>
  <c r="AB197" i="16"/>
  <c r="AA197" i="16"/>
  <c r="Z197" i="16"/>
  <c r="Y197" i="16"/>
  <c r="X197" i="16"/>
  <c r="W197" i="16"/>
  <c r="V197" i="16"/>
  <c r="U197" i="16"/>
  <c r="T197" i="16"/>
  <c r="Q197" i="16"/>
  <c r="P197" i="16"/>
  <c r="N197" i="16"/>
  <c r="M197" i="16"/>
  <c r="AE196" i="16"/>
  <c r="AD196" i="16"/>
  <c r="AC196" i="16"/>
  <c r="AB196" i="16"/>
  <c r="AA196" i="16"/>
  <c r="Z196" i="16"/>
  <c r="Y196" i="16"/>
  <c r="X196" i="16"/>
  <c r="W196" i="16"/>
  <c r="V196" i="16"/>
  <c r="U196" i="16"/>
  <c r="T196" i="16"/>
  <c r="Q196" i="16"/>
  <c r="P196" i="16"/>
  <c r="N196" i="16"/>
  <c r="M196" i="16"/>
  <c r="AE195" i="16"/>
  <c r="AD195" i="16"/>
  <c r="AC195" i="16"/>
  <c r="AB195" i="16"/>
  <c r="AA195" i="16"/>
  <c r="Z195" i="16"/>
  <c r="Y195" i="16"/>
  <c r="X195" i="16"/>
  <c r="W195" i="16"/>
  <c r="V195" i="16"/>
  <c r="U195" i="16"/>
  <c r="T195" i="16"/>
  <c r="Q195" i="16"/>
  <c r="P195" i="16"/>
  <c r="N195" i="16"/>
  <c r="M195" i="16"/>
  <c r="AE194" i="16"/>
  <c r="AD194" i="16"/>
  <c r="AC194" i="16"/>
  <c r="AB194" i="16"/>
  <c r="AA194" i="16"/>
  <c r="Z194" i="16"/>
  <c r="Y194" i="16"/>
  <c r="X194" i="16"/>
  <c r="W194" i="16"/>
  <c r="V194" i="16"/>
  <c r="U194" i="16"/>
  <c r="T194" i="16"/>
  <c r="Q194" i="16"/>
  <c r="P194" i="16"/>
  <c r="N194" i="16"/>
  <c r="M194" i="16"/>
  <c r="AE193" i="16"/>
  <c r="AD193" i="16"/>
  <c r="AC193" i="16"/>
  <c r="AB193" i="16"/>
  <c r="AA193" i="16"/>
  <c r="Z193" i="16"/>
  <c r="Y193" i="16"/>
  <c r="X193" i="16"/>
  <c r="W193" i="16"/>
  <c r="V193" i="16"/>
  <c r="U193" i="16"/>
  <c r="T193" i="16"/>
  <c r="Q193" i="16"/>
  <c r="P193" i="16"/>
  <c r="N193" i="16"/>
  <c r="M193" i="16"/>
  <c r="AE192" i="16"/>
  <c r="AD192" i="16"/>
  <c r="AC192" i="16"/>
  <c r="AB192" i="16"/>
  <c r="AA192" i="16"/>
  <c r="Z192" i="16"/>
  <c r="Y192" i="16"/>
  <c r="X192" i="16"/>
  <c r="W192" i="16"/>
  <c r="V192" i="16"/>
  <c r="U192" i="16"/>
  <c r="T192" i="16"/>
  <c r="Q192" i="16"/>
  <c r="P192" i="16"/>
  <c r="N192" i="16"/>
  <c r="M192" i="16"/>
  <c r="AE191" i="16"/>
  <c r="AD191" i="16"/>
  <c r="AC191" i="16"/>
  <c r="AB191" i="16"/>
  <c r="AA191" i="16"/>
  <c r="Z191" i="16"/>
  <c r="Y191" i="16"/>
  <c r="X191" i="16"/>
  <c r="W191" i="16"/>
  <c r="V191" i="16"/>
  <c r="U191" i="16"/>
  <c r="T191" i="16"/>
  <c r="Q191" i="16"/>
  <c r="P191" i="16"/>
  <c r="N191" i="16"/>
  <c r="M191" i="16"/>
  <c r="AE190" i="16"/>
  <c r="AD190" i="16"/>
  <c r="AC190" i="16"/>
  <c r="AB190" i="16"/>
  <c r="AA190" i="16"/>
  <c r="Z190" i="16"/>
  <c r="Y190" i="16"/>
  <c r="X190" i="16"/>
  <c r="W190" i="16"/>
  <c r="V190" i="16"/>
  <c r="U190" i="16"/>
  <c r="T190" i="16"/>
  <c r="Q190" i="16"/>
  <c r="P190" i="16"/>
  <c r="N190" i="16"/>
  <c r="M190" i="16"/>
  <c r="AE189" i="16"/>
  <c r="AD189" i="16"/>
  <c r="AC189" i="16"/>
  <c r="AB189" i="16"/>
  <c r="AA189" i="16"/>
  <c r="Z189" i="16"/>
  <c r="Y189" i="16"/>
  <c r="X189" i="16"/>
  <c r="W189" i="16"/>
  <c r="V189" i="16"/>
  <c r="U189" i="16"/>
  <c r="T189" i="16"/>
  <c r="Q189" i="16"/>
  <c r="P189" i="16"/>
  <c r="N189" i="16"/>
  <c r="M189" i="16"/>
  <c r="AE188" i="16"/>
  <c r="AD188" i="16"/>
  <c r="AC188" i="16"/>
  <c r="AB188" i="16"/>
  <c r="AA188" i="16"/>
  <c r="Z188" i="16"/>
  <c r="Y188" i="16"/>
  <c r="X188" i="16"/>
  <c r="W188" i="16"/>
  <c r="V188" i="16"/>
  <c r="U188" i="16"/>
  <c r="T188" i="16"/>
  <c r="Q188" i="16"/>
  <c r="P188" i="16"/>
  <c r="N188" i="16"/>
  <c r="M188" i="16"/>
  <c r="AE187" i="16"/>
  <c r="AD187" i="16"/>
  <c r="AC187" i="16"/>
  <c r="AB187" i="16"/>
  <c r="AA187" i="16"/>
  <c r="Z187" i="16"/>
  <c r="Y187" i="16"/>
  <c r="X187" i="16"/>
  <c r="W187" i="16"/>
  <c r="V187" i="16"/>
  <c r="U187" i="16"/>
  <c r="T187" i="16"/>
  <c r="Q187" i="16"/>
  <c r="P187" i="16"/>
  <c r="N187" i="16"/>
  <c r="M187" i="16"/>
  <c r="AE186" i="16"/>
  <c r="AD186" i="16"/>
  <c r="AC186" i="16"/>
  <c r="AB186" i="16"/>
  <c r="AA186" i="16"/>
  <c r="Z186" i="16"/>
  <c r="Y186" i="16"/>
  <c r="X186" i="16"/>
  <c r="W186" i="16"/>
  <c r="V186" i="16"/>
  <c r="U186" i="16"/>
  <c r="T186" i="16"/>
  <c r="Q186" i="16"/>
  <c r="P186" i="16"/>
  <c r="N186" i="16"/>
  <c r="M186" i="16"/>
  <c r="AE185" i="16"/>
  <c r="AD185" i="16"/>
  <c r="AC185" i="16"/>
  <c r="AB185" i="16"/>
  <c r="AA185" i="16"/>
  <c r="Z185" i="16"/>
  <c r="Y185" i="16"/>
  <c r="X185" i="16"/>
  <c r="W185" i="16"/>
  <c r="V185" i="16"/>
  <c r="U185" i="16"/>
  <c r="T185" i="16"/>
  <c r="Q185" i="16"/>
  <c r="P185" i="16"/>
  <c r="N185" i="16"/>
  <c r="M185" i="16"/>
  <c r="AE184" i="16"/>
  <c r="AD184" i="16"/>
  <c r="AC184" i="16"/>
  <c r="AB184" i="16"/>
  <c r="AA184" i="16"/>
  <c r="Z184" i="16"/>
  <c r="Y184" i="16"/>
  <c r="X184" i="16"/>
  <c r="W184" i="16"/>
  <c r="V184" i="16"/>
  <c r="U184" i="16"/>
  <c r="T184" i="16"/>
  <c r="Q184" i="16"/>
  <c r="P184" i="16"/>
  <c r="N184" i="16"/>
  <c r="M184" i="16"/>
  <c r="AE183" i="16"/>
  <c r="AD183" i="16"/>
  <c r="AC183" i="16"/>
  <c r="AB183" i="16"/>
  <c r="AA183" i="16"/>
  <c r="Z183" i="16"/>
  <c r="Y183" i="16"/>
  <c r="X183" i="16"/>
  <c r="W183" i="16"/>
  <c r="V183" i="16"/>
  <c r="U183" i="16"/>
  <c r="T183" i="16"/>
  <c r="Q183" i="16"/>
  <c r="P183" i="16"/>
  <c r="N183" i="16"/>
  <c r="M183" i="16"/>
  <c r="AE182" i="16"/>
  <c r="AD182" i="16"/>
  <c r="AC182" i="16"/>
  <c r="AB182" i="16"/>
  <c r="AA182" i="16"/>
  <c r="Z182" i="16"/>
  <c r="Y182" i="16"/>
  <c r="X182" i="16"/>
  <c r="W182" i="16"/>
  <c r="V182" i="16"/>
  <c r="U182" i="16"/>
  <c r="T182" i="16"/>
  <c r="Q182" i="16"/>
  <c r="P182" i="16"/>
  <c r="N182" i="16"/>
  <c r="M182" i="16"/>
  <c r="AE181" i="16"/>
  <c r="AD181" i="16"/>
  <c r="AC181" i="16"/>
  <c r="AB181" i="16"/>
  <c r="AA181" i="16"/>
  <c r="Z181" i="16"/>
  <c r="Y181" i="16"/>
  <c r="X181" i="16"/>
  <c r="W181" i="16"/>
  <c r="V181" i="16"/>
  <c r="U181" i="16"/>
  <c r="T181" i="16"/>
  <c r="Q181" i="16"/>
  <c r="P181" i="16"/>
  <c r="N181" i="16"/>
  <c r="M181" i="16"/>
  <c r="AE180" i="16"/>
  <c r="AD180" i="16"/>
  <c r="AC180" i="16"/>
  <c r="AB180" i="16"/>
  <c r="AA180" i="16"/>
  <c r="Z180" i="16"/>
  <c r="Y180" i="16"/>
  <c r="X180" i="16"/>
  <c r="W180" i="16"/>
  <c r="V180" i="16"/>
  <c r="U180" i="16"/>
  <c r="T180" i="16"/>
  <c r="Q180" i="16"/>
  <c r="P180" i="16"/>
  <c r="N180" i="16"/>
  <c r="M180" i="16"/>
  <c r="AE179" i="16"/>
  <c r="AD179" i="16"/>
  <c r="AC179" i="16"/>
  <c r="AB179" i="16"/>
  <c r="AA179" i="16"/>
  <c r="Z179" i="16"/>
  <c r="Y179" i="16"/>
  <c r="X179" i="16"/>
  <c r="W179" i="16"/>
  <c r="V179" i="16"/>
  <c r="U179" i="16"/>
  <c r="T179" i="16"/>
  <c r="Q179" i="16"/>
  <c r="P179" i="16"/>
  <c r="N179" i="16"/>
  <c r="M179" i="16"/>
  <c r="AE178" i="16"/>
  <c r="AD178" i="16"/>
  <c r="AC178" i="16"/>
  <c r="AB178" i="16"/>
  <c r="AA178" i="16"/>
  <c r="Z178" i="16"/>
  <c r="Y178" i="16"/>
  <c r="X178" i="16"/>
  <c r="W178" i="16"/>
  <c r="V178" i="16"/>
  <c r="U178" i="16"/>
  <c r="T178" i="16"/>
  <c r="Q178" i="16"/>
  <c r="P178" i="16"/>
  <c r="N178" i="16"/>
  <c r="M178" i="16"/>
  <c r="AE177" i="16"/>
  <c r="AD177" i="16"/>
  <c r="AC177" i="16"/>
  <c r="AB177" i="16"/>
  <c r="AA177" i="16"/>
  <c r="Z177" i="16"/>
  <c r="Y177" i="16"/>
  <c r="X177" i="16"/>
  <c r="W177" i="16"/>
  <c r="V177" i="16"/>
  <c r="U177" i="16"/>
  <c r="T177" i="16"/>
  <c r="Q177" i="16"/>
  <c r="P177" i="16"/>
  <c r="N177" i="16"/>
  <c r="M177" i="16"/>
  <c r="AE176" i="16"/>
  <c r="AD176" i="16"/>
  <c r="AC176" i="16"/>
  <c r="AB176" i="16"/>
  <c r="AA176" i="16"/>
  <c r="Z176" i="16"/>
  <c r="Y176" i="16"/>
  <c r="X176" i="16"/>
  <c r="W176" i="16"/>
  <c r="V176" i="16"/>
  <c r="U176" i="16"/>
  <c r="T176" i="16"/>
  <c r="Q176" i="16"/>
  <c r="P176" i="16"/>
  <c r="N176" i="16"/>
  <c r="M176" i="16"/>
  <c r="AE175" i="16"/>
  <c r="AD175" i="16"/>
  <c r="AC175" i="16"/>
  <c r="AB175" i="16"/>
  <c r="AA175" i="16"/>
  <c r="Z175" i="16"/>
  <c r="Y175" i="16"/>
  <c r="X175" i="16"/>
  <c r="W175" i="16"/>
  <c r="V175" i="16"/>
  <c r="U175" i="16"/>
  <c r="T175" i="16"/>
  <c r="Q175" i="16"/>
  <c r="P175" i="16"/>
  <c r="N175" i="16"/>
  <c r="M175" i="16"/>
  <c r="AE174" i="16"/>
  <c r="AD174" i="16"/>
  <c r="AC174" i="16"/>
  <c r="AB174" i="16"/>
  <c r="AA174" i="16"/>
  <c r="Z174" i="16"/>
  <c r="Y174" i="16"/>
  <c r="X174" i="16"/>
  <c r="W174" i="16"/>
  <c r="V174" i="16"/>
  <c r="U174" i="16"/>
  <c r="T174" i="16"/>
  <c r="Q174" i="16"/>
  <c r="P174" i="16"/>
  <c r="N174" i="16"/>
  <c r="M174" i="16"/>
  <c r="AE173" i="16"/>
  <c r="AD173" i="16"/>
  <c r="AC173" i="16"/>
  <c r="AB173" i="16"/>
  <c r="AA173" i="16"/>
  <c r="Z173" i="16"/>
  <c r="Y173" i="16"/>
  <c r="X173" i="16"/>
  <c r="W173" i="16"/>
  <c r="V173" i="16"/>
  <c r="U173" i="16"/>
  <c r="T173" i="16"/>
  <c r="Q173" i="16"/>
  <c r="P173" i="16"/>
  <c r="N173" i="16"/>
  <c r="M173" i="16"/>
  <c r="AE172" i="16"/>
  <c r="AD172" i="16"/>
  <c r="AC172" i="16"/>
  <c r="AB172" i="16"/>
  <c r="AA172" i="16"/>
  <c r="Z172" i="16"/>
  <c r="Y172" i="16"/>
  <c r="X172" i="16"/>
  <c r="W172" i="16"/>
  <c r="V172" i="16"/>
  <c r="U172" i="16"/>
  <c r="T172" i="16"/>
  <c r="Q172" i="16"/>
  <c r="P172" i="16"/>
  <c r="N172" i="16"/>
  <c r="M172" i="16"/>
  <c r="AE171" i="16"/>
  <c r="AD171" i="16"/>
  <c r="AC171" i="16"/>
  <c r="AB171" i="16"/>
  <c r="AA171" i="16"/>
  <c r="Z171" i="16"/>
  <c r="Y171" i="16"/>
  <c r="X171" i="16"/>
  <c r="W171" i="16"/>
  <c r="V171" i="16"/>
  <c r="U171" i="16"/>
  <c r="T171" i="16"/>
  <c r="Q171" i="16"/>
  <c r="P171" i="16"/>
  <c r="N171" i="16"/>
  <c r="M171" i="16"/>
  <c r="AE170" i="16"/>
  <c r="AD170" i="16"/>
  <c r="AC170" i="16"/>
  <c r="AB170" i="16"/>
  <c r="AA170" i="16"/>
  <c r="Z170" i="16"/>
  <c r="Y170" i="16"/>
  <c r="X170" i="16"/>
  <c r="W170" i="16"/>
  <c r="V170" i="16"/>
  <c r="U170" i="16"/>
  <c r="T170" i="16"/>
  <c r="Q170" i="16"/>
  <c r="P170" i="16"/>
  <c r="N170" i="16"/>
  <c r="M170" i="16"/>
  <c r="AE169" i="16"/>
  <c r="AD169" i="16"/>
  <c r="AC169" i="16"/>
  <c r="AB169" i="16"/>
  <c r="AA169" i="16"/>
  <c r="Z169" i="16"/>
  <c r="Y169" i="16"/>
  <c r="X169" i="16"/>
  <c r="W169" i="16"/>
  <c r="V169" i="16"/>
  <c r="U169" i="16"/>
  <c r="T169" i="16"/>
  <c r="Q169" i="16"/>
  <c r="P169" i="16"/>
  <c r="N169" i="16"/>
  <c r="M169" i="16"/>
  <c r="AE168" i="16"/>
  <c r="AD168" i="16"/>
  <c r="AC168" i="16"/>
  <c r="AB168" i="16"/>
  <c r="AA168" i="16"/>
  <c r="Z168" i="16"/>
  <c r="Y168" i="16"/>
  <c r="X168" i="16"/>
  <c r="W168" i="16"/>
  <c r="V168" i="16"/>
  <c r="U168" i="16"/>
  <c r="T168" i="16"/>
  <c r="Q168" i="16"/>
  <c r="P168" i="16"/>
  <c r="N168" i="16"/>
  <c r="M168" i="16"/>
  <c r="AE167" i="16"/>
  <c r="AD167" i="16"/>
  <c r="AC167" i="16"/>
  <c r="AB167" i="16"/>
  <c r="AA167" i="16"/>
  <c r="Z167" i="16"/>
  <c r="Y167" i="16"/>
  <c r="X167" i="16"/>
  <c r="W167" i="16"/>
  <c r="V167" i="16"/>
  <c r="U167" i="16"/>
  <c r="T167" i="16"/>
  <c r="Q167" i="16"/>
  <c r="P167" i="16"/>
  <c r="N167" i="16"/>
  <c r="M167" i="16"/>
  <c r="AE166" i="16"/>
  <c r="AD166" i="16"/>
  <c r="AC166" i="16"/>
  <c r="AB166" i="16"/>
  <c r="AA166" i="16"/>
  <c r="Z166" i="16"/>
  <c r="Y166" i="16"/>
  <c r="X166" i="16"/>
  <c r="W166" i="16"/>
  <c r="V166" i="16"/>
  <c r="U166" i="16"/>
  <c r="T166" i="16"/>
  <c r="Q166" i="16"/>
  <c r="P166" i="16"/>
  <c r="N166" i="16"/>
  <c r="M166" i="16"/>
  <c r="AE165" i="16"/>
  <c r="AD165" i="16"/>
  <c r="AC165" i="16"/>
  <c r="AB165" i="16"/>
  <c r="AA165" i="16"/>
  <c r="Z165" i="16"/>
  <c r="Y165" i="16"/>
  <c r="X165" i="16"/>
  <c r="W165" i="16"/>
  <c r="V165" i="16"/>
  <c r="U165" i="16"/>
  <c r="T165" i="16"/>
  <c r="Q165" i="16"/>
  <c r="P165" i="16"/>
  <c r="N165" i="16"/>
  <c r="M165" i="16"/>
  <c r="AE164" i="16"/>
  <c r="AD164" i="16"/>
  <c r="AC164" i="16"/>
  <c r="AB164" i="16"/>
  <c r="AA164" i="16"/>
  <c r="Z164" i="16"/>
  <c r="Y164" i="16"/>
  <c r="X164" i="16"/>
  <c r="W164" i="16"/>
  <c r="V164" i="16"/>
  <c r="U164" i="16"/>
  <c r="T164" i="16"/>
  <c r="Q164" i="16"/>
  <c r="P164" i="16"/>
  <c r="N164" i="16"/>
  <c r="M164" i="16"/>
  <c r="AE163" i="16"/>
  <c r="AD163" i="16"/>
  <c r="AC163" i="16"/>
  <c r="AB163" i="16"/>
  <c r="AA163" i="16"/>
  <c r="Z163" i="16"/>
  <c r="Y163" i="16"/>
  <c r="X163" i="16"/>
  <c r="W163" i="16"/>
  <c r="V163" i="16"/>
  <c r="U163" i="16"/>
  <c r="T163" i="16"/>
  <c r="Q163" i="16"/>
  <c r="P163" i="16"/>
  <c r="N163" i="16"/>
  <c r="M163" i="16"/>
  <c r="AE162" i="16"/>
  <c r="AD162" i="16"/>
  <c r="AC162" i="16"/>
  <c r="AB162" i="16"/>
  <c r="AA162" i="16"/>
  <c r="Z162" i="16"/>
  <c r="Y162" i="16"/>
  <c r="X162" i="16"/>
  <c r="W162" i="16"/>
  <c r="V162" i="16"/>
  <c r="U162" i="16"/>
  <c r="T162" i="16"/>
  <c r="Q162" i="16"/>
  <c r="P162" i="16"/>
  <c r="N162" i="16"/>
  <c r="M162" i="16"/>
  <c r="AE161" i="16"/>
  <c r="AD161" i="16"/>
  <c r="AC161" i="16"/>
  <c r="AB161" i="16"/>
  <c r="AA161" i="16"/>
  <c r="Z161" i="16"/>
  <c r="Y161" i="16"/>
  <c r="X161" i="16"/>
  <c r="W161" i="16"/>
  <c r="V161" i="16"/>
  <c r="U161" i="16"/>
  <c r="T161" i="16"/>
  <c r="Q161" i="16"/>
  <c r="P161" i="16"/>
  <c r="N161" i="16"/>
  <c r="M161" i="16"/>
  <c r="AE160" i="16"/>
  <c r="AD160" i="16"/>
  <c r="AC160" i="16"/>
  <c r="AB160" i="16"/>
  <c r="AA160" i="16"/>
  <c r="Z160" i="16"/>
  <c r="Y160" i="16"/>
  <c r="X160" i="16"/>
  <c r="W160" i="16"/>
  <c r="V160" i="16"/>
  <c r="U160" i="16"/>
  <c r="T160" i="16"/>
  <c r="Q160" i="16"/>
  <c r="P160" i="16"/>
  <c r="N160" i="16"/>
  <c r="M160" i="16"/>
  <c r="AE159" i="16"/>
  <c r="AD159" i="16"/>
  <c r="AC159" i="16"/>
  <c r="AB159" i="16"/>
  <c r="AA159" i="16"/>
  <c r="Z159" i="16"/>
  <c r="Y159" i="16"/>
  <c r="X159" i="16"/>
  <c r="W159" i="16"/>
  <c r="V159" i="16"/>
  <c r="U159" i="16"/>
  <c r="T159" i="16"/>
  <c r="Q159" i="16"/>
  <c r="P159" i="16"/>
  <c r="N159" i="16"/>
  <c r="M159" i="16"/>
  <c r="AE158" i="16"/>
  <c r="AD158" i="16"/>
  <c r="AC158" i="16"/>
  <c r="AB158" i="16"/>
  <c r="AA158" i="16"/>
  <c r="Z158" i="16"/>
  <c r="Y158" i="16"/>
  <c r="X158" i="16"/>
  <c r="W158" i="16"/>
  <c r="V158" i="16"/>
  <c r="U158" i="16"/>
  <c r="T158" i="16"/>
  <c r="Q158" i="16"/>
  <c r="P158" i="16"/>
  <c r="N158" i="16"/>
  <c r="M158" i="16"/>
  <c r="AE157" i="16"/>
  <c r="AD157" i="16"/>
  <c r="AC157" i="16"/>
  <c r="AB157" i="16"/>
  <c r="AA157" i="16"/>
  <c r="Z157" i="16"/>
  <c r="Y157" i="16"/>
  <c r="X157" i="16"/>
  <c r="W157" i="16"/>
  <c r="V157" i="16"/>
  <c r="U157" i="16"/>
  <c r="T157" i="16"/>
  <c r="Q157" i="16"/>
  <c r="P157" i="16"/>
  <c r="N157" i="16"/>
  <c r="M157" i="16"/>
  <c r="AE156" i="16"/>
  <c r="AD156" i="16"/>
  <c r="AC156" i="16"/>
  <c r="AB156" i="16"/>
  <c r="AA156" i="16"/>
  <c r="Z156" i="16"/>
  <c r="Y156" i="16"/>
  <c r="X156" i="16"/>
  <c r="W156" i="16"/>
  <c r="V156" i="16"/>
  <c r="U156" i="16"/>
  <c r="T156" i="16"/>
  <c r="Q156" i="16"/>
  <c r="P156" i="16"/>
  <c r="N156" i="16"/>
  <c r="M156" i="16"/>
  <c r="AE155" i="16"/>
  <c r="AD155" i="16"/>
  <c r="AC155" i="16"/>
  <c r="AB155" i="16"/>
  <c r="AA155" i="16"/>
  <c r="Z155" i="16"/>
  <c r="Y155" i="16"/>
  <c r="X155" i="16"/>
  <c r="W155" i="16"/>
  <c r="V155" i="16"/>
  <c r="U155" i="16"/>
  <c r="T155" i="16"/>
  <c r="Q155" i="16"/>
  <c r="P155" i="16"/>
  <c r="N155" i="16"/>
  <c r="M155" i="16"/>
  <c r="AE154" i="16"/>
  <c r="AD154" i="16"/>
  <c r="AC154" i="16"/>
  <c r="AB154" i="16"/>
  <c r="AA154" i="16"/>
  <c r="Z154" i="16"/>
  <c r="Y154" i="16"/>
  <c r="X154" i="16"/>
  <c r="W154" i="16"/>
  <c r="V154" i="16"/>
  <c r="U154" i="16"/>
  <c r="T154" i="16"/>
  <c r="Q154" i="16"/>
  <c r="P154" i="16"/>
  <c r="N154" i="16"/>
  <c r="M154" i="16"/>
  <c r="AE153" i="16"/>
  <c r="AD153" i="16"/>
  <c r="AC153" i="16"/>
  <c r="AB153" i="16"/>
  <c r="AA153" i="16"/>
  <c r="Z153" i="16"/>
  <c r="Y153" i="16"/>
  <c r="X153" i="16"/>
  <c r="W153" i="16"/>
  <c r="V153" i="16"/>
  <c r="U153" i="16"/>
  <c r="T153" i="16"/>
  <c r="Q153" i="16"/>
  <c r="P153" i="16"/>
  <c r="N153" i="16"/>
  <c r="M153" i="16"/>
  <c r="AE152" i="16"/>
  <c r="AD152" i="16"/>
  <c r="AC152" i="16"/>
  <c r="AB152" i="16"/>
  <c r="AA152" i="16"/>
  <c r="Z152" i="16"/>
  <c r="Y152" i="16"/>
  <c r="X152" i="16"/>
  <c r="W152" i="16"/>
  <c r="V152" i="16"/>
  <c r="U152" i="16"/>
  <c r="T152" i="16"/>
  <c r="Q152" i="16"/>
  <c r="P152" i="16"/>
  <c r="N152" i="16"/>
  <c r="M152" i="16"/>
  <c r="AE151" i="16"/>
  <c r="AD151" i="16"/>
  <c r="AC151" i="16"/>
  <c r="AB151" i="16"/>
  <c r="AA151" i="16"/>
  <c r="Z151" i="16"/>
  <c r="Y151" i="16"/>
  <c r="X151" i="16"/>
  <c r="W151" i="16"/>
  <c r="V151" i="16"/>
  <c r="U151" i="16"/>
  <c r="T151" i="16"/>
  <c r="Q151" i="16"/>
  <c r="P151" i="16"/>
  <c r="N151" i="16"/>
  <c r="M151" i="16"/>
  <c r="AE150" i="16"/>
  <c r="AD150" i="16"/>
  <c r="AC150" i="16"/>
  <c r="AB150" i="16"/>
  <c r="AA150" i="16"/>
  <c r="Z150" i="16"/>
  <c r="Y150" i="16"/>
  <c r="X150" i="16"/>
  <c r="W150" i="16"/>
  <c r="V150" i="16"/>
  <c r="U150" i="16"/>
  <c r="T150" i="16"/>
  <c r="Q150" i="16"/>
  <c r="P150" i="16"/>
  <c r="N150" i="16"/>
  <c r="M150" i="16"/>
  <c r="AE149" i="16"/>
  <c r="AD149" i="16"/>
  <c r="AC149" i="16"/>
  <c r="AB149" i="16"/>
  <c r="AA149" i="16"/>
  <c r="Z149" i="16"/>
  <c r="Y149" i="16"/>
  <c r="X149" i="16"/>
  <c r="W149" i="16"/>
  <c r="V149" i="16"/>
  <c r="U149" i="16"/>
  <c r="T149" i="16"/>
  <c r="Q149" i="16"/>
  <c r="P149" i="16"/>
  <c r="N149" i="16"/>
  <c r="M149" i="16"/>
  <c r="AE148" i="16"/>
  <c r="AD148" i="16"/>
  <c r="AC148" i="16"/>
  <c r="AB148" i="16"/>
  <c r="AA148" i="16"/>
  <c r="Z148" i="16"/>
  <c r="Y148" i="16"/>
  <c r="X148" i="16"/>
  <c r="W148" i="16"/>
  <c r="V148" i="16"/>
  <c r="U148" i="16"/>
  <c r="T148" i="16"/>
  <c r="Q148" i="16"/>
  <c r="P148" i="16"/>
  <c r="N148" i="16"/>
  <c r="M148" i="16"/>
  <c r="AE147" i="16"/>
  <c r="AD147" i="16"/>
  <c r="AC147" i="16"/>
  <c r="AB147" i="16"/>
  <c r="AA147" i="16"/>
  <c r="Z147" i="16"/>
  <c r="Y147" i="16"/>
  <c r="X147" i="16"/>
  <c r="W147" i="16"/>
  <c r="V147" i="16"/>
  <c r="U147" i="16"/>
  <c r="T147" i="16"/>
  <c r="Q147" i="16"/>
  <c r="P147" i="16"/>
  <c r="N147" i="16"/>
  <c r="M147" i="16"/>
  <c r="AE146" i="16"/>
  <c r="AD146" i="16"/>
  <c r="AC146" i="16"/>
  <c r="AB146" i="16"/>
  <c r="AA146" i="16"/>
  <c r="Z146" i="16"/>
  <c r="Y146" i="16"/>
  <c r="X146" i="16"/>
  <c r="W146" i="16"/>
  <c r="V146" i="16"/>
  <c r="U146" i="16"/>
  <c r="T146" i="16"/>
  <c r="Q146" i="16"/>
  <c r="P146" i="16"/>
  <c r="N146" i="16"/>
  <c r="M146" i="16"/>
  <c r="AE145" i="16"/>
  <c r="AD145" i="16"/>
  <c r="AC145" i="16"/>
  <c r="AB145" i="16"/>
  <c r="AA145" i="16"/>
  <c r="Z145" i="16"/>
  <c r="Y145" i="16"/>
  <c r="X145" i="16"/>
  <c r="W145" i="16"/>
  <c r="V145" i="16"/>
  <c r="U145" i="16"/>
  <c r="T145" i="16"/>
  <c r="Q145" i="16"/>
  <c r="P145" i="16"/>
  <c r="N145" i="16"/>
  <c r="M145" i="16"/>
  <c r="AE144" i="16"/>
  <c r="AD144" i="16"/>
  <c r="AC144" i="16"/>
  <c r="AB144" i="16"/>
  <c r="AA144" i="16"/>
  <c r="Z144" i="16"/>
  <c r="Y144" i="16"/>
  <c r="X144" i="16"/>
  <c r="W144" i="16"/>
  <c r="V144" i="16"/>
  <c r="U144" i="16"/>
  <c r="T144" i="16"/>
  <c r="Q144" i="16"/>
  <c r="P144" i="16"/>
  <c r="N144" i="16"/>
  <c r="M144" i="16"/>
  <c r="AE143" i="16"/>
  <c r="AD143" i="16"/>
  <c r="AC143" i="16"/>
  <c r="AB143" i="16"/>
  <c r="AA143" i="16"/>
  <c r="Z143" i="16"/>
  <c r="Y143" i="16"/>
  <c r="X143" i="16"/>
  <c r="W143" i="16"/>
  <c r="V143" i="16"/>
  <c r="U143" i="16"/>
  <c r="T143" i="16"/>
  <c r="Q143" i="16"/>
  <c r="P143" i="16"/>
  <c r="N143" i="16"/>
  <c r="M143" i="16"/>
  <c r="AE142" i="16"/>
  <c r="AD142" i="16"/>
  <c r="AC142" i="16"/>
  <c r="AB142" i="16"/>
  <c r="AA142" i="16"/>
  <c r="Z142" i="16"/>
  <c r="Y142" i="16"/>
  <c r="X142" i="16"/>
  <c r="W142" i="16"/>
  <c r="V142" i="16"/>
  <c r="U142" i="16"/>
  <c r="T142" i="16"/>
  <c r="Q142" i="16"/>
  <c r="P142" i="16"/>
  <c r="N142" i="16"/>
  <c r="M142" i="16"/>
  <c r="AE141" i="16"/>
  <c r="AD141" i="16"/>
  <c r="AC141" i="16"/>
  <c r="AB141" i="16"/>
  <c r="AA141" i="16"/>
  <c r="Z141" i="16"/>
  <c r="Y141" i="16"/>
  <c r="X141" i="16"/>
  <c r="W141" i="16"/>
  <c r="V141" i="16"/>
  <c r="U141" i="16"/>
  <c r="T141" i="16"/>
  <c r="Q141" i="16"/>
  <c r="P141" i="16"/>
  <c r="N141" i="16"/>
  <c r="M141" i="16"/>
  <c r="AE140" i="16"/>
  <c r="AD140" i="16"/>
  <c r="AC140" i="16"/>
  <c r="AB140" i="16"/>
  <c r="AA140" i="16"/>
  <c r="Z140" i="16"/>
  <c r="Y140" i="16"/>
  <c r="X140" i="16"/>
  <c r="W140" i="16"/>
  <c r="V140" i="16"/>
  <c r="U140" i="16"/>
  <c r="T140" i="16"/>
  <c r="Q140" i="16"/>
  <c r="P140" i="16"/>
  <c r="N140" i="16"/>
  <c r="M140" i="16"/>
  <c r="AE139" i="16"/>
  <c r="AD139" i="16"/>
  <c r="AC139" i="16"/>
  <c r="AB139" i="16"/>
  <c r="AA139" i="16"/>
  <c r="Z139" i="16"/>
  <c r="Y139" i="16"/>
  <c r="X139" i="16"/>
  <c r="W139" i="16"/>
  <c r="V139" i="16"/>
  <c r="U139" i="16"/>
  <c r="T139" i="16"/>
  <c r="Q139" i="16"/>
  <c r="P139" i="16"/>
  <c r="N139" i="16"/>
  <c r="M139" i="16"/>
  <c r="AE138" i="16"/>
  <c r="AD138" i="16"/>
  <c r="AC138" i="16"/>
  <c r="AB138" i="16"/>
  <c r="AA138" i="16"/>
  <c r="Z138" i="16"/>
  <c r="Y138" i="16"/>
  <c r="X138" i="16"/>
  <c r="W138" i="16"/>
  <c r="V138" i="16"/>
  <c r="U138" i="16"/>
  <c r="T138" i="16"/>
  <c r="Q138" i="16"/>
  <c r="P138" i="16"/>
  <c r="N138" i="16"/>
  <c r="M138" i="16"/>
  <c r="AE137" i="16"/>
  <c r="AD137" i="16"/>
  <c r="AC137" i="16"/>
  <c r="AB137" i="16"/>
  <c r="AA137" i="16"/>
  <c r="Z137" i="16"/>
  <c r="Y137" i="16"/>
  <c r="X137" i="16"/>
  <c r="W137" i="16"/>
  <c r="V137" i="16"/>
  <c r="U137" i="16"/>
  <c r="T137" i="16"/>
  <c r="Q137" i="16"/>
  <c r="P137" i="16"/>
  <c r="N137" i="16"/>
  <c r="M137" i="16"/>
  <c r="AE136" i="16"/>
  <c r="AD136" i="16"/>
  <c r="AC136" i="16"/>
  <c r="AB136" i="16"/>
  <c r="AA136" i="16"/>
  <c r="Z136" i="16"/>
  <c r="Y136" i="16"/>
  <c r="X136" i="16"/>
  <c r="W136" i="16"/>
  <c r="V136" i="16"/>
  <c r="U136" i="16"/>
  <c r="T136" i="16"/>
  <c r="Q136" i="16"/>
  <c r="P136" i="16"/>
  <c r="N136" i="16"/>
  <c r="M136" i="16"/>
  <c r="AE135" i="16"/>
  <c r="AD135" i="16"/>
  <c r="AC135" i="16"/>
  <c r="AB135" i="16"/>
  <c r="AA135" i="16"/>
  <c r="Z135" i="16"/>
  <c r="Y135" i="16"/>
  <c r="X135" i="16"/>
  <c r="W135" i="16"/>
  <c r="V135" i="16"/>
  <c r="U135" i="16"/>
  <c r="T135" i="16"/>
  <c r="Q135" i="16"/>
  <c r="P135" i="16"/>
  <c r="N135" i="16"/>
  <c r="M135" i="16"/>
  <c r="AE134" i="16"/>
  <c r="AD134" i="16"/>
  <c r="AC134" i="16"/>
  <c r="AB134" i="16"/>
  <c r="AA134" i="16"/>
  <c r="Z134" i="16"/>
  <c r="Y134" i="16"/>
  <c r="X134" i="16"/>
  <c r="W134" i="16"/>
  <c r="V134" i="16"/>
  <c r="U134" i="16"/>
  <c r="T134" i="16"/>
  <c r="Q134" i="16"/>
  <c r="P134" i="16"/>
  <c r="N134" i="16"/>
  <c r="M134" i="16"/>
  <c r="AE133" i="16"/>
  <c r="AD133" i="16"/>
  <c r="AC133" i="16"/>
  <c r="AB133" i="16"/>
  <c r="AA133" i="16"/>
  <c r="Z133" i="16"/>
  <c r="Y133" i="16"/>
  <c r="X133" i="16"/>
  <c r="W133" i="16"/>
  <c r="V133" i="16"/>
  <c r="U133" i="16"/>
  <c r="T133" i="16"/>
  <c r="Q133" i="16"/>
  <c r="P133" i="16"/>
  <c r="N133" i="16"/>
  <c r="M133" i="16"/>
  <c r="AE132" i="16"/>
  <c r="AD132" i="16"/>
  <c r="AC132" i="16"/>
  <c r="AB132" i="16"/>
  <c r="AA132" i="16"/>
  <c r="Z132" i="16"/>
  <c r="Y132" i="16"/>
  <c r="X132" i="16"/>
  <c r="W132" i="16"/>
  <c r="V132" i="16"/>
  <c r="U132" i="16"/>
  <c r="T132" i="16"/>
  <c r="Q132" i="16"/>
  <c r="P132" i="16"/>
  <c r="N132" i="16"/>
  <c r="M132" i="16"/>
  <c r="AE131" i="16"/>
  <c r="AD131" i="16"/>
  <c r="AC131" i="16"/>
  <c r="AB131" i="16"/>
  <c r="AA131" i="16"/>
  <c r="Z131" i="16"/>
  <c r="Y131" i="16"/>
  <c r="X131" i="16"/>
  <c r="W131" i="16"/>
  <c r="V131" i="16"/>
  <c r="U131" i="16"/>
  <c r="T131" i="16"/>
  <c r="Q131" i="16"/>
  <c r="P131" i="16"/>
  <c r="N131" i="16"/>
  <c r="M131" i="16"/>
  <c r="AE130" i="16"/>
  <c r="AD130" i="16"/>
  <c r="AC130" i="16"/>
  <c r="AB130" i="16"/>
  <c r="AA130" i="16"/>
  <c r="Z130" i="16"/>
  <c r="Y130" i="16"/>
  <c r="X130" i="16"/>
  <c r="W130" i="16"/>
  <c r="V130" i="16"/>
  <c r="U130" i="16"/>
  <c r="T130" i="16"/>
  <c r="Q130" i="16"/>
  <c r="P130" i="16"/>
  <c r="N130" i="16"/>
  <c r="M130" i="16"/>
  <c r="AE129" i="16"/>
  <c r="AD129" i="16"/>
  <c r="AC129" i="16"/>
  <c r="AB129" i="16"/>
  <c r="AA129" i="16"/>
  <c r="Z129" i="16"/>
  <c r="Y129" i="16"/>
  <c r="X129" i="16"/>
  <c r="W129" i="16"/>
  <c r="V129" i="16"/>
  <c r="U129" i="16"/>
  <c r="T129" i="16"/>
  <c r="Q129" i="16"/>
  <c r="P129" i="16"/>
  <c r="N129" i="16"/>
  <c r="M129" i="16"/>
  <c r="AE128" i="16"/>
  <c r="AD128" i="16"/>
  <c r="AC128" i="16"/>
  <c r="AB128" i="16"/>
  <c r="AA128" i="16"/>
  <c r="Z128" i="16"/>
  <c r="Y128" i="16"/>
  <c r="X128" i="16"/>
  <c r="W128" i="16"/>
  <c r="V128" i="16"/>
  <c r="U128" i="16"/>
  <c r="T128" i="16"/>
  <c r="Q128" i="16"/>
  <c r="P128" i="16"/>
  <c r="N128" i="16"/>
  <c r="M128" i="16"/>
  <c r="AE127" i="16"/>
  <c r="AD127" i="16"/>
  <c r="AC127" i="16"/>
  <c r="AB127" i="16"/>
  <c r="AA127" i="16"/>
  <c r="Z127" i="16"/>
  <c r="Y127" i="16"/>
  <c r="X127" i="16"/>
  <c r="W127" i="16"/>
  <c r="V127" i="16"/>
  <c r="U127" i="16"/>
  <c r="T127" i="16"/>
  <c r="Q127" i="16"/>
  <c r="P127" i="16"/>
  <c r="N127" i="16"/>
  <c r="M127" i="16"/>
  <c r="AE126" i="16"/>
  <c r="AD126" i="16"/>
  <c r="AC126" i="16"/>
  <c r="AB126" i="16"/>
  <c r="AA126" i="16"/>
  <c r="Z126" i="16"/>
  <c r="Y126" i="16"/>
  <c r="X126" i="16"/>
  <c r="W126" i="16"/>
  <c r="V126" i="16"/>
  <c r="U126" i="16"/>
  <c r="T126" i="16"/>
  <c r="Q126" i="16"/>
  <c r="P126" i="16"/>
  <c r="N126" i="16"/>
  <c r="M126" i="16"/>
  <c r="AE125" i="16"/>
  <c r="AD125" i="16"/>
  <c r="AC125" i="16"/>
  <c r="AB125" i="16"/>
  <c r="AA125" i="16"/>
  <c r="Z125" i="16"/>
  <c r="Y125" i="16"/>
  <c r="X125" i="16"/>
  <c r="W125" i="16"/>
  <c r="V125" i="16"/>
  <c r="U125" i="16"/>
  <c r="T125" i="16"/>
  <c r="Q125" i="16"/>
  <c r="P125" i="16"/>
  <c r="N125" i="16"/>
  <c r="M125" i="16"/>
  <c r="AE124" i="16"/>
  <c r="AD124" i="16"/>
  <c r="AC124" i="16"/>
  <c r="AB124" i="16"/>
  <c r="AA124" i="16"/>
  <c r="Z124" i="16"/>
  <c r="Y124" i="16"/>
  <c r="X124" i="16"/>
  <c r="W124" i="16"/>
  <c r="V124" i="16"/>
  <c r="U124" i="16"/>
  <c r="T124" i="16"/>
  <c r="Q124" i="16"/>
  <c r="P124" i="16"/>
  <c r="N124" i="16"/>
  <c r="M124" i="16"/>
  <c r="AE123" i="16"/>
  <c r="AD123" i="16"/>
  <c r="AC123" i="16"/>
  <c r="AB123" i="16"/>
  <c r="AA123" i="16"/>
  <c r="Z123" i="16"/>
  <c r="Y123" i="16"/>
  <c r="X123" i="16"/>
  <c r="W123" i="16"/>
  <c r="V123" i="16"/>
  <c r="U123" i="16"/>
  <c r="T123" i="16"/>
  <c r="Q123" i="16"/>
  <c r="P123" i="16"/>
  <c r="N123" i="16"/>
  <c r="M123" i="16"/>
  <c r="AE122" i="16"/>
  <c r="AD122" i="16"/>
  <c r="AC122" i="16"/>
  <c r="AB122" i="16"/>
  <c r="AA122" i="16"/>
  <c r="Z122" i="16"/>
  <c r="Y122" i="16"/>
  <c r="X122" i="16"/>
  <c r="W122" i="16"/>
  <c r="V122" i="16"/>
  <c r="U122" i="16"/>
  <c r="T122" i="16"/>
  <c r="Q122" i="16"/>
  <c r="P122" i="16"/>
  <c r="N122" i="16"/>
  <c r="M122" i="16"/>
  <c r="AE121" i="16"/>
  <c r="AD121" i="16"/>
  <c r="AC121" i="16"/>
  <c r="AB121" i="16"/>
  <c r="AA121" i="16"/>
  <c r="Z121" i="16"/>
  <c r="Y121" i="16"/>
  <c r="X121" i="16"/>
  <c r="W121" i="16"/>
  <c r="V121" i="16"/>
  <c r="U121" i="16"/>
  <c r="T121" i="16"/>
  <c r="Q121" i="16"/>
  <c r="P121" i="16"/>
  <c r="N121" i="16"/>
  <c r="M121" i="16"/>
  <c r="AE120" i="16"/>
  <c r="AD120" i="16"/>
  <c r="AC120" i="16"/>
  <c r="AB120" i="16"/>
  <c r="AA120" i="16"/>
  <c r="Z120" i="16"/>
  <c r="Y120" i="16"/>
  <c r="X120" i="16"/>
  <c r="W120" i="16"/>
  <c r="V120" i="16"/>
  <c r="U120" i="16"/>
  <c r="T120" i="16"/>
  <c r="Q120" i="16"/>
  <c r="P120" i="16"/>
  <c r="N120" i="16"/>
  <c r="M120" i="16"/>
  <c r="AE119" i="16"/>
  <c r="AD119" i="16"/>
  <c r="AC119" i="16"/>
  <c r="AB119" i="16"/>
  <c r="AA119" i="16"/>
  <c r="Z119" i="16"/>
  <c r="Y119" i="16"/>
  <c r="X119" i="16"/>
  <c r="W119" i="16"/>
  <c r="V119" i="16"/>
  <c r="U119" i="16"/>
  <c r="T119" i="16"/>
  <c r="Q119" i="16"/>
  <c r="P119" i="16"/>
  <c r="N119" i="16"/>
  <c r="M119" i="16"/>
  <c r="AE118" i="16"/>
  <c r="AD118" i="16"/>
  <c r="AC118" i="16"/>
  <c r="AB118" i="16"/>
  <c r="AA118" i="16"/>
  <c r="Z118" i="16"/>
  <c r="Y118" i="16"/>
  <c r="X118" i="16"/>
  <c r="W118" i="16"/>
  <c r="V118" i="16"/>
  <c r="U118" i="16"/>
  <c r="T118" i="16"/>
  <c r="Q118" i="16"/>
  <c r="P118" i="16"/>
  <c r="N118" i="16"/>
  <c r="M118" i="16"/>
  <c r="AE117" i="16"/>
  <c r="AD117" i="16"/>
  <c r="AC117" i="16"/>
  <c r="AB117" i="16"/>
  <c r="AA117" i="16"/>
  <c r="Z117" i="16"/>
  <c r="Y117" i="16"/>
  <c r="X117" i="16"/>
  <c r="W117" i="16"/>
  <c r="V117" i="16"/>
  <c r="U117" i="16"/>
  <c r="T117" i="16"/>
  <c r="Q117" i="16"/>
  <c r="P117" i="16"/>
  <c r="N117" i="16"/>
  <c r="M117" i="16"/>
  <c r="AE116" i="16"/>
  <c r="AD116" i="16"/>
  <c r="AC116" i="16"/>
  <c r="AB116" i="16"/>
  <c r="AA116" i="16"/>
  <c r="Z116" i="16"/>
  <c r="Y116" i="16"/>
  <c r="X116" i="16"/>
  <c r="W116" i="16"/>
  <c r="V116" i="16"/>
  <c r="U116" i="16"/>
  <c r="T116" i="16"/>
  <c r="Q116" i="16"/>
  <c r="P116" i="16"/>
  <c r="N116" i="16"/>
  <c r="M116" i="16"/>
  <c r="AE115" i="16"/>
  <c r="AD115" i="16"/>
  <c r="AC115" i="16"/>
  <c r="AB115" i="16"/>
  <c r="AA115" i="16"/>
  <c r="Z115" i="16"/>
  <c r="Y115" i="16"/>
  <c r="X115" i="16"/>
  <c r="W115" i="16"/>
  <c r="V115" i="16"/>
  <c r="U115" i="16"/>
  <c r="T115" i="16"/>
  <c r="Q115" i="16"/>
  <c r="P115" i="16"/>
  <c r="N115" i="16"/>
  <c r="M115" i="16"/>
  <c r="AE114" i="16"/>
  <c r="AD114" i="16"/>
  <c r="AC114" i="16"/>
  <c r="AB114" i="16"/>
  <c r="AA114" i="16"/>
  <c r="Z114" i="16"/>
  <c r="Y114" i="16"/>
  <c r="X114" i="16"/>
  <c r="W114" i="16"/>
  <c r="V114" i="16"/>
  <c r="U114" i="16"/>
  <c r="T114" i="16"/>
  <c r="Q114" i="16"/>
  <c r="P114" i="16"/>
  <c r="N114" i="16"/>
  <c r="M114" i="16"/>
  <c r="AE113" i="16"/>
  <c r="AD113" i="16"/>
  <c r="AC113" i="16"/>
  <c r="AB113" i="16"/>
  <c r="AA113" i="16"/>
  <c r="Z113" i="16"/>
  <c r="Y113" i="16"/>
  <c r="X113" i="16"/>
  <c r="W113" i="16"/>
  <c r="V113" i="16"/>
  <c r="U113" i="16"/>
  <c r="T113" i="16"/>
  <c r="Q113" i="16"/>
  <c r="P113" i="16"/>
  <c r="N113" i="16"/>
  <c r="M113" i="16"/>
  <c r="AE112" i="16"/>
  <c r="AD112" i="16"/>
  <c r="AC112" i="16"/>
  <c r="AB112" i="16"/>
  <c r="AA112" i="16"/>
  <c r="Z112" i="16"/>
  <c r="Y112" i="16"/>
  <c r="X112" i="16"/>
  <c r="W112" i="16"/>
  <c r="V112" i="16"/>
  <c r="U112" i="16"/>
  <c r="T112" i="16"/>
  <c r="Q112" i="16"/>
  <c r="P112" i="16"/>
  <c r="N112" i="16"/>
  <c r="M112" i="16"/>
  <c r="AE111" i="16"/>
  <c r="AD111" i="16"/>
  <c r="AC111" i="16"/>
  <c r="AB111" i="16"/>
  <c r="AA111" i="16"/>
  <c r="Z111" i="16"/>
  <c r="Y111" i="16"/>
  <c r="X111" i="16"/>
  <c r="W111" i="16"/>
  <c r="V111" i="16"/>
  <c r="U111" i="16"/>
  <c r="T111" i="16"/>
  <c r="Q111" i="16"/>
  <c r="P111" i="16"/>
  <c r="N111" i="16"/>
  <c r="M111" i="16"/>
  <c r="AE110" i="16"/>
  <c r="AD110" i="16"/>
  <c r="AC110" i="16"/>
  <c r="AB110" i="16"/>
  <c r="AA110" i="16"/>
  <c r="Z110" i="16"/>
  <c r="Y110" i="16"/>
  <c r="X110" i="16"/>
  <c r="W110" i="16"/>
  <c r="V110" i="16"/>
  <c r="U110" i="16"/>
  <c r="T110" i="16"/>
  <c r="Q110" i="16"/>
  <c r="P110" i="16"/>
  <c r="N110" i="16"/>
  <c r="M110" i="16"/>
  <c r="AE109" i="16"/>
  <c r="AD109" i="16"/>
  <c r="AC109" i="16"/>
  <c r="AB109" i="16"/>
  <c r="AA109" i="16"/>
  <c r="Z109" i="16"/>
  <c r="Y109" i="16"/>
  <c r="X109" i="16"/>
  <c r="W109" i="16"/>
  <c r="V109" i="16"/>
  <c r="U109" i="16"/>
  <c r="T109" i="16"/>
  <c r="Q109" i="16"/>
  <c r="P109" i="16"/>
  <c r="N109" i="16"/>
  <c r="M109" i="16"/>
  <c r="AE108" i="16"/>
  <c r="AD108" i="16"/>
  <c r="AC108" i="16"/>
  <c r="AB108" i="16"/>
  <c r="AA108" i="16"/>
  <c r="Z108" i="16"/>
  <c r="Y108" i="16"/>
  <c r="X108" i="16"/>
  <c r="W108" i="16"/>
  <c r="V108" i="16"/>
  <c r="U108" i="16"/>
  <c r="T108" i="16"/>
  <c r="Q108" i="16"/>
  <c r="P108" i="16"/>
  <c r="N108" i="16"/>
  <c r="M108" i="16"/>
  <c r="AE107" i="16"/>
  <c r="AD107" i="16"/>
  <c r="AC107" i="16"/>
  <c r="AB107" i="16"/>
  <c r="AA107" i="16"/>
  <c r="Z107" i="16"/>
  <c r="Y107" i="16"/>
  <c r="X107" i="16"/>
  <c r="W107" i="16"/>
  <c r="V107" i="16"/>
  <c r="U107" i="16"/>
  <c r="T107" i="16"/>
  <c r="Q107" i="16"/>
  <c r="P107" i="16"/>
  <c r="N107" i="16"/>
  <c r="M107" i="16"/>
  <c r="AE106" i="16"/>
  <c r="AD106" i="16"/>
  <c r="AC106" i="16"/>
  <c r="AB106" i="16"/>
  <c r="AA106" i="16"/>
  <c r="Z106" i="16"/>
  <c r="Y106" i="16"/>
  <c r="X106" i="16"/>
  <c r="W106" i="16"/>
  <c r="V106" i="16"/>
  <c r="U106" i="16"/>
  <c r="T106" i="16"/>
  <c r="Q106" i="16"/>
  <c r="P106" i="16"/>
  <c r="N106" i="16"/>
  <c r="M106" i="16"/>
  <c r="AE105" i="16"/>
  <c r="AD105" i="16"/>
  <c r="AC105" i="16"/>
  <c r="AB105" i="16"/>
  <c r="AA105" i="16"/>
  <c r="Z105" i="16"/>
  <c r="Y105" i="16"/>
  <c r="X105" i="16"/>
  <c r="W105" i="16"/>
  <c r="V105" i="16"/>
  <c r="U105" i="16"/>
  <c r="T105" i="16"/>
  <c r="Q105" i="16"/>
  <c r="P105" i="16"/>
  <c r="N105" i="16"/>
  <c r="M105" i="16"/>
  <c r="AE104" i="16"/>
  <c r="AD104" i="16"/>
  <c r="AC104" i="16"/>
  <c r="AB104" i="16"/>
  <c r="AA104" i="16"/>
  <c r="Z104" i="16"/>
  <c r="Y104" i="16"/>
  <c r="X104" i="16"/>
  <c r="W104" i="16"/>
  <c r="V104" i="16"/>
  <c r="U104" i="16"/>
  <c r="T104" i="16"/>
  <c r="Q104" i="16"/>
  <c r="P104" i="16"/>
  <c r="N104" i="16"/>
  <c r="M104" i="16"/>
  <c r="AE103" i="16"/>
  <c r="AD103" i="16"/>
  <c r="AC103" i="16"/>
  <c r="AB103" i="16"/>
  <c r="AA103" i="16"/>
  <c r="Z103" i="16"/>
  <c r="Y103" i="16"/>
  <c r="X103" i="16"/>
  <c r="W103" i="16"/>
  <c r="V103" i="16"/>
  <c r="U103" i="16"/>
  <c r="T103" i="16"/>
  <c r="Q103" i="16"/>
  <c r="P103" i="16"/>
  <c r="N103" i="16"/>
  <c r="M103" i="16"/>
  <c r="AE102" i="16"/>
  <c r="AD102" i="16"/>
  <c r="AC102" i="16"/>
  <c r="AB102" i="16"/>
  <c r="AA102" i="16"/>
  <c r="Z102" i="16"/>
  <c r="Y102" i="16"/>
  <c r="X102" i="16"/>
  <c r="W102" i="16"/>
  <c r="V102" i="16"/>
  <c r="U102" i="16"/>
  <c r="T102" i="16"/>
  <c r="Q102" i="16"/>
  <c r="P102" i="16"/>
  <c r="N102" i="16"/>
  <c r="M102" i="16"/>
  <c r="AE101" i="16"/>
  <c r="AD101" i="16"/>
  <c r="AC101" i="16"/>
  <c r="AB101" i="16"/>
  <c r="AA101" i="16"/>
  <c r="Z101" i="16"/>
  <c r="Y101" i="16"/>
  <c r="X101" i="16"/>
  <c r="W101" i="16"/>
  <c r="V101" i="16"/>
  <c r="U101" i="16"/>
  <c r="T101" i="16"/>
  <c r="Q101" i="16"/>
  <c r="P101" i="16"/>
  <c r="N101" i="16"/>
  <c r="M101" i="16"/>
  <c r="AE100" i="16"/>
  <c r="AD100" i="16"/>
  <c r="AC100" i="16"/>
  <c r="AB100" i="16"/>
  <c r="AA100" i="16"/>
  <c r="Z100" i="16"/>
  <c r="Y100" i="16"/>
  <c r="X100" i="16"/>
  <c r="W100" i="16"/>
  <c r="V100" i="16"/>
  <c r="U100" i="16"/>
  <c r="T100" i="16"/>
  <c r="Q100" i="16"/>
  <c r="P100" i="16"/>
  <c r="N100" i="16"/>
  <c r="M100" i="16"/>
  <c r="AE99" i="16"/>
  <c r="AD99" i="16"/>
  <c r="AC99" i="16"/>
  <c r="AB99" i="16"/>
  <c r="AA99" i="16"/>
  <c r="Z99" i="16"/>
  <c r="Y99" i="16"/>
  <c r="X99" i="16"/>
  <c r="W99" i="16"/>
  <c r="V99" i="16"/>
  <c r="U99" i="16"/>
  <c r="T99" i="16"/>
  <c r="Q99" i="16"/>
  <c r="P99" i="16"/>
  <c r="N99" i="16"/>
  <c r="M99" i="16"/>
  <c r="AE98" i="16"/>
  <c r="AD98" i="16"/>
  <c r="AC98" i="16"/>
  <c r="AB98" i="16"/>
  <c r="AA98" i="16"/>
  <c r="Z98" i="16"/>
  <c r="Y98" i="16"/>
  <c r="X98" i="16"/>
  <c r="W98" i="16"/>
  <c r="V98" i="16"/>
  <c r="U98" i="16"/>
  <c r="T98" i="16"/>
  <c r="Q98" i="16"/>
  <c r="P98" i="16"/>
  <c r="N98" i="16"/>
  <c r="M98" i="16"/>
  <c r="AE97" i="16"/>
  <c r="AD97" i="16"/>
  <c r="AC97" i="16"/>
  <c r="AB97" i="16"/>
  <c r="AA97" i="16"/>
  <c r="Z97" i="16"/>
  <c r="Y97" i="16"/>
  <c r="X97" i="16"/>
  <c r="W97" i="16"/>
  <c r="V97" i="16"/>
  <c r="U97" i="16"/>
  <c r="T97" i="16"/>
  <c r="Q97" i="16"/>
  <c r="P97" i="16"/>
  <c r="N97" i="16"/>
  <c r="M97" i="16"/>
  <c r="AE96" i="16"/>
  <c r="AD96" i="16"/>
  <c r="AC96" i="16"/>
  <c r="AB96" i="16"/>
  <c r="AA96" i="16"/>
  <c r="Z96" i="16"/>
  <c r="Y96" i="16"/>
  <c r="X96" i="16"/>
  <c r="W96" i="16"/>
  <c r="V96" i="16"/>
  <c r="U96" i="16"/>
  <c r="T96" i="16"/>
  <c r="Q96" i="16"/>
  <c r="P96" i="16"/>
  <c r="N96" i="16"/>
  <c r="M96" i="16"/>
  <c r="AE95" i="16"/>
  <c r="AD95" i="16"/>
  <c r="AC95" i="16"/>
  <c r="AB95" i="16"/>
  <c r="AA95" i="16"/>
  <c r="Z95" i="16"/>
  <c r="Y95" i="16"/>
  <c r="X95" i="16"/>
  <c r="W95" i="16"/>
  <c r="V95" i="16"/>
  <c r="U95" i="16"/>
  <c r="T95" i="16"/>
  <c r="Q95" i="16"/>
  <c r="P95" i="16"/>
  <c r="N95" i="16"/>
  <c r="M95" i="16"/>
  <c r="AE94" i="16"/>
  <c r="AD94" i="16"/>
  <c r="AC94" i="16"/>
  <c r="AB94" i="16"/>
  <c r="AA94" i="16"/>
  <c r="Z94" i="16"/>
  <c r="Y94" i="16"/>
  <c r="X94" i="16"/>
  <c r="W94" i="16"/>
  <c r="V94" i="16"/>
  <c r="U94" i="16"/>
  <c r="T94" i="16"/>
  <c r="Q94" i="16"/>
  <c r="P94" i="16"/>
  <c r="N94" i="16"/>
  <c r="M94" i="16"/>
  <c r="AE93" i="16"/>
  <c r="AD93" i="16"/>
  <c r="AC93" i="16"/>
  <c r="AB93" i="16"/>
  <c r="AA93" i="16"/>
  <c r="Z93" i="16"/>
  <c r="Y93" i="16"/>
  <c r="X93" i="16"/>
  <c r="W93" i="16"/>
  <c r="V93" i="16"/>
  <c r="U93" i="16"/>
  <c r="T93" i="16"/>
  <c r="Q93" i="16"/>
  <c r="P93" i="16"/>
  <c r="N93" i="16"/>
  <c r="M93" i="16"/>
  <c r="AE92" i="16"/>
  <c r="AD92" i="16"/>
  <c r="AC92" i="16"/>
  <c r="AB92" i="16"/>
  <c r="AA92" i="16"/>
  <c r="Z92" i="16"/>
  <c r="Y92" i="16"/>
  <c r="X92" i="16"/>
  <c r="W92" i="16"/>
  <c r="V92" i="16"/>
  <c r="U92" i="16"/>
  <c r="T92" i="16"/>
  <c r="Q92" i="16"/>
  <c r="P92" i="16"/>
  <c r="N92" i="16"/>
  <c r="M92" i="16"/>
  <c r="AE91" i="16"/>
  <c r="AD91" i="16"/>
  <c r="AC91" i="16"/>
  <c r="AB91" i="16"/>
  <c r="AA91" i="16"/>
  <c r="Z91" i="16"/>
  <c r="Y91" i="16"/>
  <c r="X91" i="16"/>
  <c r="W91" i="16"/>
  <c r="V91" i="16"/>
  <c r="U91" i="16"/>
  <c r="T91" i="16"/>
  <c r="Q91" i="16"/>
  <c r="P91" i="16"/>
  <c r="N91" i="16"/>
  <c r="M91" i="16"/>
  <c r="AE90" i="16"/>
  <c r="AD90" i="16"/>
  <c r="AC90" i="16"/>
  <c r="AB90" i="16"/>
  <c r="AA90" i="16"/>
  <c r="Z90" i="16"/>
  <c r="Y90" i="16"/>
  <c r="X90" i="16"/>
  <c r="W90" i="16"/>
  <c r="V90" i="16"/>
  <c r="U90" i="16"/>
  <c r="T90" i="16"/>
  <c r="Q90" i="16"/>
  <c r="P90" i="16"/>
  <c r="N90" i="16"/>
  <c r="M90" i="16"/>
  <c r="AE89" i="16"/>
  <c r="AD89" i="16"/>
  <c r="AC89" i="16"/>
  <c r="AB89" i="16"/>
  <c r="AA89" i="16"/>
  <c r="Z89" i="16"/>
  <c r="Y89" i="16"/>
  <c r="X89" i="16"/>
  <c r="W89" i="16"/>
  <c r="V89" i="16"/>
  <c r="U89" i="16"/>
  <c r="T89" i="16"/>
  <c r="Q89" i="16"/>
  <c r="P89" i="16"/>
  <c r="N89" i="16"/>
  <c r="M89" i="16"/>
  <c r="AE88" i="16"/>
  <c r="AD88" i="16"/>
  <c r="AC88" i="16"/>
  <c r="AB88" i="16"/>
  <c r="AA88" i="16"/>
  <c r="Z88" i="16"/>
  <c r="Y88" i="16"/>
  <c r="X88" i="16"/>
  <c r="W88" i="16"/>
  <c r="V88" i="16"/>
  <c r="U88" i="16"/>
  <c r="T88" i="16"/>
  <c r="Q88" i="16"/>
  <c r="P88" i="16"/>
  <c r="N88" i="16"/>
  <c r="M88" i="16"/>
  <c r="AE87" i="16"/>
  <c r="AD87" i="16"/>
  <c r="AC87" i="16"/>
  <c r="AB87" i="16"/>
  <c r="AA87" i="16"/>
  <c r="Z87" i="16"/>
  <c r="Y87" i="16"/>
  <c r="X87" i="16"/>
  <c r="W87" i="16"/>
  <c r="V87" i="16"/>
  <c r="U87" i="16"/>
  <c r="T87" i="16"/>
  <c r="Q87" i="16"/>
  <c r="P87" i="16"/>
  <c r="N87" i="16"/>
  <c r="M87" i="16"/>
  <c r="AE86" i="16"/>
  <c r="AD86" i="16"/>
  <c r="AC86" i="16"/>
  <c r="AB86" i="16"/>
  <c r="AA86" i="16"/>
  <c r="Z86" i="16"/>
  <c r="Y86" i="16"/>
  <c r="X86" i="16"/>
  <c r="W86" i="16"/>
  <c r="V86" i="16"/>
  <c r="U86" i="16"/>
  <c r="T86" i="16"/>
  <c r="Q86" i="16"/>
  <c r="P86" i="16"/>
  <c r="N86" i="16"/>
  <c r="M86" i="16"/>
  <c r="AE85" i="16"/>
  <c r="AD85" i="16"/>
  <c r="AC85" i="16"/>
  <c r="AB85" i="16"/>
  <c r="AA85" i="16"/>
  <c r="Z85" i="16"/>
  <c r="Y85" i="16"/>
  <c r="X85" i="16"/>
  <c r="W85" i="16"/>
  <c r="V85" i="16"/>
  <c r="U85" i="16"/>
  <c r="T85" i="16"/>
  <c r="Q85" i="16"/>
  <c r="P85" i="16"/>
  <c r="N85" i="16"/>
  <c r="M85" i="16"/>
  <c r="AE84" i="16"/>
  <c r="AD84" i="16"/>
  <c r="AC84" i="16"/>
  <c r="AB84" i="16"/>
  <c r="AA84" i="16"/>
  <c r="Z84" i="16"/>
  <c r="Y84" i="16"/>
  <c r="X84" i="16"/>
  <c r="W84" i="16"/>
  <c r="V84" i="16"/>
  <c r="U84" i="16"/>
  <c r="T84" i="16"/>
  <c r="Q84" i="16"/>
  <c r="P84" i="16"/>
  <c r="N84" i="16"/>
  <c r="M84" i="16"/>
  <c r="AE83" i="16"/>
  <c r="AD83" i="16"/>
  <c r="AC83" i="16"/>
  <c r="AB83" i="16"/>
  <c r="AA83" i="16"/>
  <c r="Z83" i="16"/>
  <c r="Y83" i="16"/>
  <c r="X83" i="16"/>
  <c r="W83" i="16"/>
  <c r="V83" i="16"/>
  <c r="U83" i="16"/>
  <c r="T83" i="16"/>
  <c r="Q83" i="16"/>
  <c r="P83" i="16"/>
  <c r="N83" i="16"/>
  <c r="M83" i="16"/>
  <c r="AE82" i="16"/>
  <c r="AD82" i="16"/>
  <c r="AC82" i="16"/>
  <c r="AB82" i="16"/>
  <c r="AA82" i="16"/>
  <c r="Z82" i="16"/>
  <c r="Y82" i="16"/>
  <c r="X82" i="16"/>
  <c r="W82" i="16"/>
  <c r="V82" i="16"/>
  <c r="U82" i="16"/>
  <c r="T82" i="16"/>
  <c r="Q82" i="16"/>
  <c r="P82" i="16"/>
  <c r="N82" i="16"/>
  <c r="M82" i="16"/>
  <c r="AE81" i="16"/>
  <c r="AD81" i="16"/>
  <c r="AC81" i="16"/>
  <c r="AB81" i="16"/>
  <c r="AA81" i="16"/>
  <c r="Z81" i="16"/>
  <c r="Y81" i="16"/>
  <c r="X81" i="16"/>
  <c r="W81" i="16"/>
  <c r="V81" i="16"/>
  <c r="U81" i="16"/>
  <c r="T81" i="16"/>
  <c r="Q81" i="16"/>
  <c r="P81" i="16"/>
  <c r="N81" i="16"/>
  <c r="M81" i="16"/>
  <c r="AE80" i="16"/>
  <c r="AD80" i="16"/>
  <c r="AC80" i="16"/>
  <c r="AB80" i="16"/>
  <c r="AA80" i="16"/>
  <c r="Z80" i="16"/>
  <c r="Y80" i="16"/>
  <c r="X80" i="16"/>
  <c r="W80" i="16"/>
  <c r="V80" i="16"/>
  <c r="U80" i="16"/>
  <c r="T80" i="16"/>
  <c r="Q80" i="16"/>
  <c r="P80" i="16"/>
  <c r="N80" i="16"/>
  <c r="M80" i="16"/>
  <c r="AE79" i="16"/>
  <c r="AD79" i="16"/>
  <c r="AC79" i="16"/>
  <c r="AB79" i="16"/>
  <c r="AA79" i="16"/>
  <c r="Z79" i="16"/>
  <c r="Y79" i="16"/>
  <c r="X79" i="16"/>
  <c r="W79" i="16"/>
  <c r="V79" i="16"/>
  <c r="U79" i="16"/>
  <c r="T79" i="16"/>
  <c r="Q79" i="16"/>
  <c r="P79" i="16"/>
  <c r="N79" i="16"/>
  <c r="M79" i="16"/>
  <c r="AE78" i="16"/>
  <c r="AD78" i="16"/>
  <c r="AC78" i="16"/>
  <c r="AB78" i="16"/>
  <c r="AA78" i="16"/>
  <c r="Z78" i="16"/>
  <c r="Y78" i="16"/>
  <c r="X78" i="16"/>
  <c r="W78" i="16"/>
  <c r="V78" i="16"/>
  <c r="U78" i="16"/>
  <c r="T78" i="16"/>
  <c r="Q78" i="16"/>
  <c r="P78" i="16"/>
  <c r="N78" i="16"/>
  <c r="M78" i="16"/>
  <c r="AE77" i="16"/>
  <c r="AD77" i="16"/>
  <c r="AC77" i="16"/>
  <c r="AB77" i="16"/>
  <c r="AA77" i="16"/>
  <c r="Z77" i="16"/>
  <c r="Y77" i="16"/>
  <c r="X77" i="16"/>
  <c r="W77" i="16"/>
  <c r="V77" i="16"/>
  <c r="U77" i="16"/>
  <c r="T77" i="16"/>
  <c r="Q77" i="16"/>
  <c r="P77" i="16"/>
  <c r="N77" i="16"/>
  <c r="M77" i="16"/>
  <c r="AE76" i="16"/>
  <c r="AD76" i="16"/>
  <c r="AC76" i="16"/>
  <c r="AB76" i="16"/>
  <c r="AA76" i="16"/>
  <c r="Z76" i="16"/>
  <c r="Y76" i="16"/>
  <c r="X76" i="16"/>
  <c r="W76" i="16"/>
  <c r="V76" i="16"/>
  <c r="U76" i="16"/>
  <c r="T76" i="16"/>
  <c r="Q76" i="16"/>
  <c r="P76" i="16"/>
  <c r="N76" i="16"/>
  <c r="M76" i="16"/>
  <c r="AE75" i="16"/>
  <c r="AD75" i="16"/>
  <c r="AC75" i="16"/>
  <c r="AB75" i="16"/>
  <c r="AA75" i="16"/>
  <c r="Z75" i="16"/>
  <c r="Y75" i="16"/>
  <c r="X75" i="16"/>
  <c r="W75" i="16"/>
  <c r="V75" i="16"/>
  <c r="U75" i="16"/>
  <c r="T75" i="16"/>
  <c r="Q75" i="16"/>
  <c r="P75" i="16"/>
  <c r="N75" i="16"/>
  <c r="M75" i="16"/>
  <c r="AE74" i="16"/>
  <c r="AD74" i="16"/>
  <c r="AC74" i="16"/>
  <c r="AB74" i="16"/>
  <c r="AA74" i="16"/>
  <c r="Z74" i="16"/>
  <c r="Y74" i="16"/>
  <c r="X74" i="16"/>
  <c r="W74" i="16"/>
  <c r="V74" i="16"/>
  <c r="U74" i="16"/>
  <c r="T74" i="16"/>
  <c r="Q74" i="16"/>
  <c r="P74" i="16"/>
  <c r="N74" i="16"/>
  <c r="M74" i="16"/>
  <c r="AE73" i="16"/>
  <c r="AD73" i="16"/>
  <c r="AC73" i="16"/>
  <c r="AB73" i="16"/>
  <c r="AA73" i="16"/>
  <c r="Z73" i="16"/>
  <c r="Y73" i="16"/>
  <c r="X73" i="16"/>
  <c r="W73" i="16"/>
  <c r="V73" i="16"/>
  <c r="U73" i="16"/>
  <c r="T73" i="16"/>
  <c r="Q73" i="16"/>
  <c r="P73" i="16"/>
  <c r="N73" i="16"/>
  <c r="M73" i="16"/>
  <c r="AE72" i="16"/>
  <c r="AD72" i="16"/>
  <c r="AC72" i="16"/>
  <c r="AB72" i="16"/>
  <c r="AA72" i="16"/>
  <c r="Z72" i="16"/>
  <c r="Y72" i="16"/>
  <c r="X72" i="16"/>
  <c r="W72" i="16"/>
  <c r="V72" i="16"/>
  <c r="U72" i="16"/>
  <c r="T72" i="16"/>
  <c r="Q72" i="16"/>
  <c r="P72" i="16"/>
  <c r="N72" i="16"/>
  <c r="M72" i="16"/>
  <c r="AE71" i="16"/>
  <c r="AD71" i="16"/>
  <c r="AC71" i="16"/>
  <c r="AB71" i="16"/>
  <c r="AA71" i="16"/>
  <c r="Z71" i="16"/>
  <c r="Y71" i="16"/>
  <c r="X71" i="16"/>
  <c r="W71" i="16"/>
  <c r="V71" i="16"/>
  <c r="U71" i="16"/>
  <c r="T71" i="16"/>
  <c r="Q71" i="16"/>
  <c r="P71" i="16"/>
  <c r="N71" i="16"/>
  <c r="M71" i="16"/>
  <c r="AE70" i="16"/>
  <c r="AD70" i="16"/>
  <c r="AC70" i="16"/>
  <c r="AB70" i="16"/>
  <c r="AA70" i="16"/>
  <c r="Z70" i="16"/>
  <c r="Y70" i="16"/>
  <c r="X70" i="16"/>
  <c r="W70" i="16"/>
  <c r="V70" i="16"/>
  <c r="U70" i="16"/>
  <c r="T70" i="16"/>
  <c r="Q70" i="16"/>
  <c r="P70" i="16"/>
  <c r="N70" i="16"/>
  <c r="M70" i="16"/>
  <c r="AE69" i="16"/>
  <c r="AD69" i="16"/>
  <c r="AC69" i="16"/>
  <c r="AB69" i="16"/>
  <c r="AA69" i="16"/>
  <c r="Z69" i="16"/>
  <c r="Y69" i="16"/>
  <c r="X69" i="16"/>
  <c r="W69" i="16"/>
  <c r="V69" i="16"/>
  <c r="U69" i="16"/>
  <c r="T69" i="16"/>
  <c r="Q69" i="16"/>
  <c r="P69" i="16"/>
  <c r="N69" i="16"/>
  <c r="M69" i="16"/>
  <c r="AE68" i="16"/>
  <c r="AD68" i="16"/>
  <c r="AC68" i="16"/>
  <c r="AB68" i="16"/>
  <c r="AA68" i="16"/>
  <c r="Z68" i="16"/>
  <c r="Y68" i="16"/>
  <c r="X68" i="16"/>
  <c r="W68" i="16"/>
  <c r="V68" i="16"/>
  <c r="U68" i="16"/>
  <c r="T68" i="16"/>
  <c r="Q68" i="16"/>
  <c r="P68" i="16"/>
  <c r="N68" i="16"/>
  <c r="M68" i="16"/>
  <c r="AE67" i="16"/>
  <c r="AD67" i="16"/>
  <c r="AC67" i="16"/>
  <c r="AB67" i="16"/>
  <c r="AA67" i="16"/>
  <c r="Z67" i="16"/>
  <c r="Y67" i="16"/>
  <c r="X67" i="16"/>
  <c r="W67" i="16"/>
  <c r="V67" i="16"/>
  <c r="U67" i="16"/>
  <c r="T67" i="16"/>
  <c r="Q67" i="16"/>
  <c r="P67" i="16"/>
  <c r="N67" i="16"/>
  <c r="M67" i="16"/>
  <c r="AE66" i="16"/>
  <c r="AD66" i="16"/>
  <c r="AC66" i="16"/>
  <c r="AB66" i="16"/>
  <c r="AA66" i="16"/>
  <c r="Z66" i="16"/>
  <c r="Y66" i="16"/>
  <c r="X66" i="16"/>
  <c r="W66" i="16"/>
  <c r="V66" i="16"/>
  <c r="U66" i="16"/>
  <c r="T66" i="16"/>
  <c r="Q66" i="16"/>
  <c r="P66" i="16"/>
  <c r="N66" i="16"/>
  <c r="M66" i="16"/>
  <c r="AE65" i="16"/>
  <c r="AD65" i="16"/>
  <c r="AC65" i="16"/>
  <c r="AB65" i="16"/>
  <c r="AA65" i="16"/>
  <c r="Z65" i="16"/>
  <c r="Y65" i="16"/>
  <c r="X65" i="16"/>
  <c r="W65" i="16"/>
  <c r="V65" i="16"/>
  <c r="U65" i="16"/>
  <c r="T65" i="16"/>
  <c r="Q65" i="16"/>
  <c r="P65" i="16"/>
  <c r="N65" i="16"/>
  <c r="M65" i="16"/>
  <c r="AE64" i="16"/>
  <c r="AD64" i="16"/>
  <c r="AC64" i="16"/>
  <c r="AB64" i="16"/>
  <c r="AA64" i="16"/>
  <c r="Z64" i="16"/>
  <c r="Y64" i="16"/>
  <c r="X64" i="16"/>
  <c r="W64" i="16"/>
  <c r="V64" i="16"/>
  <c r="U64" i="16"/>
  <c r="T64" i="16"/>
  <c r="Q64" i="16"/>
  <c r="P64" i="16"/>
  <c r="N64" i="16"/>
  <c r="M64" i="16"/>
  <c r="AE63" i="16"/>
  <c r="AD63" i="16"/>
  <c r="AC63" i="16"/>
  <c r="AB63" i="16"/>
  <c r="AA63" i="16"/>
  <c r="Z63" i="16"/>
  <c r="Y63" i="16"/>
  <c r="X63" i="16"/>
  <c r="W63" i="16"/>
  <c r="V63" i="16"/>
  <c r="U63" i="16"/>
  <c r="T63" i="16"/>
  <c r="Q63" i="16"/>
  <c r="P63" i="16"/>
  <c r="N63" i="16"/>
  <c r="M63" i="16"/>
  <c r="AE62" i="16"/>
  <c r="AD62" i="16"/>
  <c r="AC62" i="16"/>
  <c r="AB62" i="16"/>
  <c r="AA62" i="16"/>
  <c r="Z62" i="16"/>
  <c r="Y62" i="16"/>
  <c r="X62" i="16"/>
  <c r="W62" i="16"/>
  <c r="V62" i="16"/>
  <c r="U62" i="16"/>
  <c r="T62" i="16"/>
  <c r="Q62" i="16"/>
  <c r="P62" i="16"/>
  <c r="N62" i="16"/>
  <c r="M62" i="16"/>
  <c r="AE61" i="16"/>
  <c r="AD61" i="16"/>
  <c r="AC61" i="16"/>
  <c r="AB61" i="16"/>
  <c r="AA61" i="16"/>
  <c r="Z61" i="16"/>
  <c r="Y61" i="16"/>
  <c r="X61" i="16"/>
  <c r="W61" i="16"/>
  <c r="V61" i="16"/>
  <c r="U61" i="16"/>
  <c r="T61" i="16"/>
  <c r="Q61" i="16"/>
  <c r="P61" i="16"/>
  <c r="N61" i="16"/>
  <c r="M61" i="16"/>
  <c r="AE60" i="16"/>
  <c r="AD60" i="16"/>
  <c r="AC60" i="16"/>
  <c r="AB60" i="16"/>
  <c r="AA60" i="16"/>
  <c r="Z60" i="16"/>
  <c r="Y60" i="16"/>
  <c r="X60" i="16"/>
  <c r="W60" i="16"/>
  <c r="V60" i="16"/>
  <c r="U60" i="16"/>
  <c r="T60" i="16"/>
  <c r="Q60" i="16"/>
  <c r="P60" i="16"/>
  <c r="N60" i="16"/>
  <c r="M60" i="16"/>
  <c r="AE59" i="16"/>
  <c r="AD59" i="16"/>
  <c r="AC59" i="16"/>
  <c r="AB59" i="16"/>
  <c r="AA59" i="16"/>
  <c r="Z59" i="16"/>
  <c r="Y59" i="16"/>
  <c r="X59" i="16"/>
  <c r="W59" i="16"/>
  <c r="V59" i="16"/>
  <c r="U59" i="16"/>
  <c r="T59" i="16"/>
  <c r="Q59" i="16"/>
  <c r="P59" i="16"/>
  <c r="N59" i="16"/>
  <c r="M59" i="16"/>
  <c r="AE58" i="16"/>
  <c r="AD58" i="16"/>
  <c r="AC58" i="16"/>
  <c r="AB58" i="16"/>
  <c r="AA58" i="16"/>
  <c r="Z58" i="16"/>
  <c r="Y58" i="16"/>
  <c r="X58" i="16"/>
  <c r="W58" i="16"/>
  <c r="V58" i="16"/>
  <c r="U58" i="16"/>
  <c r="T58" i="16"/>
  <c r="Q58" i="16"/>
  <c r="P58" i="16"/>
  <c r="N58" i="16"/>
  <c r="M58" i="16"/>
  <c r="AE57" i="16"/>
  <c r="AD57" i="16"/>
  <c r="AC57" i="16"/>
  <c r="AB57" i="16"/>
  <c r="AA57" i="16"/>
  <c r="Z57" i="16"/>
  <c r="Y57" i="16"/>
  <c r="X57" i="16"/>
  <c r="W57" i="16"/>
  <c r="V57" i="16"/>
  <c r="U57" i="16"/>
  <c r="T57" i="16"/>
  <c r="Q57" i="16"/>
  <c r="P57" i="16"/>
  <c r="N57" i="16"/>
  <c r="M57" i="16"/>
  <c r="AE56" i="16"/>
  <c r="AD56" i="16"/>
  <c r="AC56" i="16"/>
  <c r="AB56" i="16"/>
  <c r="AA56" i="16"/>
  <c r="Z56" i="16"/>
  <c r="Y56" i="16"/>
  <c r="X56" i="16"/>
  <c r="W56" i="16"/>
  <c r="V56" i="16"/>
  <c r="U56" i="16"/>
  <c r="T56" i="16"/>
  <c r="Q56" i="16"/>
  <c r="P56" i="16"/>
  <c r="N56" i="16"/>
  <c r="M56" i="16"/>
  <c r="AE55" i="16"/>
  <c r="AD55" i="16"/>
  <c r="AC55" i="16"/>
  <c r="AB55" i="16"/>
  <c r="AA55" i="16"/>
  <c r="Z55" i="16"/>
  <c r="Y55" i="16"/>
  <c r="X55" i="16"/>
  <c r="W55" i="16"/>
  <c r="V55" i="16"/>
  <c r="U55" i="16"/>
  <c r="T55" i="16"/>
  <c r="Q55" i="16"/>
  <c r="P55" i="16"/>
  <c r="N55" i="16"/>
  <c r="M55" i="16"/>
  <c r="AE54" i="16"/>
  <c r="AD54" i="16"/>
  <c r="AC54" i="16"/>
  <c r="AB54" i="16"/>
  <c r="AA54" i="16"/>
  <c r="Z54" i="16"/>
  <c r="Y54" i="16"/>
  <c r="X54" i="16"/>
  <c r="W54" i="16"/>
  <c r="V54" i="16"/>
  <c r="U54" i="16"/>
  <c r="T54" i="16"/>
  <c r="Q54" i="16"/>
  <c r="P54" i="16"/>
  <c r="N54" i="16"/>
  <c r="M54" i="16"/>
  <c r="AE53" i="16"/>
  <c r="AD53" i="16"/>
  <c r="AC53" i="16"/>
  <c r="AB53" i="16"/>
  <c r="AA53" i="16"/>
  <c r="Z53" i="16"/>
  <c r="Y53" i="16"/>
  <c r="X53" i="16"/>
  <c r="W53" i="16"/>
  <c r="V53" i="16"/>
  <c r="U53" i="16"/>
  <c r="T53" i="16"/>
  <c r="Q53" i="16"/>
  <c r="P53" i="16"/>
  <c r="N53" i="16"/>
  <c r="M53" i="16"/>
  <c r="AE52" i="16"/>
  <c r="AD52" i="16"/>
  <c r="AC52" i="16"/>
  <c r="AB52" i="16"/>
  <c r="AA52" i="16"/>
  <c r="Z52" i="16"/>
  <c r="Y52" i="16"/>
  <c r="X52" i="16"/>
  <c r="W52" i="16"/>
  <c r="V52" i="16"/>
  <c r="U52" i="16"/>
  <c r="T52" i="16"/>
  <c r="Q52" i="16"/>
  <c r="P52" i="16"/>
  <c r="N52" i="16"/>
  <c r="M52" i="16"/>
  <c r="AE51" i="16"/>
  <c r="AD51" i="16"/>
  <c r="AC51" i="16"/>
  <c r="AB51" i="16"/>
  <c r="AA51" i="16"/>
  <c r="Z51" i="16"/>
  <c r="Y51" i="16"/>
  <c r="X51" i="16"/>
  <c r="W51" i="16"/>
  <c r="V51" i="16"/>
  <c r="U51" i="16"/>
  <c r="T51" i="16"/>
  <c r="Q51" i="16"/>
  <c r="P51" i="16"/>
  <c r="N51" i="16"/>
  <c r="M51" i="16"/>
  <c r="AE50" i="16"/>
  <c r="AD50" i="16"/>
  <c r="AC50" i="16"/>
  <c r="AB50" i="16"/>
  <c r="AA50" i="16"/>
  <c r="Z50" i="16"/>
  <c r="Y50" i="16"/>
  <c r="X50" i="16"/>
  <c r="W50" i="16"/>
  <c r="V50" i="16"/>
  <c r="U50" i="16"/>
  <c r="T50" i="16"/>
  <c r="Q50" i="16"/>
  <c r="P50" i="16"/>
  <c r="N50" i="16"/>
  <c r="M50" i="16"/>
  <c r="AE49" i="16"/>
  <c r="AD49" i="16"/>
  <c r="AC49" i="16"/>
  <c r="AB49" i="16"/>
  <c r="AA49" i="16"/>
  <c r="Z49" i="16"/>
  <c r="Y49" i="16"/>
  <c r="X49" i="16"/>
  <c r="W49" i="16"/>
  <c r="V49" i="16"/>
  <c r="U49" i="16"/>
  <c r="T49" i="16"/>
  <c r="Q49" i="16"/>
  <c r="P49" i="16"/>
  <c r="N49" i="16"/>
  <c r="M49" i="16"/>
  <c r="AE48" i="16"/>
  <c r="AD48" i="16"/>
  <c r="AC48" i="16"/>
  <c r="AB48" i="16"/>
  <c r="AA48" i="16"/>
  <c r="Z48" i="16"/>
  <c r="Y48" i="16"/>
  <c r="X48" i="16"/>
  <c r="W48" i="16"/>
  <c r="V48" i="16"/>
  <c r="U48" i="16"/>
  <c r="T48" i="16"/>
  <c r="Q48" i="16"/>
  <c r="P48" i="16"/>
  <c r="N48" i="16"/>
  <c r="M48" i="16"/>
  <c r="AE47" i="16"/>
  <c r="AD47" i="16"/>
  <c r="AC47" i="16"/>
  <c r="AB47" i="16"/>
  <c r="AA47" i="16"/>
  <c r="Z47" i="16"/>
  <c r="Y47" i="16"/>
  <c r="X47" i="16"/>
  <c r="W47" i="16"/>
  <c r="V47" i="16"/>
  <c r="U47" i="16"/>
  <c r="T47" i="16"/>
  <c r="Q47" i="16"/>
  <c r="P47" i="16"/>
  <c r="N47" i="16"/>
  <c r="M47" i="16"/>
  <c r="AE46" i="16"/>
  <c r="AD46" i="16"/>
  <c r="AC46" i="16"/>
  <c r="AB46" i="16"/>
  <c r="AA46" i="16"/>
  <c r="Z46" i="16"/>
  <c r="Y46" i="16"/>
  <c r="X46" i="16"/>
  <c r="W46" i="16"/>
  <c r="V46" i="16"/>
  <c r="U46" i="16"/>
  <c r="T46" i="16"/>
  <c r="Q46" i="16"/>
  <c r="P46" i="16"/>
  <c r="N46" i="16"/>
  <c r="M46" i="16"/>
  <c r="AE45" i="16"/>
  <c r="AD45" i="16"/>
  <c r="AC45" i="16"/>
  <c r="AB45" i="16"/>
  <c r="AA45" i="16"/>
  <c r="Z45" i="16"/>
  <c r="Y45" i="16"/>
  <c r="X45" i="16"/>
  <c r="W45" i="16"/>
  <c r="V45" i="16"/>
  <c r="U45" i="16"/>
  <c r="T45" i="16"/>
  <c r="Q45" i="16"/>
  <c r="P45" i="16"/>
  <c r="N45" i="16"/>
  <c r="M45" i="16"/>
  <c r="AE44" i="16"/>
  <c r="AD44" i="16"/>
  <c r="AC44" i="16"/>
  <c r="AB44" i="16"/>
  <c r="AA44" i="16"/>
  <c r="Z44" i="16"/>
  <c r="Y44" i="16"/>
  <c r="X44" i="16"/>
  <c r="W44" i="16"/>
  <c r="V44" i="16"/>
  <c r="U44" i="16"/>
  <c r="T44" i="16"/>
  <c r="Q44" i="16"/>
  <c r="P44" i="16"/>
  <c r="N44" i="16"/>
  <c r="M44" i="16"/>
  <c r="AE43" i="16"/>
  <c r="AD43" i="16"/>
  <c r="AC43" i="16"/>
  <c r="AB43" i="16"/>
  <c r="AA43" i="16"/>
  <c r="Z43" i="16"/>
  <c r="Y43" i="16"/>
  <c r="X43" i="16"/>
  <c r="W43" i="16"/>
  <c r="V43" i="16"/>
  <c r="U43" i="16"/>
  <c r="T43" i="16"/>
  <c r="Q43" i="16"/>
  <c r="P43" i="16"/>
  <c r="N43" i="16"/>
  <c r="M43" i="16"/>
  <c r="AE42" i="16"/>
  <c r="AD42" i="16"/>
  <c r="AC42" i="16"/>
  <c r="AB42" i="16"/>
  <c r="AA42" i="16"/>
  <c r="Z42" i="16"/>
  <c r="Y42" i="16"/>
  <c r="X42" i="16"/>
  <c r="W42" i="16"/>
  <c r="V42" i="16"/>
  <c r="U42" i="16"/>
  <c r="T42" i="16"/>
  <c r="Q42" i="16"/>
  <c r="P42" i="16"/>
  <c r="N42" i="16"/>
  <c r="M42" i="16"/>
  <c r="AE41" i="16"/>
  <c r="AD41" i="16"/>
  <c r="AC41" i="16"/>
  <c r="AB41" i="16"/>
  <c r="AA41" i="16"/>
  <c r="Z41" i="16"/>
  <c r="Y41" i="16"/>
  <c r="X41" i="16"/>
  <c r="W41" i="16"/>
  <c r="V41" i="16"/>
  <c r="U41" i="16"/>
  <c r="T41" i="16"/>
  <c r="Q41" i="16"/>
  <c r="P41" i="16"/>
  <c r="N41" i="16"/>
  <c r="M41" i="16"/>
  <c r="AE40" i="16"/>
  <c r="AD40" i="16"/>
  <c r="AC40" i="16"/>
  <c r="AB40" i="16"/>
  <c r="AA40" i="16"/>
  <c r="Z40" i="16"/>
  <c r="Y40" i="16"/>
  <c r="X40" i="16"/>
  <c r="W40" i="16"/>
  <c r="V40" i="16"/>
  <c r="U40" i="16"/>
  <c r="T40" i="16"/>
  <c r="Q40" i="16"/>
  <c r="P40" i="16"/>
  <c r="N40" i="16"/>
  <c r="M40" i="16"/>
  <c r="AE39" i="16"/>
  <c r="AD39" i="16"/>
  <c r="AC39" i="16"/>
  <c r="AB39" i="16"/>
  <c r="AA39" i="16"/>
  <c r="Z39" i="16"/>
  <c r="Y39" i="16"/>
  <c r="X39" i="16"/>
  <c r="W39" i="16"/>
  <c r="V39" i="16"/>
  <c r="U39" i="16"/>
  <c r="T39" i="16"/>
  <c r="Q39" i="16"/>
  <c r="P39" i="16"/>
  <c r="N39" i="16"/>
  <c r="M39" i="16"/>
  <c r="AE38" i="16"/>
  <c r="AD38" i="16"/>
  <c r="AC38" i="16"/>
  <c r="AB38" i="16"/>
  <c r="AA38" i="16"/>
  <c r="Z38" i="16"/>
  <c r="Y38" i="16"/>
  <c r="X38" i="16"/>
  <c r="W38" i="16"/>
  <c r="V38" i="16"/>
  <c r="U38" i="16"/>
  <c r="T38" i="16"/>
  <c r="Q38" i="16"/>
  <c r="P38" i="16"/>
  <c r="N38" i="16"/>
  <c r="M38" i="16"/>
  <c r="AE37" i="16"/>
  <c r="AD37" i="16"/>
  <c r="AC37" i="16"/>
  <c r="AB37" i="16"/>
  <c r="AA37" i="16"/>
  <c r="Z37" i="16"/>
  <c r="Y37" i="16"/>
  <c r="X37" i="16"/>
  <c r="W37" i="16"/>
  <c r="V37" i="16"/>
  <c r="U37" i="16"/>
  <c r="T37" i="16"/>
  <c r="Q37" i="16"/>
  <c r="P37" i="16"/>
  <c r="N37" i="16"/>
  <c r="M37" i="16"/>
  <c r="AE36" i="16"/>
  <c r="AD36" i="16"/>
  <c r="AC36" i="16"/>
  <c r="AB36" i="16"/>
  <c r="AA36" i="16"/>
  <c r="Z36" i="16"/>
  <c r="Y36" i="16"/>
  <c r="X36" i="16"/>
  <c r="W36" i="16"/>
  <c r="V36" i="16"/>
  <c r="U36" i="16"/>
  <c r="T36" i="16"/>
  <c r="Q36" i="16"/>
  <c r="P36" i="16"/>
  <c r="N36" i="16"/>
  <c r="M36" i="16"/>
  <c r="AE35" i="16"/>
  <c r="AD35" i="16"/>
  <c r="AC35" i="16"/>
  <c r="AB35" i="16"/>
  <c r="AA35" i="16"/>
  <c r="Z35" i="16"/>
  <c r="Y35" i="16"/>
  <c r="X35" i="16"/>
  <c r="W35" i="16"/>
  <c r="V35" i="16"/>
  <c r="U35" i="16"/>
  <c r="T35" i="16"/>
  <c r="Q35" i="16"/>
  <c r="P35" i="16"/>
  <c r="N35" i="16"/>
  <c r="M35" i="16"/>
  <c r="AE34" i="16"/>
  <c r="AD34" i="16"/>
  <c r="AC34" i="16"/>
  <c r="AB34" i="16"/>
  <c r="AA34" i="16"/>
  <c r="Z34" i="16"/>
  <c r="Y34" i="16"/>
  <c r="X34" i="16"/>
  <c r="W34" i="16"/>
  <c r="V34" i="16"/>
  <c r="U34" i="16"/>
  <c r="T34" i="16"/>
  <c r="Q34" i="16"/>
  <c r="P34" i="16"/>
  <c r="N34" i="16"/>
  <c r="M34" i="16"/>
  <c r="AE33" i="16"/>
  <c r="AD33" i="16"/>
  <c r="AC33" i="16"/>
  <c r="AB33" i="16"/>
  <c r="AA33" i="16"/>
  <c r="Z33" i="16"/>
  <c r="Y33" i="16"/>
  <c r="X33" i="16"/>
  <c r="W33" i="16"/>
  <c r="V33" i="16"/>
  <c r="U33" i="16"/>
  <c r="T33" i="16"/>
  <c r="Q33" i="16"/>
  <c r="P33" i="16"/>
  <c r="N33" i="16"/>
  <c r="M33" i="16"/>
  <c r="AE32" i="16"/>
  <c r="AD32" i="16"/>
  <c r="AC32" i="16"/>
  <c r="AB32" i="16"/>
  <c r="AA32" i="16"/>
  <c r="Z32" i="16"/>
  <c r="Y32" i="16"/>
  <c r="X32" i="16"/>
  <c r="W32" i="16"/>
  <c r="V32" i="16"/>
  <c r="U32" i="16"/>
  <c r="T32" i="16"/>
  <c r="Q32" i="16"/>
  <c r="P32" i="16"/>
  <c r="N32" i="16"/>
  <c r="M32" i="16"/>
  <c r="AE31" i="16"/>
  <c r="AD31" i="16"/>
  <c r="AC31" i="16"/>
  <c r="AB31" i="16"/>
  <c r="AA31" i="16"/>
  <c r="Z31" i="16"/>
  <c r="Y31" i="16"/>
  <c r="X31" i="16"/>
  <c r="W31" i="16"/>
  <c r="V31" i="16"/>
  <c r="U31" i="16"/>
  <c r="T31" i="16"/>
  <c r="Q31" i="16"/>
  <c r="P31" i="16"/>
  <c r="N31" i="16"/>
  <c r="M31" i="16"/>
  <c r="AE30" i="16"/>
  <c r="AD30" i="16"/>
  <c r="AC30" i="16"/>
  <c r="AB30" i="16"/>
  <c r="AA30" i="16"/>
  <c r="Z30" i="16"/>
  <c r="Y30" i="16"/>
  <c r="X30" i="16"/>
  <c r="W30" i="16"/>
  <c r="V30" i="16"/>
  <c r="U30" i="16"/>
  <c r="T30" i="16"/>
  <c r="Q30" i="16"/>
  <c r="P30" i="16"/>
  <c r="N30" i="16"/>
  <c r="M30" i="16"/>
  <c r="AE29" i="16"/>
  <c r="AD29" i="16"/>
  <c r="AC29" i="16"/>
  <c r="AB29" i="16"/>
  <c r="AA29" i="16"/>
  <c r="Z29" i="16"/>
  <c r="Y29" i="16"/>
  <c r="X29" i="16"/>
  <c r="W29" i="16"/>
  <c r="V29" i="16"/>
  <c r="U29" i="16"/>
  <c r="T29" i="16"/>
  <c r="Q29" i="16"/>
  <c r="P29" i="16"/>
  <c r="N29" i="16"/>
  <c r="M29" i="16"/>
  <c r="AE28" i="16"/>
  <c r="AD28" i="16"/>
  <c r="AC28" i="16"/>
  <c r="AB28" i="16"/>
  <c r="AA28" i="16"/>
  <c r="Z28" i="16"/>
  <c r="Y28" i="16"/>
  <c r="X28" i="16"/>
  <c r="W28" i="16"/>
  <c r="V28" i="16"/>
  <c r="U28" i="16"/>
  <c r="T28" i="16"/>
  <c r="Q28" i="16"/>
  <c r="P28" i="16"/>
  <c r="N28" i="16"/>
  <c r="M28" i="16"/>
  <c r="AE27" i="16"/>
  <c r="AD27" i="16"/>
  <c r="AC27" i="16"/>
  <c r="AB27" i="16"/>
  <c r="AA27" i="16"/>
  <c r="Z27" i="16"/>
  <c r="Y27" i="16"/>
  <c r="X27" i="16"/>
  <c r="W27" i="16"/>
  <c r="V27" i="16"/>
  <c r="U27" i="16"/>
  <c r="T27" i="16"/>
  <c r="Q27" i="16"/>
  <c r="P27" i="16"/>
  <c r="N27" i="16"/>
  <c r="M27" i="16"/>
  <c r="AE26" i="16"/>
  <c r="AD26" i="16"/>
  <c r="AC26" i="16"/>
  <c r="AB26" i="16"/>
  <c r="AA26" i="16"/>
  <c r="Z26" i="16"/>
  <c r="Y26" i="16"/>
  <c r="X26" i="16"/>
  <c r="W26" i="16"/>
  <c r="V26" i="16"/>
  <c r="U26" i="16"/>
  <c r="T26" i="16"/>
  <c r="Q26" i="16"/>
  <c r="P26" i="16"/>
  <c r="N26" i="16"/>
  <c r="M26" i="16"/>
  <c r="AE25" i="16"/>
  <c r="AD25" i="16"/>
  <c r="AC25" i="16"/>
  <c r="AB25" i="16"/>
  <c r="AA25" i="16"/>
  <c r="Z25" i="16"/>
  <c r="Y25" i="16"/>
  <c r="X25" i="16"/>
  <c r="W25" i="16"/>
  <c r="V25" i="16"/>
  <c r="U25" i="16"/>
  <c r="T25" i="16"/>
  <c r="Q25" i="16"/>
  <c r="P25" i="16"/>
  <c r="N25" i="16"/>
  <c r="M25" i="16"/>
  <c r="AE24" i="16"/>
  <c r="AD24" i="16"/>
  <c r="AC24" i="16"/>
  <c r="AB24" i="16"/>
  <c r="AA24" i="16"/>
  <c r="Z24" i="16"/>
  <c r="Y24" i="16"/>
  <c r="X24" i="16"/>
  <c r="W24" i="16"/>
  <c r="V24" i="16"/>
  <c r="U24" i="16"/>
  <c r="T24" i="16"/>
  <c r="Q24" i="16"/>
  <c r="P24" i="16"/>
  <c r="N24" i="16"/>
  <c r="M24" i="16"/>
  <c r="AE23" i="16"/>
  <c r="AD23" i="16"/>
  <c r="AC23" i="16"/>
  <c r="AB23" i="16"/>
  <c r="AA23" i="16"/>
  <c r="Z23" i="16"/>
  <c r="Y23" i="16"/>
  <c r="X23" i="16"/>
  <c r="W23" i="16"/>
  <c r="V23" i="16"/>
  <c r="U23" i="16"/>
  <c r="T23" i="16"/>
  <c r="Q23" i="16"/>
  <c r="P23" i="16"/>
  <c r="N23" i="16"/>
  <c r="M23" i="16"/>
  <c r="AE22" i="16"/>
  <c r="AD22" i="16"/>
  <c r="AC22" i="16"/>
  <c r="AB22" i="16"/>
  <c r="AA22" i="16"/>
  <c r="Z22" i="16"/>
  <c r="Y22" i="16"/>
  <c r="X22" i="16"/>
  <c r="W22" i="16"/>
  <c r="V22" i="16"/>
  <c r="U22" i="16"/>
  <c r="T22" i="16"/>
  <c r="Q22" i="16"/>
  <c r="P22" i="16"/>
  <c r="N22" i="16"/>
  <c r="M22" i="16"/>
  <c r="AE21" i="16"/>
  <c r="AD21" i="16"/>
  <c r="AC21" i="16"/>
  <c r="AB21" i="16"/>
  <c r="AA21" i="16"/>
  <c r="Z21" i="16"/>
  <c r="Y21" i="16"/>
  <c r="X21" i="16"/>
  <c r="W21" i="16"/>
  <c r="V21" i="16"/>
  <c r="U21" i="16"/>
  <c r="T21" i="16"/>
  <c r="Q21" i="16"/>
  <c r="P21" i="16"/>
  <c r="N21" i="16"/>
  <c r="M21" i="16"/>
  <c r="AE20" i="16"/>
  <c r="AD20" i="16"/>
  <c r="AC20" i="16"/>
  <c r="AB20" i="16"/>
  <c r="AA20" i="16"/>
  <c r="Z20" i="16"/>
  <c r="Y20" i="16"/>
  <c r="X20" i="16"/>
  <c r="W20" i="16"/>
  <c r="V20" i="16"/>
  <c r="U20" i="16"/>
  <c r="T20" i="16"/>
  <c r="Q20" i="16"/>
  <c r="P20" i="16"/>
  <c r="N20" i="16"/>
  <c r="M20" i="16"/>
  <c r="AE19" i="16"/>
  <c r="AD19" i="16"/>
  <c r="AC19" i="16"/>
  <c r="AB19" i="16"/>
  <c r="AA19" i="16"/>
  <c r="Z19" i="16"/>
  <c r="Y19" i="16"/>
  <c r="X19" i="16"/>
  <c r="W19" i="16"/>
  <c r="V19" i="16"/>
  <c r="U19" i="16"/>
  <c r="T19" i="16"/>
  <c r="Q19" i="16"/>
  <c r="P19" i="16"/>
  <c r="N19" i="16"/>
  <c r="M19" i="16"/>
  <c r="AE18" i="16"/>
  <c r="AD18" i="16"/>
  <c r="AC18" i="16"/>
  <c r="AB18" i="16"/>
  <c r="AA18" i="16"/>
  <c r="Z18" i="16"/>
  <c r="Y18" i="16"/>
  <c r="X18" i="16"/>
  <c r="W18" i="16"/>
  <c r="V18" i="16"/>
  <c r="U18" i="16"/>
  <c r="T18" i="16"/>
  <c r="Q18" i="16"/>
  <c r="P18" i="16"/>
  <c r="N18" i="16"/>
  <c r="M18" i="16"/>
  <c r="AE17" i="16"/>
  <c r="AD17" i="16"/>
  <c r="AC17" i="16"/>
  <c r="AB17" i="16"/>
  <c r="AA17" i="16"/>
  <c r="Z17" i="16"/>
  <c r="Y17" i="16"/>
  <c r="X17" i="16"/>
  <c r="W17" i="16"/>
  <c r="V17" i="16"/>
  <c r="U17" i="16"/>
  <c r="T17" i="16"/>
  <c r="Q17" i="16"/>
  <c r="P17" i="16"/>
  <c r="N17" i="16"/>
  <c r="M17" i="16"/>
  <c r="AE16" i="16"/>
  <c r="AD16" i="16"/>
  <c r="AC16" i="16"/>
  <c r="AB16" i="16"/>
  <c r="AA16" i="16"/>
  <c r="Z16" i="16"/>
  <c r="Y16" i="16"/>
  <c r="X16" i="16"/>
  <c r="W16" i="16"/>
  <c r="V16" i="16"/>
  <c r="U16" i="16"/>
  <c r="T16" i="16"/>
  <c r="Q16" i="16"/>
  <c r="P16" i="16"/>
  <c r="N16" i="16"/>
  <c r="M16" i="16"/>
  <c r="AE15" i="16"/>
  <c r="AD15" i="16"/>
  <c r="AC15" i="16"/>
  <c r="AB15" i="16"/>
  <c r="AA15" i="16"/>
  <c r="Z15" i="16"/>
  <c r="Y15" i="16"/>
  <c r="X15" i="16"/>
  <c r="W15" i="16"/>
  <c r="V15" i="16"/>
  <c r="U15" i="16"/>
  <c r="T15" i="16"/>
  <c r="Q15" i="16"/>
  <c r="P15" i="16"/>
  <c r="N15" i="16"/>
  <c r="M15" i="16"/>
  <c r="AE14" i="16"/>
  <c r="AD14" i="16"/>
  <c r="AC14" i="16"/>
  <c r="AB14" i="16"/>
  <c r="AA14" i="16"/>
  <c r="Z14" i="16"/>
  <c r="Y14" i="16"/>
  <c r="X14" i="16"/>
  <c r="W14" i="16"/>
  <c r="V14" i="16"/>
  <c r="U14" i="16"/>
  <c r="T14" i="16"/>
  <c r="Q14" i="16"/>
  <c r="P14" i="16"/>
  <c r="N14" i="16"/>
  <c r="M14" i="16"/>
  <c r="AE13" i="16"/>
  <c r="AD13" i="16"/>
  <c r="AC13" i="16"/>
  <c r="AB13" i="16"/>
  <c r="AA13" i="16"/>
  <c r="Z13" i="16"/>
  <c r="Y13" i="16"/>
  <c r="X13" i="16"/>
  <c r="W13" i="16"/>
  <c r="V13" i="16"/>
  <c r="U13" i="16"/>
  <c r="T13" i="16"/>
  <c r="Q13" i="16"/>
  <c r="P13" i="16"/>
  <c r="N13" i="16"/>
  <c r="M13" i="16"/>
  <c r="AE12" i="16"/>
  <c r="AD12" i="16"/>
  <c r="AC12" i="16"/>
  <c r="AB12" i="16"/>
  <c r="AA12" i="16"/>
  <c r="Z12" i="16"/>
  <c r="Y12" i="16"/>
  <c r="X12" i="16"/>
  <c r="W12" i="16"/>
  <c r="V12" i="16"/>
  <c r="U12" i="16"/>
  <c r="T12" i="16"/>
  <c r="Q12" i="16"/>
  <c r="P12" i="16"/>
  <c r="N12" i="16"/>
  <c r="M12" i="16"/>
  <c r="AE11" i="16"/>
  <c r="AD11" i="16"/>
  <c r="AC11" i="16"/>
  <c r="AB11" i="16"/>
  <c r="AA11" i="16"/>
  <c r="Z11" i="16"/>
  <c r="Y11" i="16"/>
  <c r="X11" i="16"/>
  <c r="W11" i="16"/>
  <c r="V11" i="16"/>
  <c r="U11" i="16"/>
  <c r="T11" i="16"/>
  <c r="Q11" i="16"/>
  <c r="P11" i="16"/>
  <c r="N11" i="16"/>
  <c r="M11" i="16"/>
  <c r="AE10" i="16"/>
  <c r="AD10" i="16"/>
  <c r="AC10" i="16"/>
  <c r="AB10" i="16"/>
  <c r="AA10" i="16"/>
  <c r="Z10" i="16"/>
  <c r="Y10" i="16"/>
  <c r="X10" i="16"/>
  <c r="W10" i="16"/>
  <c r="V10" i="16"/>
  <c r="U10" i="16"/>
  <c r="T10" i="16"/>
  <c r="Q10" i="16"/>
  <c r="P10" i="16"/>
  <c r="N10" i="16"/>
  <c r="M10" i="16"/>
  <c r="AE9" i="16"/>
  <c r="AD9" i="16"/>
  <c r="AC9" i="16"/>
  <c r="AB9" i="16"/>
  <c r="AA9" i="16"/>
  <c r="Z9" i="16"/>
  <c r="Y9" i="16"/>
  <c r="X9" i="16"/>
  <c r="W9" i="16"/>
  <c r="V9" i="16"/>
  <c r="U9" i="16"/>
  <c r="T9" i="16"/>
  <c r="Q9" i="16"/>
  <c r="P9" i="16"/>
  <c r="N9" i="16"/>
  <c r="M9" i="16"/>
  <c r="AE8" i="16"/>
  <c r="AD8" i="16"/>
  <c r="AC8" i="16"/>
  <c r="AB8" i="16"/>
  <c r="AA8" i="16"/>
  <c r="Z8" i="16"/>
  <c r="Y8" i="16"/>
  <c r="X8" i="16"/>
  <c r="W8" i="16"/>
  <c r="V8" i="16"/>
  <c r="U8" i="16"/>
  <c r="T8" i="16"/>
  <c r="Q8" i="16"/>
  <c r="P8" i="16"/>
  <c r="N8" i="16"/>
  <c r="M8" i="16"/>
  <c r="AE7" i="16"/>
  <c r="AD7" i="16"/>
  <c r="AC7" i="16"/>
  <c r="AB7" i="16"/>
  <c r="AA7" i="16"/>
  <c r="Z7" i="16"/>
  <c r="Y7" i="16"/>
  <c r="X7" i="16"/>
  <c r="W7" i="16"/>
  <c r="V7" i="16"/>
  <c r="U7" i="16"/>
  <c r="T7" i="16"/>
  <c r="Q7" i="16"/>
  <c r="P7" i="16"/>
  <c r="N7" i="16"/>
  <c r="M7" i="16"/>
  <c r="AE6" i="16"/>
  <c r="AD6" i="16"/>
  <c r="AC6" i="16"/>
  <c r="AB6" i="16"/>
  <c r="AA6" i="16"/>
  <c r="Z6" i="16"/>
  <c r="Y6" i="16"/>
  <c r="X6" i="16"/>
  <c r="W6" i="16"/>
  <c r="V6" i="16"/>
  <c r="U6" i="16"/>
  <c r="T6" i="16"/>
  <c r="Q6" i="16"/>
  <c r="P6" i="16"/>
  <c r="N6" i="16"/>
  <c r="M6" i="16"/>
  <c r="AE5" i="16"/>
  <c r="AD5" i="16"/>
  <c r="AC5" i="16"/>
  <c r="AB5" i="16"/>
  <c r="AA5" i="16"/>
  <c r="Z5" i="16"/>
  <c r="Y5" i="16"/>
  <c r="X5" i="16"/>
  <c r="W5" i="16"/>
  <c r="V5" i="16"/>
  <c r="U5" i="16"/>
  <c r="T5" i="16"/>
  <c r="Q5" i="16"/>
  <c r="P5" i="16"/>
  <c r="N5" i="16"/>
  <c r="M5" i="16"/>
  <c r="AE4" i="16"/>
  <c r="AD4" i="16"/>
  <c r="AC4" i="16"/>
  <c r="AB4" i="16"/>
  <c r="AA4" i="16"/>
  <c r="Z4" i="16"/>
  <c r="Y4" i="16"/>
  <c r="X4" i="16"/>
  <c r="W4" i="16"/>
  <c r="V4" i="16"/>
  <c r="U4" i="16"/>
  <c r="T4" i="16"/>
  <c r="Q4" i="16"/>
  <c r="P4" i="16"/>
  <c r="N4" i="16"/>
  <c r="M4" i="16"/>
  <c r="AE3" i="16"/>
  <c r="AD3" i="16"/>
  <c r="AC3" i="16"/>
  <c r="AB3" i="16"/>
  <c r="AA3" i="16"/>
  <c r="Z3" i="16"/>
  <c r="Y3" i="16"/>
  <c r="X3" i="16"/>
  <c r="W3" i="16"/>
  <c r="V3" i="16"/>
  <c r="U3" i="16"/>
  <c r="T3" i="16"/>
  <c r="Q3" i="16"/>
  <c r="P3" i="16"/>
  <c r="N3" i="16"/>
  <c r="M3" i="16"/>
  <c r="AE76" i="1" l="1"/>
  <c r="AD76" i="1"/>
  <c r="AC76" i="1"/>
  <c r="AB76" i="1"/>
  <c r="AA76" i="1"/>
  <c r="Z76" i="1"/>
  <c r="Y76" i="1"/>
  <c r="X76" i="1"/>
  <c r="W76" i="1"/>
  <c r="V76" i="1"/>
  <c r="U76" i="1"/>
  <c r="T76" i="1"/>
  <c r="Q76" i="1"/>
  <c r="P76" i="1"/>
  <c r="N76" i="1"/>
  <c r="M76" i="1"/>
  <c r="AE75" i="1"/>
  <c r="AD75" i="1"/>
  <c r="AC75" i="1"/>
  <c r="AB75" i="1"/>
  <c r="AA75" i="1"/>
  <c r="Z75" i="1"/>
  <c r="Y75" i="1"/>
  <c r="X75" i="1"/>
  <c r="W75" i="1"/>
  <c r="V75" i="1"/>
  <c r="U75" i="1"/>
  <c r="T75" i="1"/>
  <c r="Q75" i="1"/>
  <c r="P75" i="1"/>
  <c r="N75" i="1"/>
  <c r="M75" i="1"/>
  <c r="AE74" i="1"/>
  <c r="AD74" i="1"/>
  <c r="AC74" i="1"/>
  <c r="AB74" i="1"/>
  <c r="AA74" i="1"/>
  <c r="Z74" i="1"/>
  <c r="Y74" i="1"/>
  <c r="X74" i="1"/>
  <c r="W74" i="1"/>
  <c r="V74" i="1"/>
  <c r="U74" i="1"/>
  <c r="T74" i="1"/>
  <c r="Q74" i="1"/>
  <c r="P74" i="1"/>
  <c r="N74" i="1"/>
  <c r="M74" i="1"/>
  <c r="AE73" i="1"/>
  <c r="AD73" i="1"/>
  <c r="AC73" i="1"/>
  <c r="AB73" i="1"/>
  <c r="AA73" i="1"/>
  <c r="Z73" i="1"/>
  <c r="Y73" i="1"/>
  <c r="X73" i="1"/>
  <c r="W73" i="1"/>
  <c r="V73" i="1"/>
  <c r="U73" i="1"/>
  <c r="T73" i="1"/>
  <c r="Q73" i="1"/>
  <c r="P73" i="1"/>
  <c r="N73" i="1"/>
  <c r="M73" i="1"/>
  <c r="AE72" i="1"/>
  <c r="AD72" i="1"/>
  <c r="AC72" i="1"/>
  <c r="AB72" i="1"/>
  <c r="AA72" i="1"/>
  <c r="Z72" i="1"/>
  <c r="Y72" i="1"/>
  <c r="X72" i="1"/>
  <c r="W72" i="1"/>
  <c r="V72" i="1"/>
  <c r="U72" i="1"/>
  <c r="T72" i="1"/>
  <c r="Q72" i="1"/>
  <c r="P72" i="1"/>
  <c r="N72" i="1"/>
  <c r="M72" i="1"/>
  <c r="AE71" i="1"/>
  <c r="AD71" i="1"/>
  <c r="AC71" i="1"/>
  <c r="AB71" i="1"/>
  <c r="AA71" i="1"/>
  <c r="Z71" i="1"/>
  <c r="Y71" i="1"/>
  <c r="X71" i="1"/>
  <c r="W71" i="1"/>
  <c r="V71" i="1"/>
  <c r="U71" i="1"/>
  <c r="T71" i="1"/>
  <c r="Q71" i="1"/>
  <c r="P71" i="1"/>
  <c r="N71" i="1"/>
  <c r="M71" i="1"/>
  <c r="AE70" i="1"/>
  <c r="AD70" i="1"/>
  <c r="AC70" i="1"/>
  <c r="AB70" i="1"/>
  <c r="AA70" i="1"/>
  <c r="Z70" i="1"/>
  <c r="Y70" i="1"/>
  <c r="X70" i="1"/>
  <c r="W70" i="1"/>
  <c r="V70" i="1"/>
  <c r="U70" i="1"/>
  <c r="T70" i="1"/>
  <c r="Q70" i="1"/>
  <c r="P70" i="1"/>
  <c r="N70" i="1"/>
  <c r="M70" i="1"/>
  <c r="AE69" i="1"/>
  <c r="AD69" i="1"/>
  <c r="AC69" i="1"/>
  <c r="AB69" i="1"/>
  <c r="AA69" i="1"/>
  <c r="Z69" i="1"/>
  <c r="Y69" i="1"/>
  <c r="X69" i="1"/>
  <c r="W69" i="1"/>
  <c r="V69" i="1"/>
  <c r="U69" i="1"/>
  <c r="T69" i="1"/>
  <c r="Q69" i="1"/>
  <c r="P69" i="1"/>
  <c r="N69" i="1"/>
  <c r="M69" i="1"/>
  <c r="AE68" i="1"/>
  <c r="AD68" i="1"/>
  <c r="AC68" i="1"/>
  <c r="AB68" i="1"/>
  <c r="AA68" i="1"/>
  <c r="Z68" i="1"/>
  <c r="Y68" i="1"/>
  <c r="X68" i="1"/>
  <c r="W68" i="1"/>
  <c r="V68" i="1"/>
  <c r="U68" i="1"/>
  <c r="T68" i="1"/>
  <c r="Q68" i="1"/>
  <c r="P68" i="1"/>
  <c r="N68" i="1"/>
  <c r="M68" i="1"/>
  <c r="AE67" i="1"/>
  <c r="AD67" i="1"/>
  <c r="AC67" i="1"/>
  <c r="AB67" i="1"/>
  <c r="AA67" i="1"/>
  <c r="Z67" i="1"/>
  <c r="Y67" i="1"/>
  <c r="X67" i="1"/>
  <c r="W67" i="1"/>
  <c r="V67" i="1"/>
  <c r="U67" i="1"/>
  <c r="T67" i="1"/>
  <c r="Q67" i="1"/>
  <c r="P67" i="1"/>
  <c r="N67" i="1"/>
  <c r="M67" i="1"/>
  <c r="AE66" i="1"/>
  <c r="AD66" i="1"/>
  <c r="AC66" i="1"/>
  <c r="AB66" i="1"/>
  <c r="AA66" i="1"/>
  <c r="Z66" i="1"/>
  <c r="Y66" i="1"/>
  <c r="X66" i="1"/>
  <c r="W66" i="1"/>
  <c r="V66" i="1"/>
  <c r="U66" i="1"/>
  <c r="T66" i="1"/>
  <c r="Q66" i="1"/>
  <c r="P66" i="1"/>
  <c r="N66" i="1"/>
  <c r="M66" i="1"/>
  <c r="AE65" i="1"/>
  <c r="AD65" i="1"/>
  <c r="AC65" i="1"/>
  <c r="AB65" i="1"/>
  <c r="AA65" i="1"/>
  <c r="Z65" i="1"/>
  <c r="Y65" i="1"/>
  <c r="X65" i="1"/>
  <c r="W65" i="1"/>
  <c r="V65" i="1"/>
  <c r="U65" i="1"/>
  <c r="T65" i="1"/>
  <c r="Q65" i="1"/>
  <c r="P65" i="1"/>
  <c r="N65" i="1"/>
  <c r="M65" i="1"/>
  <c r="AE64" i="1"/>
  <c r="AD64" i="1"/>
  <c r="AC64" i="1"/>
  <c r="AB64" i="1"/>
  <c r="AA64" i="1"/>
  <c r="Z64" i="1"/>
  <c r="Y64" i="1"/>
  <c r="X64" i="1"/>
  <c r="W64" i="1"/>
  <c r="V64" i="1"/>
  <c r="U64" i="1"/>
  <c r="T64" i="1"/>
  <c r="Q64" i="1"/>
  <c r="P64" i="1"/>
  <c r="N64" i="1"/>
  <c r="M64" i="1"/>
  <c r="AE63" i="1"/>
  <c r="AD63" i="1"/>
  <c r="AC63" i="1"/>
  <c r="AB63" i="1"/>
  <c r="AA63" i="1"/>
  <c r="Z63" i="1"/>
  <c r="Y63" i="1"/>
  <c r="X63" i="1"/>
  <c r="W63" i="1"/>
  <c r="V63" i="1"/>
  <c r="U63" i="1"/>
  <c r="T63" i="1"/>
  <c r="Q63" i="1"/>
  <c r="P63" i="1"/>
  <c r="N63" i="1"/>
  <c r="M63" i="1"/>
  <c r="AE62" i="1"/>
  <c r="AD62" i="1"/>
  <c r="AC62" i="1"/>
  <c r="AB62" i="1"/>
  <c r="AA62" i="1"/>
  <c r="Z62" i="1"/>
  <c r="Y62" i="1"/>
  <c r="X62" i="1"/>
  <c r="W62" i="1"/>
  <c r="V62" i="1"/>
  <c r="U62" i="1"/>
  <c r="T62" i="1"/>
  <c r="Q62" i="1"/>
  <c r="P62" i="1"/>
  <c r="N62" i="1"/>
  <c r="M62" i="1"/>
  <c r="AE61" i="1"/>
  <c r="AD61" i="1"/>
  <c r="AC61" i="1"/>
  <c r="AB61" i="1"/>
  <c r="AA61" i="1"/>
  <c r="Z61" i="1"/>
  <c r="Y61" i="1"/>
  <c r="X61" i="1"/>
  <c r="W61" i="1"/>
  <c r="V61" i="1"/>
  <c r="U61" i="1"/>
  <c r="T61" i="1"/>
  <c r="Q61" i="1"/>
  <c r="P61" i="1"/>
  <c r="N61" i="1"/>
  <c r="M61" i="1"/>
  <c r="AE60" i="1"/>
  <c r="AD60" i="1"/>
  <c r="AC60" i="1"/>
  <c r="AB60" i="1"/>
  <c r="AA60" i="1"/>
  <c r="Z60" i="1"/>
  <c r="Y60" i="1"/>
  <c r="X60" i="1"/>
  <c r="W60" i="1"/>
  <c r="V60" i="1"/>
  <c r="U60" i="1"/>
  <c r="T60" i="1"/>
  <c r="Q60" i="1"/>
  <c r="P60" i="1"/>
  <c r="N60" i="1"/>
  <c r="M60" i="1"/>
  <c r="AE59" i="1"/>
  <c r="AD59" i="1"/>
  <c r="AC59" i="1"/>
  <c r="AB59" i="1"/>
  <c r="AA59" i="1"/>
  <c r="Z59" i="1"/>
  <c r="Y59" i="1"/>
  <c r="X59" i="1"/>
  <c r="W59" i="1"/>
  <c r="V59" i="1"/>
  <c r="U59" i="1"/>
  <c r="T59" i="1"/>
  <c r="Q59" i="1"/>
  <c r="P59" i="1"/>
  <c r="N59" i="1"/>
  <c r="M59" i="1"/>
  <c r="AE58" i="1"/>
  <c r="AD58" i="1"/>
  <c r="AC58" i="1"/>
  <c r="AB58" i="1"/>
  <c r="AA58" i="1"/>
  <c r="Z58" i="1"/>
  <c r="Y58" i="1"/>
  <c r="X58" i="1"/>
  <c r="W58" i="1"/>
  <c r="V58" i="1"/>
  <c r="U58" i="1"/>
  <c r="T58" i="1"/>
  <c r="Q58" i="1"/>
  <c r="P58" i="1"/>
  <c r="N58" i="1"/>
  <c r="M58" i="1"/>
  <c r="AE57" i="1"/>
  <c r="AD57" i="1"/>
  <c r="AC57" i="1"/>
  <c r="AB57" i="1"/>
  <c r="AA57" i="1"/>
  <c r="Z57" i="1"/>
  <c r="Y57" i="1"/>
  <c r="X57" i="1"/>
  <c r="W57" i="1"/>
  <c r="V57" i="1"/>
  <c r="U57" i="1"/>
  <c r="T57" i="1"/>
  <c r="Q57" i="1"/>
  <c r="P57" i="1"/>
  <c r="N57" i="1"/>
  <c r="M57" i="1"/>
  <c r="AE56" i="1"/>
  <c r="AD56" i="1"/>
  <c r="AC56" i="1"/>
  <c r="AB56" i="1"/>
  <c r="AA56" i="1"/>
  <c r="Z56" i="1"/>
  <c r="Y56" i="1"/>
  <c r="X56" i="1"/>
  <c r="W56" i="1"/>
  <c r="V56" i="1"/>
  <c r="U56" i="1"/>
  <c r="T56" i="1"/>
  <c r="Q56" i="1"/>
  <c r="P56" i="1"/>
  <c r="N56" i="1"/>
  <c r="M56" i="1"/>
  <c r="AE55" i="1"/>
  <c r="AD55" i="1"/>
  <c r="AC55" i="1"/>
  <c r="AB55" i="1"/>
  <c r="AA55" i="1"/>
  <c r="Z55" i="1"/>
  <c r="Y55" i="1"/>
  <c r="X55" i="1"/>
  <c r="W55" i="1"/>
  <c r="V55" i="1"/>
  <c r="U55" i="1"/>
  <c r="T55" i="1"/>
  <c r="Q55" i="1"/>
  <c r="P55" i="1"/>
  <c r="N55" i="1"/>
  <c r="M55" i="1"/>
  <c r="AE54" i="1"/>
  <c r="AD54" i="1"/>
  <c r="AC54" i="1"/>
  <c r="AB54" i="1"/>
  <c r="AA54" i="1"/>
  <c r="Z54" i="1"/>
  <c r="Y54" i="1"/>
  <c r="X54" i="1"/>
  <c r="W54" i="1"/>
  <c r="V54" i="1"/>
  <c r="U54" i="1"/>
  <c r="T54" i="1"/>
  <c r="Q54" i="1"/>
  <c r="P54" i="1"/>
  <c r="N54" i="1"/>
  <c r="M54" i="1"/>
  <c r="AE53" i="1"/>
  <c r="AD53" i="1"/>
  <c r="AC53" i="1"/>
  <c r="AB53" i="1"/>
  <c r="AA53" i="1"/>
  <c r="Z53" i="1"/>
  <c r="Y53" i="1"/>
  <c r="X53" i="1"/>
  <c r="W53" i="1"/>
  <c r="V53" i="1"/>
  <c r="U53" i="1"/>
  <c r="T53" i="1"/>
  <c r="Q53" i="1"/>
  <c r="P53" i="1"/>
  <c r="N53" i="1"/>
  <c r="M53" i="1"/>
  <c r="AE52" i="1"/>
  <c r="AD52" i="1"/>
  <c r="AC52" i="1"/>
  <c r="AB52" i="1"/>
  <c r="AA52" i="1"/>
  <c r="Z52" i="1"/>
  <c r="Y52" i="1"/>
  <c r="X52" i="1"/>
  <c r="W52" i="1"/>
  <c r="V52" i="1"/>
  <c r="U52" i="1"/>
  <c r="T52" i="1"/>
  <c r="Q52" i="1"/>
  <c r="P52" i="1"/>
  <c r="N52" i="1"/>
  <c r="M52" i="1"/>
  <c r="AE51" i="1"/>
  <c r="AD51" i="1"/>
  <c r="AC51" i="1"/>
  <c r="AB51" i="1"/>
  <c r="AA51" i="1"/>
  <c r="Z51" i="1"/>
  <c r="Y51" i="1"/>
  <c r="X51" i="1"/>
  <c r="W51" i="1"/>
  <c r="V51" i="1"/>
  <c r="U51" i="1"/>
  <c r="T51" i="1"/>
  <c r="Q51" i="1"/>
  <c r="P51" i="1"/>
  <c r="N51" i="1"/>
  <c r="M51" i="1"/>
  <c r="AE50" i="1"/>
  <c r="AD50" i="1"/>
  <c r="AC50" i="1"/>
  <c r="AB50" i="1"/>
  <c r="AA50" i="1"/>
  <c r="Z50" i="1"/>
  <c r="Y50" i="1"/>
  <c r="X50" i="1"/>
  <c r="W50" i="1"/>
  <c r="V50" i="1"/>
  <c r="U50" i="1"/>
  <c r="T50" i="1"/>
  <c r="Q50" i="1"/>
  <c r="P50" i="1"/>
  <c r="N50" i="1"/>
  <c r="M50" i="1"/>
  <c r="AE49" i="1"/>
  <c r="AD49" i="1"/>
  <c r="AC49" i="1"/>
  <c r="AB49" i="1"/>
  <c r="AA49" i="1"/>
  <c r="Z49" i="1"/>
  <c r="Y49" i="1"/>
  <c r="X49" i="1"/>
  <c r="W49" i="1"/>
  <c r="V49" i="1"/>
  <c r="U49" i="1"/>
  <c r="T49" i="1"/>
  <c r="Q49" i="1"/>
  <c r="P49" i="1"/>
  <c r="N49" i="1"/>
  <c r="M49" i="1"/>
  <c r="AE48" i="1"/>
  <c r="AD48" i="1"/>
  <c r="AC48" i="1"/>
  <c r="AB48" i="1"/>
  <c r="AA48" i="1"/>
  <c r="Z48" i="1"/>
  <c r="Y48" i="1"/>
  <c r="X48" i="1"/>
  <c r="W48" i="1"/>
  <c r="V48" i="1"/>
  <c r="U48" i="1"/>
  <c r="T48" i="1"/>
  <c r="Q48" i="1"/>
  <c r="P48" i="1"/>
  <c r="N48" i="1"/>
  <c r="M48" i="1"/>
  <c r="AE47" i="1"/>
  <c r="AD47" i="1"/>
  <c r="AC47" i="1"/>
  <c r="AB47" i="1"/>
  <c r="AA47" i="1"/>
  <c r="Z47" i="1"/>
  <c r="Y47" i="1"/>
  <c r="X47" i="1"/>
  <c r="W47" i="1"/>
  <c r="V47" i="1"/>
  <c r="U47" i="1"/>
  <c r="T47" i="1"/>
  <c r="Q47" i="1"/>
  <c r="P47" i="1"/>
  <c r="N47" i="1"/>
  <c r="M47" i="1"/>
  <c r="AE46" i="1"/>
  <c r="AD46" i="1"/>
  <c r="AC46" i="1"/>
  <c r="AB46" i="1"/>
  <c r="AA46" i="1"/>
  <c r="Z46" i="1"/>
  <c r="Y46" i="1"/>
  <c r="X46" i="1"/>
  <c r="W46" i="1"/>
  <c r="V46" i="1"/>
  <c r="U46" i="1"/>
  <c r="T46" i="1"/>
  <c r="Q46" i="1"/>
  <c r="P46" i="1"/>
  <c r="N46" i="1"/>
  <c r="M46" i="1"/>
  <c r="AE45" i="1"/>
  <c r="AD45" i="1"/>
  <c r="AC45" i="1"/>
  <c r="AB45" i="1"/>
  <c r="AA45" i="1"/>
  <c r="Z45" i="1"/>
  <c r="Y45" i="1"/>
  <c r="X45" i="1"/>
  <c r="W45" i="1"/>
  <c r="V45" i="1"/>
  <c r="U45" i="1"/>
  <c r="T45" i="1"/>
  <c r="Q45" i="1"/>
  <c r="P45" i="1"/>
  <c r="N45" i="1"/>
  <c r="M45" i="1"/>
  <c r="AE44" i="1"/>
  <c r="AD44" i="1"/>
  <c r="AC44" i="1"/>
  <c r="AB44" i="1"/>
  <c r="AA44" i="1"/>
  <c r="Z44" i="1"/>
  <c r="Y44" i="1"/>
  <c r="X44" i="1"/>
  <c r="W44" i="1"/>
  <c r="V44" i="1"/>
  <c r="U44" i="1"/>
  <c r="T44" i="1"/>
  <c r="Q44" i="1"/>
  <c r="P44" i="1"/>
  <c r="N44" i="1"/>
  <c r="M44" i="1"/>
  <c r="AE43" i="1"/>
  <c r="AD43" i="1"/>
  <c r="AC43" i="1"/>
  <c r="AB43" i="1"/>
  <c r="AA43" i="1"/>
  <c r="Z43" i="1"/>
  <c r="Y43" i="1"/>
  <c r="X43" i="1"/>
  <c r="W43" i="1"/>
  <c r="V43" i="1"/>
  <c r="U43" i="1"/>
  <c r="T43" i="1"/>
  <c r="Q43" i="1"/>
  <c r="P43" i="1"/>
  <c r="N43" i="1"/>
  <c r="M43" i="1"/>
  <c r="AE42" i="1"/>
  <c r="AD42" i="1"/>
  <c r="AC42" i="1"/>
  <c r="AB42" i="1"/>
  <c r="AA42" i="1"/>
  <c r="Z42" i="1"/>
  <c r="Y42" i="1"/>
  <c r="X42" i="1"/>
  <c r="W42" i="1"/>
  <c r="V42" i="1"/>
  <c r="U42" i="1"/>
  <c r="T42" i="1"/>
  <c r="Q42" i="1"/>
  <c r="P42" i="1"/>
  <c r="N42" i="1"/>
  <c r="M42" i="1"/>
  <c r="AE41" i="1"/>
  <c r="AD41" i="1"/>
  <c r="AC41" i="1"/>
  <c r="AB41" i="1"/>
  <c r="AA41" i="1"/>
  <c r="Z41" i="1"/>
  <c r="Y41" i="1"/>
  <c r="X41" i="1"/>
  <c r="W41" i="1"/>
  <c r="V41" i="1"/>
  <c r="U41" i="1"/>
  <c r="T41" i="1"/>
  <c r="Q41" i="1"/>
  <c r="P41" i="1"/>
  <c r="N41" i="1"/>
  <c r="M41" i="1"/>
  <c r="AE40" i="1"/>
  <c r="AD40" i="1"/>
  <c r="AC40" i="1"/>
  <c r="AB40" i="1"/>
  <c r="AA40" i="1"/>
  <c r="Z40" i="1"/>
  <c r="Y40" i="1"/>
  <c r="X40" i="1"/>
  <c r="W40" i="1"/>
  <c r="V40" i="1"/>
  <c r="U40" i="1"/>
  <c r="T40" i="1"/>
  <c r="Q40" i="1"/>
  <c r="P40" i="1"/>
  <c r="N40" i="1"/>
  <c r="M40" i="1"/>
  <c r="AE39" i="1"/>
  <c r="AD39" i="1"/>
  <c r="AC39" i="1"/>
  <c r="AB39" i="1"/>
  <c r="AA39" i="1"/>
  <c r="Z39" i="1"/>
  <c r="Y39" i="1"/>
  <c r="X39" i="1"/>
  <c r="W39" i="1"/>
  <c r="V39" i="1"/>
  <c r="U39" i="1"/>
  <c r="T39" i="1"/>
  <c r="Q39" i="1"/>
  <c r="P39" i="1"/>
  <c r="N39" i="1"/>
  <c r="M39" i="1"/>
  <c r="AE38" i="1"/>
  <c r="AD38" i="1"/>
  <c r="AC38" i="1"/>
  <c r="AB38" i="1"/>
  <c r="AA38" i="1"/>
  <c r="Z38" i="1"/>
  <c r="Y38" i="1"/>
  <c r="X38" i="1"/>
  <c r="W38" i="1"/>
  <c r="V38" i="1"/>
  <c r="U38" i="1"/>
  <c r="T38" i="1"/>
  <c r="Q38" i="1"/>
  <c r="P38" i="1"/>
  <c r="N38" i="1"/>
  <c r="M38" i="1"/>
  <c r="AE37" i="1"/>
  <c r="AD37" i="1"/>
  <c r="AC37" i="1"/>
  <c r="AB37" i="1"/>
  <c r="AA37" i="1"/>
  <c r="Z37" i="1"/>
  <c r="Y37" i="1"/>
  <c r="X37" i="1"/>
  <c r="W37" i="1"/>
  <c r="V37" i="1"/>
  <c r="U37" i="1"/>
  <c r="T37" i="1"/>
  <c r="Q37" i="1"/>
  <c r="P37" i="1"/>
  <c r="N37" i="1"/>
  <c r="M37" i="1"/>
  <c r="AE36" i="1"/>
  <c r="AD36" i="1"/>
  <c r="AC36" i="1"/>
  <c r="AB36" i="1"/>
  <c r="AA36" i="1"/>
  <c r="Z36" i="1"/>
  <c r="Y36" i="1"/>
  <c r="X36" i="1"/>
  <c r="W36" i="1"/>
  <c r="V36" i="1"/>
  <c r="U36" i="1"/>
  <c r="T36" i="1"/>
  <c r="Q36" i="1"/>
  <c r="P36" i="1"/>
  <c r="N36" i="1"/>
  <c r="M36" i="1"/>
  <c r="AE35" i="1"/>
  <c r="AD35" i="1"/>
  <c r="AC35" i="1"/>
  <c r="AB35" i="1"/>
  <c r="AA35" i="1"/>
  <c r="Z35" i="1"/>
  <c r="Y35" i="1"/>
  <c r="X35" i="1"/>
  <c r="W35" i="1"/>
  <c r="V35" i="1"/>
  <c r="U35" i="1"/>
  <c r="T35" i="1"/>
  <c r="Q35" i="1"/>
  <c r="P35" i="1"/>
  <c r="N35" i="1"/>
  <c r="M35" i="1"/>
  <c r="AE34" i="1"/>
  <c r="AD34" i="1"/>
  <c r="AC34" i="1"/>
  <c r="AB34" i="1"/>
  <c r="AA34" i="1"/>
  <c r="Z34" i="1"/>
  <c r="Y34" i="1"/>
  <c r="X34" i="1"/>
  <c r="W34" i="1"/>
  <c r="V34" i="1"/>
  <c r="U34" i="1"/>
  <c r="T34" i="1"/>
  <c r="Q34" i="1"/>
  <c r="P34" i="1"/>
  <c r="N34" i="1"/>
  <c r="M34" i="1"/>
  <c r="AE33" i="1"/>
  <c r="AD33" i="1"/>
  <c r="AC33" i="1"/>
  <c r="AB33" i="1"/>
  <c r="AA33" i="1"/>
  <c r="Z33" i="1"/>
  <c r="Y33" i="1"/>
  <c r="X33" i="1"/>
  <c r="W33" i="1"/>
  <c r="V33" i="1"/>
  <c r="U33" i="1"/>
  <c r="T33" i="1"/>
  <c r="Q33" i="1"/>
  <c r="P33" i="1"/>
  <c r="N33" i="1"/>
  <c r="M33" i="1"/>
  <c r="AE32" i="1"/>
  <c r="AD32" i="1"/>
  <c r="AC32" i="1"/>
  <c r="AB32" i="1"/>
  <c r="AA32" i="1"/>
  <c r="Z32" i="1"/>
  <c r="Y32" i="1"/>
  <c r="X32" i="1"/>
  <c r="W32" i="1"/>
  <c r="V32" i="1"/>
  <c r="U32" i="1"/>
  <c r="T32" i="1"/>
  <c r="Q32" i="1"/>
  <c r="P32" i="1"/>
  <c r="N32" i="1"/>
  <c r="M32" i="1"/>
  <c r="AE31" i="1"/>
  <c r="AD31" i="1"/>
  <c r="AC31" i="1"/>
  <c r="AB31" i="1"/>
  <c r="AA31" i="1"/>
  <c r="Z31" i="1"/>
  <c r="Y31" i="1"/>
  <c r="X31" i="1"/>
  <c r="W31" i="1"/>
  <c r="V31" i="1"/>
  <c r="U31" i="1"/>
  <c r="T31" i="1"/>
  <c r="Q31" i="1"/>
  <c r="P31" i="1"/>
  <c r="N31" i="1"/>
  <c r="M31" i="1"/>
  <c r="AE30" i="1"/>
  <c r="AD30" i="1"/>
  <c r="AC30" i="1"/>
  <c r="AB30" i="1"/>
  <c r="AA30" i="1"/>
  <c r="Z30" i="1"/>
  <c r="Y30" i="1"/>
  <c r="X30" i="1"/>
  <c r="W30" i="1"/>
  <c r="V30" i="1"/>
  <c r="U30" i="1"/>
  <c r="T30" i="1"/>
  <c r="Q30" i="1"/>
  <c r="P30" i="1"/>
  <c r="N30" i="1"/>
  <c r="M30" i="1"/>
  <c r="AE29" i="1"/>
  <c r="AD29" i="1"/>
  <c r="AC29" i="1"/>
  <c r="AB29" i="1"/>
  <c r="AA29" i="1"/>
  <c r="Z29" i="1"/>
  <c r="Y29" i="1"/>
  <c r="X29" i="1"/>
  <c r="W29" i="1"/>
  <c r="V29" i="1"/>
  <c r="U29" i="1"/>
  <c r="T29" i="1"/>
  <c r="Q29" i="1"/>
  <c r="P29" i="1"/>
  <c r="N29" i="1"/>
  <c r="M29" i="1"/>
  <c r="AE28" i="1"/>
  <c r="AD28" i="1"/>
  <c r="AC28" i="1"/>
  <c r="AB28" i="1"/>
  <c r="AA28" i="1"/>
  <c r="Z28" i="1"/>
  <c r="Y28" i="1"/>
  <c r="X28" i="1"/>
  <c r="W28" i="1"/>
  <c r="V28" i="1"/>
  <c r="U28" i="1"/>
  <c r="T28" i="1"/>
  <c r="Q28" i="1"/>
  <c r="P28" i="1"/>
  <c r="N28" i="1"/>
  <c r="M28" i="1"/>
  <c r="AE27" i="1"/>
  <c r="AD27" i="1"/>
  <c r="AC27" i="1"/>
  <c r="AB27" i="1"/>
  <c r="AA27" i="1"/>
  <c r="Z27" i="1"/>
  <c r="Y27" i="1"/>
  <c r="X27" i="1"/>
  <c r="W27" i="1"/>
  <c r="V27" i="1"/>
  <c r="U27" i="1"/>
  <c r="T27" i="1"/>
  <c r="Q27" i="1"/>
  <c r="P27" i="1"/>
  <c r="N27" i="1"/>
  <c r="M27" i="1"/>
  <c r="AE26" i="1"/>
  <c r="AD26" i="1"/>
  <c r="AC26" i="1"/>
  <c r="AB26" i="1"/>
  <c r="AA26" i="1"/>
  <c r="Z26" i="1"/>
  <c r="Y26" i="1"/>
  <c r="X26" i="1"/>
  <c r="W26" i="1"/>
  <c r="V26" i="1"/>
  <c r="U26" i="1"/>
  <c r="T26" i="1"/>
  <c r="Q26" i="1"/>
  <c r="P26" i="1"/>
  <c r="N26" i="1"/>
  <c r="M26" i="1"/>
  <c r="AE25" i="1"/>
  <c r="AD25" i="1"/>
  <c r="AC25" i="1"/>
  <c r="AB25" i="1"/>
  <c r="AA25" i="1"/>
  <c r="Z25" i="1"/>
  <c r="Y25" i="1"/>
  <c r="X25" i="1"/>
  <c r="W25" i="1"/>
  <c r="V25" i="1"/>
  <c r="U25" i="1"/>
  <c r="T25" i="1"/>
  <c r="Q25" i="1"/>
  <c r="P25" i="1"/>
  <c r="N25" i="1"/>
  <c r="M25" i="1"/>
  <c r="AE24" i="1"/>
  <c r="AD24" i="1"/>
  <c r="AC24" i="1"/>
  <c r="AB24" i="1"/>
  <c r="AA24" i="1"/>
  <c r="Z24" i="1"/>
  <c r="Y24" i="1"/>
  <c r="X24" i="1"/>
  <c r="W24" i="1"/>
  <c r="V24" i="1"/>
  <c r="U24" i="1"/>
  <c r="T24" i="1"/>
  <c r="Q24" i="1"/>
  <c r="P24" i="1"/>
  <c r="N24" i="1"/>
  <c r="M24" i="1"/>
  <c r="AE23" i="1"/>
  <c r="AD23" i="1"/>
  <c r="AC23" i="1"/>
  <c r="AB23" i="1"/>
  <c r="AA23" i="1"/>
  <c r="Z23" i="1"/>
  <c r="Y23" i="1"/>
  <c r="X23" i="1"/>
  <c r="W23" i="1"/>
  <c r="V23" i="1"/>
  <c r="U23" i="1"/>
  <c r="T23" i="1"/>
  <c r="Q23" i="1"/>
  <c r="P23" i="1"/>
  <c r="N23" i="1"/>
  <c r="M23" i="1"/>
  <c r="AE22" i="1"/>
  <c r="AD22" i="1"/>
  <c r="AC22" i="1"/>
  <c r="AB22" i="1"/>
  <c r="AA22" i="1"/>
  <c r="Z22" i="1"/>
  <c r="Y22" i="1"/>
  <c r="X22" i="1"/>
  <c r="W22" i="1"/>
  <c r="V22" i="1"/>
  <c r="U22" i="1"/>
  <c r="T22" i="1"/>
  <c r="Q22" i="1"/>
  <c r="P22" i="1"/>
  <c r="N22" i="1"/>
  <c r="M22" i="1"/>
  <c r="AE21" i="1"/>
  <c r="AD21" i="1"/>
  <c r="AC21" i="1"/>
  <c r="AB21" i="1"/>
  <c r="AA21" i="1"/>
  <c r="Z21" i="1"/>
  <c r="Y21" i="1"/>
  <c r="X21" i="1"/>
  <c r="W21" i="1"/>
  <c r="V21" i="1"/>
  <c r="U21" i="1"/>
  <c r="T21" i="1"/>
  <c r="Q21" i="1"/>
  <c r="P21" i="1"/>
  <c r="N21" i="1"/>
  <c r="M21" i="1"/>
  <c r="AE20" i="1"/>
  <c r="AD20" i="1"/>
  <c r="AC20" i="1"/>
  <c r="AB20" i="1"/>
  <c r="AA20" i="1"/>
  <c r="Z20" i="1"/>
  <c r="Y20" i="1"/>
  <c r="X20" i="1"/>
  <c r="W20" i="1"/>
  <c r="V20" i="1"/>
  <c r="U20" i="1"/>
  <c r="T20" i="1"/>
  <c r="Q20" i="1"/>
  <c r="P20" i="1"/>
  <c r="N20" i="1"/>
  <c r="M20" i="1"/>
  <c r="AE19" i="1"/>
  <c r="AD19" i="1"/>
  <c r="AC19" i="1"/>
  <c r="AB19" i="1"/>
  <c r="AA19" i="1"/>
  <c r="Z19" i="1"/>
  <c r="Y19" i="1"/>
  <c r="X19" i="1"/>
  <c r="W19" i="1"/>
  <c r="V19" i="1"/>
  <c r="U19" i="1"/>
  <c r="T19" i="1"/>
  <c r="Q19" i="1"/>
  <c r="P19" i="1"/>
  <c r="N19" i="1"/>
  <c r="M19" i="1"/>
  <c r="AE18" i="1"/>
  <c r="AD18" i="1"/>
  <c r="AC18" i="1"/>
  <c r="AB18" i="1"/>
  <c r="AA18" i="1"/>
  <c r="Z18" i="1"/>
  <c r="Y18" i="1"/>
  <c r="X18" i="1"/>
  <c r="W18" i="1"/>
  <c r="V18" i="1"/>
  <c r="U18" i="1"/>
  <c r="T18" i="1"/>
  <c r="Q18" i="1"/>
  <c r="P18" i="1"/>
  <c r="N18" i="1"/>
  <c r="M18" i="1"/>
  <c r="AE17" i="1"/>
  <c r="AD17" i="1"/>
  <c r="AC17" i="1"/>
  <c r="AB17" i="1"/>
  <c r="AA17" i="1"/>
  <c r="Z17" i="1"/>
  <c r="Y17" i="1"/>
  <c r="X17" i="1"/>
  <c r="W17" i="1"/>
  <c r="V17" i="1"/>
  <c r="U17" i="1"/>
  <c r="T17" i="1"/>
  <c r="Q17" i="1"/>
  <c r="P17" i="1"/>
  <c r="N17" i="1"/>
  <c r="M17" i="1"/>
  <c r="AE16" i="1"/>
  <c r="AD16" i="1"/>
  <c r="AC16" i="1"/>
  <c r="AB16" i="1"/>
  <c r="AA16" i="1"/>
  <c r="Z16" i="1"/>
  <c r="Y16" i="1"/>
  <c r="X16" i="1"/>
  <c r="W16" i="1"/>
  <c r="V16" i="1"/>
  <c r="U16" i="1"/>
  <c r="T16" i="1"/>
  <c r="Q16" i="1"/>
  <c r="P16" i="1"/>
  <c r="N16" i="1"/>
  <c r="M16" i="1"/>
  <c r="AE15" i="1"/>
  <c r="AD15" i="1"/>
  <c r="AC15" i="1"/>
  <c r="AB15" i="1"/>
  <c r="AA15" i="1"/>
  <c r="Z15" i="1"/>
  <c r="Y15" i="1"/>
  <c r="X15" i="1"/>
  <c r="W15" i="1"/>
  <c r="V15" i="1"/>
  <c r="U15" i="1"/>
  <c r="T15" i="1"/>
  <c r="Q15" i="1"/>
  <c r="P15" i="1"/>
  <c r="N15" i="1"/>
  <c r="M15" i="1"/>
  <c r="AE14" i="1"/>
  <c r="AD14" i="1"/>
  <c r="AC14" i="1"/>
  <c r="AB14" i="1"/>
  <c r="AA14" i="1"/>
  <c r="Z14" i="1"/>
  <c r="Y14" i="1"/>
  <c r="X14" i="1"/>
  <c r="W14" i="1"/>
  <c r="V14" i="1"/>
  <c r="U14" i="1"/>
  <c r="T14" i="1"/>
  <c r="Q14" i="1"/>
  <c r="P14" i="1"/>
  <c r="N14" i="1"/>
  <c r="M14" i="1"/>
  <c r="AE13" i="1"/>
  <c r="AD13" i="1"/>
  <c r="AC13" i="1"/>
  <c r="AB13" i="1"/>
  <c r="AA13" i="1"/>
  <c r="Z13" i="1"/>
  <c r="Y13" i="1"/>
  <c r="X13" i="1"/>
  <c r="W13" i="1"/>
  <c r="V13" i="1"/>
  <c r="U13" i="1"/>
  <c r="T13" i="1"/>
  <c r="Q13" i="1"/>
  <c r="P13" i="1"/>
  <c r="N13" i="1"/>
  <c r="M13" i="1"/>
  <c r="AE12" i="1"/>
  <c r="AD12" i="1"/>
  <c r="AC12" i="1"/>
  <c r="AB12" i="1"/>
  <c r="AA12" i="1"/>
  <c r="Z12" i="1"/>
  <c r="Y12" i="1"/>
  <c r="X12" i="1"/>
  <c r="W12" i="1"/>
  <c r="V12" i="1"/>
  <c r="U12" i="1"/>
  <c r="T12" i="1"/>
  <c r="Q12" i="1"/>
  <c r="P12" i="1"/>
  <c r="N12" i="1"/>
  <c r="M12" i="1"/>
  <c r="AE11" i="1"/>
  <c r="AD11" i="1"/>
  <c r="AC11" i="1"/>
  <c r="AB11" i="1"/>
  <c r="AA11" i="1"/>
  <c r="Z11" i="1"/>
  <c r="Y11" i="1"/>
  <c r="X11" i="1"/>
  <c r="W11" i="1"/>
  <c r="V11" i="1"/>
  <c r="U11" i="1"/>
  <c r="T11" i="1"/>
  <c r="Q11" i="1"/>
  <c r="P11" i="1"/>
  <c r="N11" i="1"/>
  <c r="M11" i="1"/>
  <c r="AE10" i="1"/>
  <c r="AD10" i="1"/>
  <c r="AC10" i="1"/>
  <c r="AB10" i="1"/>
  <c r="AA10" i="1"/>
  <c r="Z10" i="1"/>
  <c r="Y10" i="1"/>
  <c r="X10" i="1"/>
  <c r="W10" i="1"/>
  <c r="V10" i="1"/>
  <c r="U10" i="1"/>
  <c r="T10" i="1"/>
  <c r="Q10" i="1"/>
  <c r="P10" i="1"/>
  <c r="N10" i="1"/>
  <c r="M10" i="1"/>
  <c r="AE9" i="1"/>
  <c r="AD9" i="1"/>
  <c r="AC9" i="1"/>
  <c r="AB9" i="1"/>
  <c r="AA9" i="1"/>
  <c r="Z9" i="1"/>
  <c r="Y9" i="1"/>
  <c r="X9" i="1"/>
  <c r="W9" i="1"/>
  <c r="V9" i="1"/>
  <c r="U9" i="1"/>
  <c r="T9" i="1"/>
  <c r="Q9" i="1"/>
  <c r="P9" i="1"/>
  <c r="N9" i="1"/>
  <c r="M9" i="1"/>
  <c r="AE8" i="1"/>
  <c r="AD8" i="1"/>
  <c r="AC8" i="1"/>
  <c r="AB8" i="1"/>
  <c r="AA8" i="1"/>
  <c r="Z8" i="1"/>
  <c r="Y8" i="1"/>
  <c r="X8" i="1"/>
  <c r="W8" i="1"/>
  <c r="V8" i="1"/>
  <c r="U8" i="1"/>
  <c r="T8" i="1"/>
  <c r="Q8" i="1"/>
  <c r="P8" i="1"/>
  <c r="N8" i="1"/>
  <c r="M8" i="1"/>
  <c r="AE7" i="1"/>
  <c r="AD7" i="1"/>
  <c r="AC7" i="1"/>
  <c r="AB7" i="1"/>
  <c r="AA7" i="1"/>
  <c r="Z7" i="1"/>
  <c r="Y7" i="1"/>
  <c r="X7" i="1"/>
  <c r="W7" i="1"/>
  <c r="V7" i="1"/>
  <c r="U7" i="1"/>
  <c r="T7" i="1"/>
  <c r="Q7" i="1"/>
  <c r="P7" i="1"/>
  <c r="N7" i="1"/>
  <c r="M7" i="1"/>
  <c r="AE6" i="1"/>
  <c r="AD6" i="1"/>
  <c r="AC6" i="1"/>
  <c r="AB6" i="1"/>
  <c r="AA6" i="1"/>
  <c r="Z6" i="1"/>
  <c r="Y6" i="1"/>
  <c r="X6" i="1"/>
  <c r="W6" i="1"/>
  <c r="V6" i="1"/>
  <c r="U6" i="1"/>
  <c r="T6" i="1"/>
  <c r="Q6" i="1"/>
  <c r="P6" i="1"/>
  <c r="N6" i="1"/>
  <c r="M6" i="1"/>
  <c r="AE5" i="1"/>
  <c r="AD5" i="1"/>
  <c r="AC5" i="1"/>
  <c r="AB5" i="1"/>
  <c r="AA5" i="1"/>
  <c r="Z5" i="1"/>
  <c r="Y5" i="1"/>
  <c r="X5" i="1"/>
  <c r="W5" i="1"/>
  <c r="V5" i="1"/>
  <c r="U5" i="1"/>
  <c r="T5" i="1"/>
  <c r="Q5" i="1"/>
  <c r="P5" i="1"/>
  <c r="N5" i="1"/>
  <c r="M5" i="1"/>
  <c r="AE4" i="1"/>
  <c r="AD4" i="1"/>
  <c r="AC4" i="1"/>
  <c r="AB4" i="1"/>
  <c r="AA4" i="1"/>
  <c r="Z4" i="1"/>
  <c r="Y4" i="1"/>
  <c r="X4" i="1"/>
  <c r="W4" i="1"/>
  <c r="V4" i="1"/>
  <c r="U4" i="1"/>
  <c r="T4" i="1"/>
  <c r="Q4" i="1"/>
  <c r="P4" i="1"/>
  <c r="N4" i="1"/>
  <c r="M4" i="1"/>
  <c r="AE3" i="1"/>
  <c r="AD3" i="1"/>
  <c r="AC3" i="1"/>
  <c r="AB3" i="1"/>
  <c r="AA3" i="1"/>
  <c r="Z3" i="1"/>
  <c r="Y3" i="1"/>
  <c r="X3" i="1"/>
  <c r="W3" i="1"/>
  <c r="V3" i="1"/>
  <c r="U3" i="1"/>
  <c r="T3" i="1"/>
  <c r="Q3" i="1"/>
  <c r="P3" i="1"/>
  <c r="N3" i="1"/>
  <c r="M3" i="1"/>
</calcChain>
</file>

<file path=xl/comments1.xml><?xml version="1.0" encoding="utf-8"?>
<comments xmlns="http://schemas.openxmlformats.org/spreadsheetml/2006/main">
  <authors>
    <author>hmahchak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 xml:space="preserve">Editer liste des véhicules / Modèle d'état " Liste pour projection"
Ne pas oublier de décocher "Véhicules actuellement en parc"
Sous Excel : copier les dates de retours réelles dans les "dates de sorties prévisionnelles"
MAJ du fichier ( efface les données de la Feuil 1 et 2 )
Copier la liste des véhicules dans la Feuil 1
Commande " Actualiser " 
Puis Actualiser le TCD
Durée de la procédure = + 2 Mns 30 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" authorId="0" shapeId="0">
      <text>
        <r>
          <rPr>
            <sz val="9"/>
            <color indexed="81"/>
            <rFont val="Tahoma"/>
            <family val="2"/>
          </rPr>
          <t xml:space="preserve">Durée de détention = ( DMC - DATE DE SORTIE PREV )
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 xml:space="preserve">Année = Année de DMC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hmahchak</author>
  </authors>
  <commentList>
    <comment ref="O1" authorId="0" shapeId="0">
      <text>
        <r>
          <rPr>
            <b/>
            <sz val="9"/>
            <color indexed="81"/>
            <rFont val="Tahoma"/>
            <family val="2"/>
          </rPr>
          <t xml:space="preserve">Année = Année de DMC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<sst xmlns="http://schemas.openxmlformats.org/spreadsheetml/2006/main" count="2834" uniqueCount="116">
  <si>
    <t>Véhicule</t>
  </si>
  <si>
    <t>Marque</t>
  </si>
  <si>
    <t>Type</t>
  </si>
  <si>
    <t>Date entree</t>
  </si>
  <si>
    <t>Cat.</t>
  </si>
  <si>
    <t>Date de sortie previsionnelle</t>
  </si>
  <si>
    <t>VU</t>
  </si>
  <si>
    <t xml:space="preserve">année </t>
  </si>
  <si>
    <t>VP</t>
  </si>
  <si>
    <t>M</t>
  </si>
  <si>
    <t>C</t>
  </si>
  <si>
    <t>E</t>
  </si>
  <si>
    <t>B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</si>
  <si>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</si>
  <si>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</si>
  <si>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</si>
  <si>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</si>
  <si>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</si>
  <si>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</si>
  <si>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</si>
  <si>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</si>
  <si>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</si>
  <si>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</si>
  <si>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</si>
  <si>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</si>
  <si>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Financement</t>
  </si>
  <si>
    <t>Fonds propres</t>
  </si>
  <si>
    <t>DMC</t>
  </si>
  <si>
    <t>A LEPORT</t>
  </si>
  <si>
    <t>A GARAGE</t>
  </si>
  <si>
    <t>Km actuel</t>
  </si>
  <si>
    <t>Agence Prop</t>
  </si>
  <si>
    <t>335BPA</t>
  </si>
  <si>
    <t>PEUGEOT BOXER</t>
  </si>
  <si>
    <t>5435WW</t>
  </si>
  <si>
    <t>IVECO BENNE CAT 7</t>
  </si>
  <si>
    <t>BR BO</t>
  </si>
  <si>
    <t xml:space="preserve">PEUGEOT 206 CAT ED </t>
  </si>
  <si>
    <t>WW14223</t>
  </si>
  <si>
    <t>SKODA FABIA CAT E</t>
  </si>
  <si>
    <t>620BXR</t>
  </si>
  <si>
    <t xml:space="preserve">PEUGEOT 308 </t>
  </si>
  <si>
    <t>A CHAUDRON</t>
  </si>
  <si>
    <t>324BNV</t>
  </si>
  <si>
    <t>FORD FIESTA CAT ED</t>
  </si>
  <si>
    <t>AM620FH</t>
  </si>
  <si>
    <t xml:space="preserve">SKODA FABIA CAT ED </t>
  </si>
  <si>
    <t>AP796AQ</t>
  </si>
  <si>
    <t xml:space="preserve"> PEUGEOT 206 + CAT E</t>
  </si>
  <si>
    <t>BA178FW</t>
  </si>
  <si>
    <t>BC201XF</t>
  </si>
  <si>
    <t xml:space="preserve">VOLKSWAGEN POLO CAT E </t>
  </si>
  <si>
    <t>BC343XG</t>
  </si>
  <si>
    <t>BC531XG</t>
  </si>
  <si>
    <t>BC865XF</t>
  </si>
  <si>
    <t>5535WW</t>
  </si>
  <si>
    <t>RENAULT CLIO CAT BD</t>
  </si>
  <si>
    <t>G</t>
  </si>
  <si>
    <t xml:space="preserve">PEUGEOT 206 </t>
  </si>
  <si>
    <t>460BZG</t>
  </si>
  <si>
    <t>BA222GN</t>
  </si>
  <si>
    <t>VOLKSWAGEN FOX CAT M</t>
  </si>
  <si>
    <t>7838WW</t>
  </si>
  <si>
    <t>X</t>
  </si>
  <si>
    <t>470BZG</t>
  </si>
  <si>
    <t>477BZG</t>
  </si>
  <si>
    <t>WW4747</t>
  </si>
  <si>
    <t>OPEL CORSA CAT ED</t>
  </si>
  <si>
    <t>AD793QG</t>
  </si>
  <si>
    <t>AD845QG</t>
  </si>
  <si>
    <t>AP786HA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</si>
  <si>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</si>
  <si>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</si>
  <si>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</si>
  <si>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</si>
  <si>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</si>
  <si>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</si>
  <si>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</si>
  <si>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</si>
  <si>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</si>
  <si>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</si>
  <si>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</si>
  <si>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</si>
  <si>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TOTAL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</si>
  <si>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</si>
  <si>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</si>
  <si>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</si>
  <si>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</si>
  <si>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</si>
  <si>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</si>
  <si>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</si>
  <si>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</si>
  <si>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</si>
  <si>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</si>
  <si>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</si>
  <si>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</si>
  <si>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Durée détention Prev</t>
  </si>
  <si>
    <t>Rotation VP</t>
  </si>
  <si>
    <t>Parc moyen VP</t>
  </si>
  <si>
    <t>Rotation VU</t>
  </si>
  <si>
    <t>Parc moyen VU</t>
  </si>
  <si>
    <t>Parc</t>
  </si>
  <si>
    <t>NBR</t>
  </si>
  <si>
    <t>Nbre</t>
  </si>
  <si>
    <t>Sorti</t>
  </si>
  <si>
    <t>Durée de détention</t>
  </si>
  <si>
    <t>Remarques</t>
  </si>
  <si>
    <t>Mark</t>
  </si>
  <si>
    <t>Marque2</t>
  </si>
  <si>
    <t xml:space="preserve">Mark </t>
  </si>
  <si>
    <t>VW WOLSWAGEN POLO</t>
  </si>
  <si>
    <t>Grp Autos</t>
  </si>
  <si>
    <t>Concessionnaires</t>
  </si>
  <si>
    <t xml:space="preserve">Concessionnaire </t>
  </si>
  <si>
    <t>xxxxx</t>
  </si>
  <si>
    <t>yyyyy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</si>
</sst>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0.0%"/>
  </numFmts>
  <fonts count="11" x14ac:knownFonts="1">
    <font>
      <sz val="10"/>
      <color indexed="8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/>
        <bgColor theme="5"/>
      </patternFill>
    </fill>
  </fills>
  <borders count="14">
    <border>
      <left/>
      <right/>
      <top/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0"/>
      </right>
      <top style="thin">
        <color theme="5"/>
      </top>
      <bottom style="thin">
        <color theme="0"/>
      </bottom>
      <diagonal/>
    </border>
    <border>
      <left/>
      <right/>
      <top style="thin">
        <color theme="5"/>
      </top>
      <bottom style="thin">
        <color theme="0"/>
      </bottom>
      <diagonal/>
    </border>
    <border>
      <left/>
      <right style="thin">
        <color theme="0"/>
      </right>
      <top style="thin">
        <color theme="5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5"/>
      </top>
      <bottom style="thin">
        <color theme="0"/>
      </bottom>
      <diagonal/>
    </border>
    <border>
      <left style="thin">
        <color theme="0"/>
      </left>
      <right/>
      <top style="thin">
        <color theme="5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5"/>
      </top>
      <bottom/>
      <diagonal/>
    </border>
    <border>
      <left style="thin">
        <color theme="0"/>
      </left>
      <right/>
      <top style="thin">
        <color theme="5"/>
      </top>
      <bottom/>
      <diagonal/>
    </border>
  </borders>
  <cellStyleXfs count="91">
    <xf numFmtId="0" fontId="0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 applyNumberFormat="0" applyFont="0" applyBorder="0" applyAlignment="0" applyProtection="0"/>
    <xf numFmtId="0" fontId="2" fillId="0" borderId="0"/>
    <xf numFmtId="9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/>
    </xf>
    <xf numFmtId="0" fontId="5" fillId="2" borderId="0" xfId="0" applyFont="1" applyFill="1" applyBorder="1" applyAlignment="1">
      <alignment horizontal="center" vertical="top"/>
    </xf>
    <xf numFmtId="0" fontId="4" fillId="0" borderId="0" xfId="0" applyFont="1"/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5" fillId="5" borderId="0" xfId="0" applyFont="1" applyFill="1" applyBorder="1" applyAlignment="1">
      <alignment horizontal="center" vertical="top"/>
    </xf>
    <xf numFmtId="0" fontId="5" fillId="5" borderId="4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/>
    </xf>
    <xf numFmtId="0" fontId="9" fillId="3" borderId="2" xfId="0" applyFont="1" applyFill="1" applyBorder="1" applyAlignment="1">
      <alignment horizontal="left" vertical="top"/>
    </xf>
    <xf numFmtId="14" fontId="9" fillId="3" borderId="2" xfId="0" applyNumberFormat="1" applyFont="1" applyFill="1" applyBorder="1" applyAlignment="1">
      <alignment horizontal="left" vertical="top"/>
    </xf>
    <xf numFmtId="0" fontId="9" fillId="3" borderId="2" xfId="0" applyFont="1" applyFill="1" applyBorder="1" applyAlignment="1">
      <alignment horizontal="center" vertical="top"/>
    </xf>
    <xf numFmtId="0" fontId="10" fillId="3" borderId="2" xfId="0" applyFont="1" applyFill="1" applyBorder="1" applyAlignment="1">
      <alignment horizontal="left" vertical="top"/>
    </xf>
    <xf numFmtId="14" fontId="9" fillId="3" borderId="2" xfId="0" applyNumberFormat="1" applyFont="1" applyFill="1" applyBorder="1" applyAlignment="1">
      <alignment horizontal="center" vertical="top"/>
    </xf>
    <xf numFmtId="14" fontId="10" fillId="3" borderId="2" xfId="0" applyNumberFormat="1" applyFont="1" applyFill="1" applyBorder="1" applyAlignment="1">
      <alignment horizontal="left" vertical="top"/>
    </xf>
    <xf numFmtId="1" fontId="9" fillId="3" borderId="2" xfId="0" applyNumberFormat="1" applyFont="1" applyFill="1" applyBorder="1" applyAlignment="1">
      <alignment horizontal="center" vertical="top"/>
    </xf>
    <xf numFmtId="0" fontId="9" fillId="3" borderId="2" xfId="0" applyFont="1" applyFill="1" applyBorder="1" applyAlignment="1">
      <alignment horizontal="center"/>
    </xf>
    <xf numFmtId="1" fontId="6" fillId="3" borderId="5" xfId="0" applyNumberFormat="1" applyFont="1" applyFill="1" applyBorder="1" applyAlignment="1">
      <alignment horizontal="center"/>
    </xf>
    <xf numFmtId="1" fontId="6" fillId="3" borderId="6" xfId="0" applyNumberFormat="1" applyFont="1" applyFill="1" applyBorder="1" applyAlignment="1">
      <alignment horizontal="center"/>
    </xf>
    <xf numFmtId="0" fontId="9" fillId="4" borderId="2" xfId="0" applyFont="1" applyFill="1" applyBorder="1" applyAlignment="1">
      <alignment horizontal="left" vertical="top"/>
    </xf>
    <xf numFmtId="14" fontId="9" fillId="4" borderId="2" xfId="0" applyNumberFormat="1" applyFont="1" applyFill="1" applyBorder="1" applyAlignment="1">
      <alignment horizontal="left" vertical="top"/>
    </xf>
    <xf numFmtId="1" fontId="9" fillId="4" borderId="2" xfId="0" applyNumberFormat="1" applyFont="1" applyFill="1" applyBorder="1" applyAlignment="1">
      <alignment horizontal="center" vertical="top"/>
    </xf>
    <xf numFmtId="0" fontId="10" fillId="4" borderId="2" xfId="0" applyFont="1" applyFill="1" applyBorder="1" applyAlignment="1">
      <alignment horizontal="left" vertical="top"/>
    </xf>
    <xf numFmtId="14" fontId="9" fillId="4" borderId="2" xfId="0" applyNumberFormat="1" applyFont="1" applyFill="1" applyBorder="1" applyAlignment="1">
      <alignment horizontal="center" vertical="top"/>
    </xf>
    <xf numFmtId="14" fontId="10" fillId="4" borderId="2" xfId="0" applyNumberFormat="1" applyFont="1" applyFill="1" applyBorder="1" applyAlignment="1">
      <alignment horizontal="left" vertical="top"/>
    </xf>
    <xf numFmtId="0" fontId="9" fillId="4" borderId="2" xfId="0" applyFont="1" applyFill="1" applyBorder="1" applyAlignment="1">
      <alignment horizontal="center"/>
    </xf>
    <xf numFmtId="1" fontId="6" fillId="4" borderId="5" xfId="0" applyNumberFormat="1" applyFont="1" applyFill="1" applyBorder="1" applyAlignment="1">
      <alignment horizontal="center"/>
    </xf>
    <xf numFmtId="1" fontId="6" fillId="4" borderId="6" xfId="0" applyNumberFormat="1" applyFont="1" applyFill="1" applyBorder="1" applyAlignment="1">
      <alignment horizontal="center"/>
    </xf>
    <xf numFmtId="0" fontId="6" fillId="3" borderId="2" xfId="0" applyFont="1" applyFill="1" applyBorder="1"/>
    <xf numFmtId="0" fontId="9" fillId="4" borderId="2" xfId="0" applyFont="1" applyFill="1" applyBorder="1" applyAlignment="1">
      <alignment horizontal="center" vertical="top"/>
    </xf>
    <xf numFmtId="0" fontId="6" fillId="4" borderId="2" xfId="0" applyFont="1" applyFill="1" applyBorder="1"/>
    <xf numFmtId="0" fontId="9" fillId="4" borderId="3" xfId="0" applyFont="1" applyFill="1" applyBorder="1" applyAlignment="1">
      <alignment horizontal="left" vertical="top"/>
    </xf>
    <xf numFmtId="14" fontId="9" fillId="4" borderId="3" xfId="0" applyNumberFormat="1" applyFont="1" applyFill="1" applyBorder="1" applyAlignment="1">
      <alignment horizontal="left" vertical="top"/>
    </xf>
    <xf numFmtId="0" fontId="9" fillId="4" borderId="3" xfId="0" applyFont="1" applyFill="1" applyBorder="1" applyAlignment="1">
      <alignment horizontal="center" vertical="top"/>
    </xf>
    <xf numFmtId="0" fontId="6" fillId="4" borderId="3" xfId="0" applyFont="1" applyFill="1" applyBorder="1"/>
    <xf numFmtId="14" fontId="9" fillId="4" borderId="3" xfId="0" applyNumberFormat="1" applyFont="1" applyFill="1" applyBorder="1" applyAlignment="1">
      <alignment horizontal="center" vertical="top"/>
    </xf>
    <xf numFmtId="14" fontId="10" fillId="4" borderId="3" xfId="0" applyNumberFormat="1" applyFont="1" applyFill="1" applyBorder="1" applyAlignment="1">
      <alignment horizontal="left" vertical="top"/>
    </xf>
    <xf numFmtId="0" fontId="10" fillId="4" borderId="3" xfId="0" applyFont="1" applyFill="1" applyBorder="1" applyAlignment="1">
      <alignment horizontal="left" vertical="top"/>
    </xf>
    <xf numFmtId="1" fontId="9" fillId="4" borderId="3" xfId="0" applyNumberFormat="1" applyFont="1" applyFill="1" applyBorder="1" applyAlignment="1">
      <alignment horizontal="center" vertical="top"/>
    </xf>
    <xf numFmtId="0" fontId="9" fillId="4" borderId="3" xfId="0" applyFont="1" applyFill="1" applyBorder="1" applyAlignment="1">
      <alignment horizontal="center"/>
    </xf>
    <xf numFmtId="1" fontId="6" fillId="4" borderId="7" xfId="0" applyNumberFormat="1" applyFont="1" applyFill="1" applyBorder="1" applyAlignment="1">
      <alignment horizontal="center"/>
    </xf>
    <xf numFmtId="1" fontId="6" fillId="4" borderId="1" xfId="0" applyNumberFormat="1" applyFont="1" applyFill="1" applyBorder="1" applyAlignment="1">
      <alignment horizontal="center"/>
    </xf>
    <xf numFmtId="0" fontId="9" fillId="3" borderId="8" xfId="0" applyFont="1" applyFill="1" applyBorder="1" applyAlignment="1">
      <alignment horizontal="left" vertical="top"/>
    </xf>
    <xf numFmtId="0" fontId="9" fillId="4" borderId="8" xfId="0" applyFont="1" applyFill="1" applyBorder="1" applyAlignment="1">
      <alignment horizontal="left" vertical="top"/>
    </xf>
    <xf numFmtId="0" fontId="9" fillId="4" borderId="9" xfId="0" applyFont="1" applyFill="1" applyBorder="1" applyAlignment="1">
      <alignment horizontal="left" vertical="top"/>
    </xf>
    <xf numFmtId="14" fontId="9" fillId="3" borderId="8" xfId="0" applyNumberFormat="1" applyFont="1" applyFill="1" applyBorder="1" applyAlignment="1">
      <alignment horizontal="left" vertical="top"/>
    </xf>
    <xf numFmtId="0" fontId="9" fillId="3" borderId="8" xfId="0" applyFont="1" applyFill="1" applyBorder="1" applyAlignment="1">
      <alignment horizontal="center" vertical="top"/>
    </xf>
    <xf numFmtId="0" fontId="10" fillId="3" borderId="8" xfId="0" applyFont="1" applyFill="1" applyBorder="1" applyAlignment="1">
      <alignment horizontal="left" vertical="top"/>
    </xf>
    <xf numFmtId="14" fontId="9" fillId="3" borderId="8" xfId="0" applyNumberFormat="1" applyFont="1" applyFill="1" applyBorder="1" applyAlignment="1">
      <alignment horizontal="center" vertical="top"/>
    </xf>
    <xf numFmtId="14" fontId="10" fillId="3" borderId="8" xfId="0" applyNumberFormat="1" applyFont="1" applyFill="1" applyBorder="1" applyAlignment="1">
      <alignment horizontal="left" vertical="top"/>
    </xf>
    <xf numFmtId="1" fontId="9" fillId="3" borderId="8" xfId="0" applyNumberFormat="1" applyFont="1" applyFill="1" applyBorder="1" applyAlignment="1">
      <alignment horizontal="center" vertical="top"/>
    </xf>
    <xf numFmtId="0" fontId="9" fillId="3" borderId="8" xfId="0" applyFont="1" applyFill="1" applyBorder="1" applyAlignment="1">
      <alignment horizontal="center"/>
    </xf>
    <xf numFmtId="14" fontId="9" fillId="4" borderId="8" xfId="0" applyNumberFormat="1" applyFont="1" applyFill="1" applyBorder="1" applyAlignment="1">
      <alignment horizontal="left" vertical="top"/>
    </xf>
    <xf numFmtId="1" fontId="9" fillId="4" borderId="8" xfId="0" applyNumberFormat="1" applyFont="1" applyFill="1" applyBorder="1" applyAlignment="1">
      <alignment horizontal="center" vertical="top"/>
    </xf>
    <xf numFmtId="0" fontId="10" fillId="4" borderId="8" xfId="0" applyFont="1" applyFill="1" applyBorder="1" applyAlignment="1">
      <alignment horizontal="left" vertical="top"/>
    </xf>
    <xf numFmtId="14" fontId="9" fillId="4" borderId="8" xfId="0" applyNumberFormat="1" applyFont="1" applyFill="1" applyBorder="1" applyAlignment="1">
      <alignment horizontal="center" vertical="top"/>
    </xf>
    <xf numFmtId="14" fontId="10" fillId="4" borderId="8" xfId="0" applyNumberFormat="1" applyFont="1" applyFill="1" applyBorder="1" applyAlignment="1">
      <alignment horizontal="left" vertical="top"/>
    </xf>
    <xf numFmtId="0" fontId="9" fillId="4" borderId="8" xfId="0" applyFont="1" applyFill="1" applyBorder="1" applyAlignment="1">
      <alignment horizontal="center"/>
    </xf>
    <xf numFmtId="0" fontId="9" fillId="4" borderId="8" xfId="0" applyFont="1" applyFill="1" applyBorder="1" applyAlignment="1">
      <alignment horizontal="center" vertical="top"/>
    </xf>
    <xf numFmtId="14" fontId="9" fillId="4" borderId="9" xfId="0" applyNumberFormat="1" applyFont="1" applyFill="1" applyBorder="1" applyAlignment="1">
      <alignment horizontal="left" vertical="top"/>
    </xf>
    <xf numFmtId="0" fontId="9" fillId="4" borderId="9" xfId="0" applyFont="1" applyFill="1" applyBorder="1" applyAlignment="1">
      <alignment horizontal="center" vertical="top"/>
    </xf>
    <xf numFmtId="14" fontId="9" fillId="4" borderId="9" xfId="0" applyNumberFormat="1" applyFont="1" applyFill="1" applyBorder="1" applyAlignment="1">
      <alignment horizontal="center" vertical="top"/>
    </xf>
    <xf numFmtId="14" fontId="10" fillId="4" borderId="9" xfId="0" applyNumberFormat="1" applyFont="1" applyFill="1" applyBorder="1" applyAlignment="1">
      <alignment horizontal="left" vertical="top"/>
    </xf>
    <xf numFmtId="0" fontId="10" fillId="4" borderId="9" xfId="0" applyFont="1" applyFill="1" applyBorder="1" applyAlignment="1">
      <alignment horizontal="left" vertical="top"/>
    </xf>
    <xf numFmtId="1" fontId="9" fillId="4" borderId="9" xfId="0" applyNumberFormat="1" applyFont="1" applyFill="1" applyBorder="1" applyAlignment="1">
      <alignment horizontal="center" vertical="top"/>
    </xf>
    <xf numFmtId="0" fontId="9" fillId="4" borderId="9" xfId="0" applyFont="1" applyFill="1" applyBorder="1" applyAlignment="1">
      <alignment horizontal="center"/>
    </xf>
    <xf numFmtId="0" fontId="6" fillId="3" borderId="8" xfId="0" applyFont="1" applyFill="1" applyBorder="1"/>
    <xf numFmtId="0" fontId="6" fillId="4" borderId="8" xfId="0" applyFont="1" applyFill="1" applyBorder="1"/>
    <xf numFmtId="0" fontId="6" fillId="4" borderId="9" xfId="0" applyFont="1" applyFill="1" applyBorder="1"/>
    <xf numFmtId="1" fontId="6" fillId="3" borderId="10" xfId="0" applyNumberFormat="1" applyFont="1" applyFill="1" applyBorder="1" applyAlignment="1">
      <alignment horizontal="center"/>
    </xf>
    <xf numFmtId="1" fontId="6" fillId="3" borderId="11" xfId="0" applyNumberFormat="1" applyFont="1" applyFill="1" applyBorder="1" applyAlignment="1">
      <alignment horizontal="center"/>
    </xf>
    <xf numFmtId="1" fontId="6" fillId="4" borderId="10" xfId="0" applyNumberFormat="1" applyFont="1" applyFill="1" applyBorder="1" applyAlignment="1">
      <alignment horizontal="center"/>
    </xf>
    <xf numFmtId="1" fontId="6" fillId="4" borderId="11" xfId="0" applyNumberFormat="1" applyFont="1" applyFill="1" applyBorder="1" applyAlignment="1">
      <alignment horizontal="center"/>
    </xf>
    <xf numFmtId="1" fontId="6" fillId="4" borderId="12" xfId="0" applyNumberFormat="1" applyFont="1" applyFill="1" applyBorder="1" applyAlignment="1">
      <alignment horizontal="center"/>
    </xf>
    <xf numFmtId="1" fontId="6" fillId="4" borderId="13" xfId="0" applyNumberFormat="1" applyFont="1" applyFill="1" applyBorder="1" applyAlignment="1">
      <alignment horizontal="center"/>
    </xf>
  </cellXfs>
  <cellStyles count="91">
    <cellStyle name="Euro" xfId="3"/>
    <cellStyle name="Followed Hyperlink" xfId="4"/>
    <cellStyle name="Hyperlink" xfId="5"/>
    <cellStyle name="Milliers 2" xfId="6"/>
    <cellStyle name="Milliers 3" xfId="7"/>
    <cellStyle name="Monétaire 2" xfId="8"/>
    <cellStyle name="Monétaire 3" xfId="9"/>
    <cellStyle name="Normal" xfId="0" builtinId="0"/>
    <cellStyle name="Normal 10" xfId="22"/>
    <cellStyle name="Normal 10 2" xfId="24"/>
    <cellStyle name="Normal 11" xfId="25"/>
    <cellStyle name="Normal 11 2" xfId="26"/>
    <cellStyle name="Normal 12" xfId="27"/>
    <cellStyle name="Normal 12 2" xfId="28"/>
    <cellStyle name="Normal 13" xfId="29"/>
    <cellStyle name="Normal 13 2" xfId="30"/>
    <cellStyle name="Normal 14" xfId="31"/>
    <cellStyle name="Normal 14 2" xfId="32"/>
    <cellStyle name="Normal 15" xfId="33"/>
    <cellStyle name="Normal 15 2" xfId="34"/>
    <cellStyle name="Normal 16" xfId="35"/>
    <cellStyle name="Normal 16 2" xfId="36"/>
    <cellStyle name="Normal 17" xfId="37"/>
    <cellStyle name="Normal 17 2" xfId="38"/>
    <cellStyle name="Normal 18" xfId="39"/>
    <cellStyle name="Normal 18 2" xfId="40"/>
    <cellStyle name="Normal 19" xfId="41"/>
    <cellStyle name="Normal 19 2" xfId="42"/>
    <cellStyle name="Normal 2" xfId="1"/>
    <cellStyle name="Normal 2 2" xfId="2"/>
    <cellStyle name="Normal 2 3" xfId="10"/>
    <cellStyle name="Normal 2 4" xfId="43"/>
    <cellStyle name="Normal 2 5" xfId="44"/>
    <cellStyle name="Normal 2 6" xfId="45"/>
    <cellStyle name="Normal 2 7" xfId="46"/>
    <cellStyle name="Normal 2 8" xfId="47"/>
    <cellStyle name="Normal 2 9" xfId="48"/>
    <cellStyle name="Normal 20" xfId="49"/>
    <cellStyle name="Normal 20 2" xfId="50"/>
    <cellStyle name="Normal 21" xfId="51"/>
    <cellStyle name="Normal 21 2" xfId="52"/>
    <cellStyle name="Normal 22" xfId="53"/>
    <cellStyle name="Normal 22 2" xfId="54"/>
    <cellStyle name="Normal 23" xfId="55"/>
    <cellStyle name="Normal 23 2" xfId="56"/>
    <cellStyle name="Normal 24" xfId="57"/>
    <cellStyle name="Normal 24 2" xfId="58"/>
    <cellStyle name="Normal 25" xfId="59"/>
    <cellStyle name="Normal 25 2" xfId="60"/>
    <cellStyle name="Normal 26" xfId="61"/>
    <cellStyle name="Normal 26 2" xfId="62"/>
    <cellStyle name="Normal 27" xfId="63"/>
    <cellStyle name="Normal 27 2" xfId="64"/>
    <cellStyle name="Normal 28" xfId="65"/>
    <cellStyle name="Normal 28 2" xfId="66"/>
    <cellStyle name="Normal 29" xfId="67"/>
    <cellStyle name="Normal 29 2" xfId="68"/>
    <cellStyle name="Normal 3" xfId="11"/>
    <cellStyle name="Normal 3 2" xfId="69"/>
    <cellStyle name="Normal 30" xfId="70"/>
    <cellStyle name="Normal 30 2" xfId="71"/>
    <cellStyle name="Normal 31" xfId="72"/>
    <cellStyle name="Normal 31 2" xfId="73"/>
    <cellStyle name="Normal 33" xfId="74"/>
    <cellStyle name="Normal 34" xfId="75"/>
    <cellStyle name="Normal 35" xfId="76"/>
    <cellStyle name="Normal 36" xfId="77"/>
    <cellStyle name="Normal 37" xfId="78"/>
    <cellStyle name="Normal 4" xfId="12"/>
    <cellStyle name="Normal 4 2" xfId="79"/>
    <cellStyle name="Normal 5" xfId="13"/>
    <cellStyle name="Normal 5 2" xfId="80"/>
    <cellStyle name="Normal 6" xfId="14"/>
    <cellStyle name="Normal 6 2" xfId="81"/>
    <cellStyle name="Normal 7" xfId="15"/>
    <cellStyle name="Normal 7 2" xfId="82"/>
    <cellStyle name="Normal 8" xfId="16"/>
    <cellStyle name="Normal 8 2" xfId="83"/>
    <cellStyle name="Normal 9" xfId="17"/>
    <cellStyle name="Normal 9 2" xfId="84"/>
    <cellStyle name="Pourcentage 2" xfId="23"/>
    <cellStyle name="Pourcentage 2 2" xfId="18"/>
    <cellStyle name="Pourcentage 2 3" xfId="85"/>
    <cellStyle name="Pourcentage 2 4" xfId="86"/>
    <cellStyle name="Pourcentage 2 5" xfId="87"/>
    <cellStyle name="Pourcentage 2 6" xfId="88"/>
    <cellStyle name="Pourcentage 2 7" xfId="89"/>
    <cellStyle name="Pourcentage 2 8" xfId="90"/>
    <cellStyle name="Pourcentage 3" xfId="19"/>
    <cellStyle name="Pourcentage 4" xfId="20"/>
    <cellStyle name="Vide" xfId="21"/>
  </cellStyles>
  <dxfs count="33">
    <dxf>
      <font>
        <color theme="1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 style="thin">
          <color theme="0"/>
        </bottom>
        <vertical/>
        <horizontal/>
      </border>
    </dxf>
    <dxf>
      <font>
        <color theme="1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5"/>
        </top>
        <bottom style="thin">
          <color theme="0"/>
        </bottom>
        <vertical/>
        <horizontal/>
      </border>
    </dxf>
    <dxf>
      <font>
        <color theme="1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5"/>
        </top>
        <bottom style="thin">
          <color theme="0"/>
        </bottom>
        <vertical/>
        <horizontal/>
      </border>
    </dxf>
    <dxf>
      <font>
        <color theme="1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5"/>
        </top>
        <bottom style="thin">
          <color theme="0"/>
        </bottom>
        <vertical/>
        <horizontal/>
      </border>
    </dxf>
    <dxf>
      <font>
        <color theme="1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5"/>
        </top>
        <bottom style="thin">
          <color theme="0"/>
        </bottom>
        <vertical/>
        <horizontal/>
      </border>
    </dxf>
    <dxf>
      <font>
        <color theme="1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5"/>
        </top>
        <bottom style="thin">
          <color theme="0"/>
        </bottom>
        <vertical/>
        <horizontal/>
      </border>
    </dxf>
    <dxf>
      <font>
        <color theme="1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5"/>
        </top>
        <bottom style="thin">
          <color theme="0"/>
        </bottom>
        <vertical/>
        <horizontal/>
      </border>
    </dxf>
    <dxf>
      <font>
        <color theme="1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5"/>
        </top>
        <bottom style="thin">
          <color theme="0"/>
        </bottom>
        <vertical/>
        <horizontal/>
      </border>
    </dxf>
    <dxf>
      <font>
        <color theme="1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5"/>
        </top>
        <bottom style="thin">
          <color theme="0"/>
        </bottom>
        <vertical/>
        <horizontal/>
      </border>
    </dxf>
    <dxf>
      <font>
        <color theme="1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5"/>
        </top>
        <bottom style="thin">
          <color theme="0"/>
        </bottom>
        <vertical/>
        <horizontal/>
      </border>
    </dxf>
    <dxf>
      <font>
        <color theme="1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5"/>
        </top>
        <bottom style="thin">
          <color theme="0"/>
        </bottom>
        <vertical/>
        <horizontal/>
      </border>
    </dxf>
    <dxf>
      <font>
        <color theme="1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5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color theme="1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none"/>
      </font>
      <fill>
        <patternFill patternType="solid">
          <fgColor theme="5"/>
          <bgColor theme="5"/>
        </patternFill>
      </fill>
      <alignment horizontal="center" vertical="top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88900</xdr:colOff>
          <xdr:row>0</xdr:row>
          <xdr:rowOff>44450</xdr:rowOff>
        </xdr:from>
        <xdr:to>
          <xdr:col>1</xdr:col>
          <xdr:colOff>971550</xdr:colOff>
          <xdr:row>0</xdr:row>
          <xdr:rowOff>247650</xdr:rowOff>
        </xdr:to>
        <xdr:sp macro="" textlink="">
          <xdr:nvSpPr>
            <xdr:cNvPr id="1034" name="CommandButton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31750</xdr:colOff>
          <xdr:row>0</xdr:row>
          <xdr:rowOff>38100</xdr:rowOff>
        </xdr:from>
        <xdr:to>
          <xdr:col>6</xdr:col>
          <xdr:colOff>1377950</xdr:colOff>
          <xdr:row>0</xdr:row>
          <xdr:rowOff>323850</xdr:rowOff>
        </xdr:to>
        <xdr:sp macro="" textlink="">
          <xdr:nvSpPr>
            <xdr:cNvPr id="1036" name="CommandButton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Service%20COMPTA\Contr&#244;le%20de%20gestion\Indicateurs%20mensuels%20de%20gestion\SGML\BDD\BDD%20SGML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s%20Documents\10.%20REPORTING\AVIS\FEVRIER%202011\Reporting%20AV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xique"/>
      <sheetName val="Para"/>
      <sheetName val="STAT2010"/>
      <sheetName val="STAT2011"/>
      <sheetName val="STAT2012"/>
      <sheetName val="STAT2013"/>
      <sheetName val="STAT2014"/>
      <sheetName val="ecart CD 2015"/>
      <sheetName val="STAT2015"/>
      <sheetName val="SS LOC"/>
      <sheetName val="FF2010"/>
      <sheetName val="FF2011"/>
      <sheetName val="FF2012"/>
      <sheetName val="FF2013"/>
      <sheetName val="FF2014"/>
      <sheetName val="FF2015"/>
      <sheetName val="LLD2010"/>
      <sheetName val="LLD2011"/>
      <sheetName val="LLD2012"/>
      <sheetName val="LLD2013"/>
      <sheetName val="LLD2014"/>
      <sheetName val="LLD2015"/>
      <sheetName val="ecart LD 2015"/>
      <sheetName val="CONTROLE COHERENCE"/>
      <sheetName val="AVOIR"/>
      <sheetName val="SGML COMPARATIF CLT 15-14"/>
      <sheetName val="ParcLLD"/>
      <sheetName val="Feuil1"/>
    </sheetNames>
    <sheetDataSet>
      <sheetData sheetId="0"/>
      <sheetData sheetId="1">
        <row r="105">
          <cell r="B105" t="str">
            <v>N</v>
          </cell>
        </row>
        <row r="106">
          <cell r="B106" t="str">
            <v>O</v>
          </cell>
        </row>
        <row r="107">
          <cell r="B107" t="str">
            <v>VO</v>
          </cell>
        </row>
        <row r="108">
          <cell r="B108" t="str">
            <v>VOLDD</v>
          </cell>
        </row>
        <row r="109">
          <cell r="B109" t="str">
            <v>VOLDD</v>
          </cell>
        </row>
        <row r="111">
          <cell r="B111" t="str">
            <v>LISTE DES AGENCES</v>
          </cell>
        </row>
        <row r="112">
          <cell r="B112" t="str">
            <v>CHAUDRON</v>
          </cell>
        </row>
        <row r="113">
          <cell r="B113" t="str">
            <v>EXPAT</v>
          </cell>
        </row>
        <row r="114">
          <cell r="B114" t="str">
            <v>GARDIENNAGE</v>
          </cell>
        </row>
        <row r="115">
          <cell r="B115" t="str">
            <v>AEROPORT</v>
          </cell>
        </row>
      </sheetData>
      <sheetData sheetId="2"/>
      <sheetData sheetId="3">
        <row r="1">
          <cell r="K1" t="str">
            <v>Nbre jrs</v>
          </cell>
        </row>
      </sheetData>
      <sheetData sheetId="4">
        <row r="1">
          <cell r="K1" t="str">
            <v>Nbre jrs</v>
          </cell>
        </row>
      </sheetData>
      <sheetData sheetId="5">
        <row r="1">
          <cell r="K1" t="str">
            <v>Nbre jrs</v>
          </cell>
        </row>
      </sheetData>
      <sheetData sheetId="6">
        <row r="1">
          <cell r="K1" t="str">
            <v>Nbre jrs</v>
          </cell>
        </row>
      </sheetData>
      <sheetData sheetId="7"/>
      <sheetData sheetId="8">
        <row r="1">
          <cell r="K1" t="str">
            <v>Nbre jrs</v>
          </cell>
        </row>
      </sheetData>
      <sheetData sheetId="9"/>
      <sheetData sheetId="10"/>
      <sheetData sheetId="11">
        <row r="1">
          <cell r="I1" t="str">
            <v xml:space="preserve">HT </v>
          </cell>
        </row>
      </sheetData>
      <sheetData sheetId="12">
        <row r="1">
          <cell r="I1" t="str">
            <v xml:space="preserve">HT </v>
          </cell>
        </row>
      </sheetData>
      <sheetData sheetId="13">
        <row r="1">
          <cell r="I1" t="str">
            <v xml:space="preserve">HT </v>
          </cell>
        </row>
      </sheetData>
      <sheetData sheetId="14">
        <row r="1">
          <cell r="I1" t="str">
            <v xml:space="preserve">HT </v>
          </cell>
        </row>
      </sheetData>
      <sheetData sheetId="15">
        <row r="1">
          <cell r="I1" t="str">
            <v xml:space="preserve">HT </v>
          </cell>
        </row>
      </sheetData>
      <sheetData sheetId="16"/>
      <sheetData sheetId="17"/>
      <sheetData sheetId="18"/>
      <sheetData sheetId="19">
        <row r="1">
          <cell r="F1" t="str">
            <v xml:space="preserve">HT </v>
          </cell>
        </row>
      </sheetData>
      <sheetData sheetId="20">
        <row r="1">
          <cell r="F1" t="str">
            <v xml:space="preserve">HT </v>
          </cell>
        </row>
      </sheetData>
      <sheetData sheetId="21">
        <row r="1">
          <cell r="F1" t="str">
            <v xml:space="preserve">HT </v>
          </cell>
        </row>
      </sheetData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"/>
      <sheetName val="Lexique"/>
      <sheetName val="STAT 2009"/>
      <sheetName val="STAT 2010"/>
      <sheetName val="STAT 2011"/>
      <sheetName val="FF2009"/>
      <sheetName val="FF2010"/>
      <sheetName val="FF2011"/>
      <sheetName val="BDD ROT. 2009"/>
      <sheetName val="BDD ROT. 2010"/>
      <sheetName val="PAGE DE GARDE"/>
      <sheetName val="RECAP DG"/>
      <sheetName val="RECAP CLT"/>
      <sheetName val="RECAP AGENCE"/>
      <sheetName val="VENTES"/>
      <sheetName val="CONTRAT&amp;JOUR&amp;RATIOS"/>
      <sheetName val="ROTATION"/>
    </sheetNames>
    <sheetDataSet>
      <sheetData sheetId="0" refreshError="1">
        <row r="6">
          <cell r="C6">
            <v>2010</v>
          </cell>
        </row>
        <row r="7">
          <cell r="C7">
            <v>2009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ables/table1.xml><?xml version="1.0" encoding="utf-8"?>
<table xmlns="http://schemas.openxmlformats.org/spreadsheetml/2006/main" id="8" name="Tableau8" displayName="Tableau8" ref="A2:AE76" totalsRowShown="0" headerRowDxfId="32" dataDxfId="31">
  <autoFilter ref="A2:AE76"/>
  <sortState ref="A706:Z1301">
    <sortCondition ref="G2:G1303"/>
  </sortState>
  <tableColumns count="31">
    <tableColumn id="1" name="Véhicule" dataDxfId="30"/>
    <tableColumn id="2" name="Marque" dataDxfId="29"/>
    <tableColumn id="3" name="Type" dataDxfId="28"/>
    <tableColumn id="4" name="Date entree" dataDxfId="27"/>
    <tableColumn id="5" name="Cat." dataDxfId="26"/>
    <tableColumn id="6" name="Financement" dataDxfId="25"/>
    <tableColumn id="7" name="Date de sortie previsionnelle" dataDxfId="24"/>
    <tableColumn id="10" name="DMC" dataDxfId="23"/>
    <tableColumn id="11" name="Agence Prop" dataDxfId="22"/>
    <tableColumn id="12" name="Km actuel" dataDxfId="21"/>
    <tableColumn id="27" name="Parc" dataDxfId="20"/>
    <tableColumn id="9" name="Remarques" dataDxfId="19"/>
    <tableColumn id="25" name="Durée détention Prev" dataDxfId="18">
      <calculatedColumnFormula>IF(G3="","",(DATEDIF(H3,G3,"M")&amp;" Mois"))</calculatedColumnFormula>
    </tableColumn>
    <tableColumn id="8" name="NBR" dataDxfId="17">
      <calculatedColumnFormula>IF(OR(K3="EC",K3="Sorti"),1,"")</calculatedColumnFormula>
    </tableColumn>
    <tableColumn id="26" name="année " dataDxfId="16"/>
    <tableColumn id="28" name="Mark" dataDxfId="15">
      <calculatedColumnFormula>LEFT(B3,3)</calculatedColumnFormula>
    </tableColumn>
    <tableColumn id="29" name="Marque2" dataDxfId="14">
      <calculatedColumnFormula>VLOOKUP(P3,#REF!,2,0)</calculatedColumnFormula>
    </tableColumn>
    <tableColumn id="30" name="Concessionnaire " dataDxfId="13"/>
    <tableColumn id="31" name="Grp Autos" dataDxfId="12"/>
    <tableColumn id="13" name="1" dataDxfId="11">
      <calculatedColumnFormula>IF(DATE($O3,T$2,15)&lt;$D3,0,(1*($G3&gt;DATE($O3,T$2,15))*($N3)))</calculatedColumnFormula>
    </tableColumn>
    <tableColumn id="14" name="2" dataDxfId="10">
      <calculatedColumnFormula>IF(DATE($O3,U$2,15)&lt;$D3,0,(1*($G3&gt;DATE($O3,U$2,15))*($N3)))</calculatedColumnFormula>
    </tableColumn>
    <tableColumn id="15" name="3" dataDxfId="9">
      <calculatedColumnFormula>IF(DATE($O3,V$2,15)&lt;$D3,0,(1*($G3&gt;DATE($O3,V$2,15))*($N3)))</calculatedColumnFormula>
    </tableColumn>
    <tableColumn id="16" name="4" dataDxfId="8">
      <calculatedColumnFormula>IF(DATE($O3,W$2,15)&lt;$D3,0,(1*($G3&gt;DATE($O3,W$2,15))*($N3)))</calculatedColumnFormula>
    </tableColumn>
    <tableColumn id="17" name="5" dataDxfId="7">
      <calculatedColumnFormula>IF(DATE($O3,X$2,15)&lt;$D3,0,(1*($G3&gt;DATE($O3,X$2,15))*($N3)))</calculatedColumnFormula>
    </tableColumn>
    <tableColumn id="18" name="6" dataDxfId="6">
      <calculatedColumnFormula>IF(DATE($O3,Y$2,15)&lt;$D3,0,(1*($G3&gt;DATE($O3,Y$2,15))*($N3)))</calculatedColumnFormula>
    </tableColumn>
    <tableColumn id="19" name="7" dataDxfId="5">
      <calculatedColumnFormula>IF(DATE($O3,Z$2,15)&lt;$D3,0,(1*($G3&gt;DATE($O3,Z$2,15))*($N3)))</calculatedColumnFormula>
    </tableColumn>
    <tableColumn id="20" name="8" dataDxfId="4">
      <calculatedColumnFormula>IF(DATE($O3,AA$2,15)&lt;$D3,0,(1*($G3&gt;DATE($O3,AA$2,15))*($N3)))</calculatedColumnFormula>
    </tableColumn>
    <tableColumn id="21" name="9" dataDxfId="3">
      <calculatedColumnFormula>IF(DATE($O3,AB$2,15)&lt;$D3,0,(1*($G3&gt;DATE($O3,AB$2,15))*($N3)))</calculatedColumnFormula>
    </tableColumn>
    <tableColumn id="22" name="10" dataDxfId="2">
      <calculatedColumnFormula>IF(DATE($O3,AC$2,15)&lt;$D3,0,(1*($G3&gt;DATE($O3,AC$2,15))*($N3)))</calculatedColumnFormula>
    </tableColumn>
    <tableColumn id="23" name="11" dataDxfId="1">
      <calculatedColumnFormula>IF(DATE($O3,AD$2,15)&lt;$D3,0,(1*($G3&gt;DATE($O3,AD$2,15))*($N3)))</calculatedColumnFormula>
    </tableColumn>
    <tableColumn id="24" name="12" dataDxfId="0">
      <calculatedColumnFormula>IF(DATE($O3,AE$2,15)&lt;$D3,0,(1*($G3&gt;DATE($O3,AE$2,15))*($N3)))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-0.249977111117893"/>
  </sheetPr>
  <dimension ref="A1:AE76"/>
  <sheetViews>
    <sheetView tabSelected="1" workbookViewId="0">
      <pane xSplit="2" topLeftCell="C1" activePane="topRight" state="frozen"/>
      <selection pane="topRight" activeCell="A3" sqref="A3"/>
    </sheetView>
  </sheetViews>
  <sheetFormatPr baseColWidth="10" defaultRowHeight="12.5" x14ac:dyDescent="0.25"/>
  <cols>
    <col min="1" max="1" width="10.54296875" customWidth="1"/>
    <col min="2" max="2" width="27.7265625" bestFit="1" customWidth="1"/>
    <col min="3" max="3" width="10.54296875" style="1" customWidth="1"/>
    <col min="4" max="4" width="12.453125" style="1" bestFit="1" customWidth="1"/>
    <col min="5" max="5" width="10.54296875" customWidth="1"/>
    <col min="6" max="6" width="16.7265625" style="1" bestFit="1" customWidth="1"/>
    <col min="7" max="7" width="26.26953125" bestFit="1" customWidth="1"/>
    <col min="8" max="8" width="11.453125" customWidth="1"/>
    <col min="9" max="9" width="15.7265625" bestFit="1" customWidth="1"/>
    <col min="10" max="11" width="11.453125" customWidth="1"/>
    <col min="12" max="12" width="14.7265625" bestFit="1" customWidth="1"/>
    <col min="13" max="13" width="22.453125" style="1" bestFit="1" customWidth="1"/>
    <col min="14" max="14" width="8.54296875" style="1" bestFit="1" customWidth="1"/>
    <col min="15" max="16" width="11.453125" style="1" customWidth="1"/>
    <col min="17" max="17" width="12.453125" style="1" bestFit="1" customWidth="1"/>
    <col min="18" max="19" width="12.453125" style="1" customWidth="1"/>
    <col min="20" max="20" width="9.81640625" bestFit="1" customWidth="1"/>
    <col min="21" max="235" width="9.1796875" customWidth="1"/>
  </cols>
  <sheetData>
    <row r="1" spans="1:31" ht="38.25" customHeight="1" x14ac:dyDescent="0.25">
      <c r="A1" s="8"/>
      <c r="B1" s="8"/>
      <c r="C1" s="8"/>
      <c r="D1" s="8"/>
      <c r="E1" s="8"/>
      <c r="F1" s="8"/>
      <c r="G1" s="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 t="s">
        <v>13</v>
      </c>
      <c r="U1" s="2" t="s">
        <v>14</v>
      </c>
      <c r="V1" s="2" t="s">
        <v>15</v>
      </c>
      <c r="W1" s="2" t="s">
        <v>16</v>
      </c>
      <c r="X1" s="2" t="s">
        <v>17</v>
      </c>
      <c r="Y1" s="2" t="s">
        <v>18</v>
      </c>
      <c r="Z1" s="2" t="s">
        <v>19</v>
      </c>
      <c r="AA1" s="2" t="s">
        <v>20</v>
      </c>
      <c r="AB1" s="2" t="s">
        <v>21</v>
      </c>
      <c r="AC1" s="2" t="s">
        <v>22</v>
      </c>
      <c r="AD1" s="2" t="s">
        <v>23</v>
      </c>
      <c r="AE1" s="2" t="s">
        <v>24</v>
      </c>
    </row>
    <row r="2" spans="1:3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25</v>
      </c>
      <c r="G2" s="2" t="s">
        <v>5</v>
      </c>
      <c r="H2" s="2" t="s">
        <v>27</v>
      </c>
      <c r="I2" s="2" t="s">
        <v>31</v>
      </c>
      <c r="J2" s="2" t="s">
        <v>30</v>
      </c>
      <c r="K2" s="2" t="s">
        <v>101</v>
      </c>
      <c r="L2" s="2" t="s">
        <v>106</v>
      </c>
      <c r="M2" s="2" t="s">
        <v>96</v>
      </c>
      <c r="N2" s="2" t="s">
        <v>102</v>
      </c>
      <c r="O2" s="2" t="s">
        <v>7</v>
      </c>
      <c r="P2" s="2" t="s">
        <v>107</v>
      </c>
      <c r="Q2" s="2" t="s">
        <v>108</v>
      </c>
      <c r="R2" s="2" t="s">
        <v>113</v>
      </c>
      <c r="S2" s="2" t="s">
        <v>111</v>
      </c>
      <c r="T2" s="2" t="s">
        <v>71</v>
      </c>
      <c r="U2" s="2" t="s">
        <v>72</v>
      </c>
      <c r="V2" s="2" t="s">
        <v>73</v>
      </c>
      <c r="W2" s="2" t="s">
        <v>74</v>
      </c>
      <c r="X2" s="2" t="s">
        <v>75</v>
      </c>
      <c r="Y2" s="2" t="s">
        <v>76</v>
      </c>
      <c r="Z2" s="2" t="s">
        <v>77</v>
      </c>
      <c r="AA2" s="2" t="s">
        <v>78</v>
      </c>
      <c r="AB2" s="2" t="s">
        <v>79</v>
      </c>
      <c r="AC2" s="2" t="s">
        <v>80</v>
      </c>
      <c r="AD2" s="2" t="s">
        <v>81</v>
      </c>
      <c r="AE2" s="2" t="s">
        <v>82</v>
      </c>
    </row>
    <row r="3" spans="1:31" x14ac:dyDescent="0.25">
      <c r="A3" s="9" t="s">
        <v>43</v>
      </c>
      <c r="B3" s="9" t="s">
        <v>110</v>
      </c>
      <c r="C3" s="9" t="s">
        <v>8</v>
      </c>
      <c r="D3" s="10">
        <v>37799</v>
      </c>
      <c r="E3" s="11" t="s">
        <v>11</v>
      </c>
      <c r="F3" s="12" t="s">
        <v>26</v>
      </c>
      <c r="G3" s="13">
        <v>38377</v>
      </c>
      <c r="H3" s="14">
        <v>37777</v>
      </c>
      <c r="I3" s="12" t="s">
        <v>28</v>
      </c>
      <c r="J3" s="15">
        <v>1828</v>
      </c>
      <c r="K3" s="13" t="s">
        <v>104</v>
      </c>
      <c r="L3" s="16"/>
      <c r="M3" s="15" t="str">
        <f t="shared" ref="M3:M66" si="0">IF(G3="","",(DATEDIF(H3,G3,"M")&amp;" Mois"))</f>
        <v>19 Mois</v>
      </c>
      <c r="N3" s="15">
        <f t="shared" ref="N3:N66" si="1">IF(OR(K3="EC",K3="Sorti"),1,"")</f>
        <v>1</v>
      </c>
      <c r="O3" s="15">
        <v>2003</v>
      </c>
      <c r="P3" s="15" t="str">
        <f t="shared" ref="P3:P66" si="2">LEFT(B3,3)</f>
        <v xml:space="preserve">VW </v>
      </c>
      <c r="Q3" s="15" t="str">
        <f>VLOOKUP(P3,#REF!,2,0)</f>
        <v>WG</v>
      </c>
      <c r="R3" s="15" t="s">
        <v>114</v>
      </c>
      <c r="S3" s="15" t="s">
        <v>115</v>
      </c>
      <c r="T3" s="17">
        <f t="shared" ref="T3:AE18" si="3">IF(DATE($O3,T$2,15)&lt;$D3,0,(1*($G3&gt;DATE($O3,T$2,15))*($N3)))</f>
        <v>0</v>
      </c>
      <c r="U3" s="17">
        <f t="shared" si="3"/>
        <v>0</v>
      </c>
      <c r="V3" s="17">
        <f t="shared" si="3"/>
        <v>0</v>
      </c>
      <c r="W3" s="17">
        <f t="shared" si="3"/>
        <v>0</v>
      </c>
      <c r="X3" s="17">
        <f t="shared" si="3"/>
        <v>0</v>
      </c>
      <c r="Y3" s="17">
        <f t="shared" si="3"/>
        <v>0</v>
      </c>
      <c r="Z3" s="17">
        <f t="shared" si="3"/>
        <v>1</v>
      </c>
      <c r="AA3" s="17">
        <f t="shared" si="3"/>
        <v>1</v>
      </c>
      <c r="AB3" s="17">
        <f t="shared" si="3"/>
        <v>1</v>
      </c>
      <c r="AC3" s="17">
        <f t="shared" si="3"/>
        <v>1</v>
      </c>
      <c r="AD3" s="17">
        <f t="shared" si="3"/>
        <v>1</v>
      </c>
      <c r="AE3" s="18">
        <f t="shared" si="3"/>
        <v>1</v>
      </c>
    </row>
    <row r="4" spans="1:31" x14ac:dyDescent="0.25">
      <c r="A4" s="9" t="s">
        <v>43</v>
      </c>
      <c r="B4" s="9" t="s">
        <v>110</v>
      </c>
      <c r="C4" s="9" t="s">
        <v>8</v>
      </c>
      <c r="D4" s="10">
        <v>37799</v>
      </c>
      <c r="E4" s="11" t="s">
        <v>11</v>
      </c>
      <c r="F4" s="12" t="s">
        <v>26</v>
      </c>
      <c r="G4" s="13">
        <v>38377</v>
      </c>
      <c r="H4" s="14">
        <v>37777</v>
      </c>
      <c r="I4" s="12" t="s">
        <v>28</v>
      </c>
      <c r="J4" s="15">
        <v>1828</v>
      </c>
      <c r="K4" s="13" t="s">
        <v>104</v>
      </c>
      <c r="L4" s="16"/>
      <c r="M4" s="15" t="str">
        <f t="shared" si="0"/>
        <v>19 Mois</v>
      </c>
      <c r="N4" s="15">
        <f t="shared" si="1"/>
        <v>1</v>
      </c>
      <c r="O4" s="15">
        <v>2004</v>
      </c>
      <c r="P4" s="15" t="str">
        <f t="shared" si="2"/>
        <v xml:space="preserve">VW </v>
      </c>
      <c r="Q4" s="15" t="str">
        <f>VLOOKUP(P4,#REF!,2,0)</f>
        <v>WG</v>
      </c>
      <c r="R4" s="15" t="s">
        <v>114</v>
      </c>
      <c r="S4" s="15" t="s">
        <v>115</v>
      </c>
      <c r="T4" s="17">
        <f t="shared" si="3"/>
        <v>0</v>
      </c>
      <c r="U4" s="17">
        <f t="shared" si="3"/>
        <v>0</v>
      </c>
      <c r="V4" s="17">
        <f t="shared" si="3"/>
        <v>0</v>
      </c>
      <c r="W4" s="17">
        <f t="shared" si="3"/>
        <v>0</v>
      </c>
      <c r="X4" s="17">
        <f t="shared" si="3"/>
        <v>0</v>
      </c>
      <c r="Y4" s="17">
        <f t="shared" si="3"/>
        <v>0</v>
      </c>
      <c r="Z4" s="17">
        <f t="shared" si="3"/>
        <v>1</v>
      </c>
      <c r="AA4" s="17">
        <f t="shared" si="3"/>
        <v>1</v>
      </c>
      <c r="AB4" s="17">
        <f t="shared" si="3"/>
        <v>1</v>
      </c>
      <c r="AC4" s="17">
        <f t="shared" si="3"/>
        <v>1</v>
      </c>
      <c r="AD4" s="17">
        <f t="shared" si="3"/>
        <v>1</v>
      </c>
      <c r="AE4" s="18">
        <f t="shared" si="3"/>
        <v>1</v>
      </c>
    </row>
    <row r="5" spans="1:31" x14ac:dyDescent="0.25">
      <c r="A5" s="9" t="s">
        <v>43</v>
      </c>
      <c r="B5" s="9" t="s">
        <v>110</v>
      </c>
      <c r="C5" s="9" t="s">
        <v>8</v>
      </c>
      <c r="D5" s="10">
        <v>37799</v>
      </c>
      <c r="E5" s="11" t="s">
        <v>11</v>
      </c>
      <c r="F5" s="12" t="s">
        <v>26</v>
      </c>
      <c r="G5" s="13">
        <v>38377</v>
      </c>
      <c r="H5" s="14">
        <v>37777</v>
      </c>
      <c r="I5" s="12" t="s">
        <v>28</v>
      </c>
      <c r="J5" s="15">
        <v>1828</v>
      </c>
      <c r="K5" s="13" t="s">
        <v>104</v>
      </c>
      <c r="L5" s="16"/>
      <c r="M5" s="15" t="str">
        <f t="shared" si="0"/>
        <v>19 Mois</v>
      </c>
      <c r="N5" s="15">
        <f t="shared" si="1"/>
        <v>1</v>
      </c>
      <c r="O5" s="15">
        <v>2005</v>
      </c>
      <c r="P5" s="15" t="str">
        <f t="shared" si="2"/>
        <v xml:space="preserve">VW </v>
      </c>
      <c r="Q5" s="15" t="str">
        <f>VLOOKUP(P5,#REF!,2,0)</f>
        <v>WG</v>
      </c>
      <c r="R5" s="15" t="s">
        <v>114</v>
      </c>
      <c r="S5" s="15" t="s">
        <v>115</v>
      </c>
      <c r="T5" s="17">
        <f t="shared" si="3"/>
        <v>0</v>
      </c>
      <c r="U5" s="17">
        <f t="shared" si="3"/>
        <v>0</v>
      </c>
      <c r="V5" s="17">
        <f t="shared" si="3"/>
        <v>0</v>
      </c>
      <c r="W5" s="17">
        <f t="shared" si="3"/>
        <v>0</v>
      </c>
      <c r="X5" s="17">
        <f t="shared" si="3"/>
        <v>0</v>
      </c>
      <c r="Y5" s="17">
        <f t="shared" si="3"/>
        <v>0</v>
      </c>
      <c r="Z5" s="17">
        <f t="shared" si="3"/>
        <v>1</v>
      </c>
      <c r="AA5" s="17">
        <f t="shared" si="3"/>
        <v>1</v>
      </c>
      <c r="AB5" s="17">
        <f t="shared" si="3"/>
        <v>1</v>
      </c>
      <c r="AC5" s="17">
        <f t="shared" si="3"/>
        <v>1</v>
      </c>
      <c r="AD5" s="17">
        <f t="shared" si="3"/>
        <v>1</v>
      </c>
      <c r="AE5" s="18">
        <f t="shared" si="3"/>
        <v>1</v>
      </c>
    </row>
    <row r="6" spans="1:31" x14ac:dyDescent="0.25">
      <c r="A6" s="19" t="s">
        <v>32</v>
      </c>
      <c r="B6" s="19" t="s">
        <v>33</v>
      </c>
      <c r="C6" s="19" t="s">
        <v>6</v>
      </c>
      <c r="D6" s="20">
        <v>37840</v>
      </c>
      <c r="E6" s="21">
        <v>6</v>
      </c>
      <c r="F6" s="22" t="s">
        <v>26</v>
      </c>
      <c r="G6" s="23">
        <v>38582</v>
      </c>
      <c r="H6" s="24">
        <v>37837</v>
      </c>
      <c r="I6" s="22" t="s">
        <v>28</v>
      </c>
      <c r="J6" s="21">
        <v>56176</v>
      </c>
      <c r="K6" s="23" t="s">
        <v>104</v>
      </c>
      <c r="L6" s="25"/>
      <c r="M6" s="21" t="str">
        <f t="shared" si="0"/>
        <v>24 Mois</v>
      </c>
      <c r="N6" s="21">
        <f t="shared" si="1"/>
        <v>1</v>
      </c>
      <c r="O6" s="21">
        <v>2003</v>
      </c>
      <c r="P6" s="21" t="str">
        <f t="shared" si="2"/>
        <v>PEU</v>
      </c>
      <c r="Q6" s="21" t="str">
        <f>VLOOKUP(P6,#REF!,2,0)</f>
        <v>Peugeot</v>
      </c>
      <c r="R6" s="21" t="s">
        <v>114</v>
      </c>
      <c r="S6" s="21" t="s">
        <v>115</v>
      </c>
      <c r="T6" s="26">
        <f t="shared" si="3"/>
        <v>0</v>
      </c>
      <c r="U6" s="26">
        <f t="shared" si="3"/>
        <v>0</v>
      </c>
      <c r="V6" s="26">
        <f t="shared" si="3"/>
        <v>0</v>
      </c>
      <c r="W6" s="26">
        <f t="shared" si="3"/>
        <v>0</v>
      </c>
      <c r="X6" s="26">
        <f t="shared" si="3"/>
        <v>0</v>
      </c>
      <c r="Y6" s="26">
        <f t="shared" si="3"/>
        <v>0</v>
      </c>
      <c r="Z6" s="26">
        <f t="shared" si="3"/>
        <v>0</v>
      </c>
      <c r="AA6" s="26">
        <f t="shared" si="3"/>
        <v>1</v>
      </c>
      <c r="AB6" s="26">
        <f t="shared" si="3"/>
        <v>1</v>
      </c>
      <c r="AC6" s="26">
        <f t="shared" si="3"/>
        <v>1</v>
      </c>
      <c r="AD6" s="26">
        <f t="shared" si="3"/>
        <v>1</v>
      </c>
      <c r="AE6" s="27">
        <f t="shared" si="3"/>
        <v>1</v>
      </c>
    </row>
    <row r="7" spans="1:31" x14ac:dyDescent="0.25">
      <c r="A7" s="19" t="s">
        <v>32</v>
      </c>
      <c r="B7" s="19" t="s">
        <v>33</v>
      </c>
      <c r="C7" s="19" t="s">
        <v>6</v>
      </c>
      <c r="D7" s="20">
        <v>37840</v>
      </c>
      <c r="E7" s="21">
        <v>6</v>
      </c>
      <c r="F7" s="22" t="s">
        <v>26</v>
      </c>
      <c r="G7" s="23">
        <v>38582</v>
      </c>
      <c r="H7" s="24">
        <v>37837</v>
      </c>
      <c r="I7" s="22" t="s">
        <v>28</v>
      </c>
      <c r="J7" s="21">
        <v>56176</v>
      </c>
      <c r="K7" s="23" t="s">
        <v>104</v>
      </c>
      <c r="L7" s="25"/>
      <c r="M7" s="21" t="str">
        <f t="shared" si="0"/>
        <v>24 Mois</v>
      </c>
      <c r="N7" s="21">
        <f t="shared" si="1"/>
        <v>1</v>
      </c>
      <c r="O7" s="21">
        <v>2004</v>
      </c>
      <c r="P7" s="21" t="str">
        <f t="shared" si="2"/>
        <v>PEU</v>
      </c>
      <c r="Q7" s="21" t="str">
        <f>VLOOKUP(P7,#REF!,2,0)</f>
        <v>Peugeot</v>
      </c>
      <c r="R7" s="21" t="s">
        <v>114</v>
      </c>
      <c r="S7" s="21" t="s">
        <v>115</v>
      </c>
      <c r="T7" s="26">
        <f t="shared" si="3"/>
        <v>0</v>
      </c>
      <c r="U7" s="26">
        <f t="shared" si="3"/>
        <v>0</v>
      </c>
      <c r="V7" s="26">
        <f t="shared" si="3"/>
        <v>0</v>
      </c>
      <c r="W7" s="26">
        <f t="shared" si="3"/>
        <v>0</v>
      </c>
      <c r="X7" s="26">
        <f t="shared" si="3"/>
        <v>0</v>
      </c>
      <c r="Y7" s="26">
        <f t="shared" si="3"/>
        <v>0</v>
      </c>
      <c r="Z7" s="26">
        <f t="shared" si="3"/>
        <v>0</v>
      </c>
      <c r="AA7" s="26">
        <f t="shared" si="3"/>
        <v>1</v>
      </c>
      <c r="AB7" s="26">
        <f t="shared" si="3"/>
        <v>1</v>
      </c>
      <c r="AC7" s="26">
        <f t="shared" si="3"/>
        <v>1</v>
      </c>
      <c r="AD7" s="26">
        <f t="shared" si="3"/>
        <v>1</v>
      </c>
      <c r="AE7" s="27">
        <f t="shared" si="3"/>
        <v>1</v>
      </c>
    </row>
    <row r="8" spans="1:31" x14ac:dyDescent="0.25">
      <c r="A8" s="19" t="s">
        <v>32</v>
      </c>
      <c r="B8" s="19" t="s">
        <v>33</v>
      </c>
      <c r="C8" s="19" t="s">
        <v>6</v>
      </c>
      <c r="D8" s="20">
        <v>37840</v>
      </c>
      <c r="E8" s="21">
        <v>6</v>
      </c>
      <c r="F8" s="22" t="s">
        <v>26</v>
      </c>
      <c r="G8" s="23">
        <v>38582</v>
      </c>
      <c r="H8" s="24">
        <v>37837</v>
      </c>
      <c r="I8" s="22" t="s">
        <v>28</v>
      </c>
      <c r="J8" s="21">
        <v>56176</v>
      </c>
      <c r="K8" s="23" t="s">
        <v>104</v>
      </c>
      <c r="L8" s="25"/>
      <c r="M8" s="21" t="str">
        <f t="shared" si="0"/>
        <v>24 Mois</v>
      </c>
      <c r="N8" s="21">
        <f t="shared" si="1"/>
        <v>1</v>
      </c>
      <c r="O8" s="21">
        <v>2005</v>
      </c>
      <c r="P8" s="21" t="str">
        <f t="shared" si="2"/>
        <v>PEU</v>
      </c>
      <c r="Q8" s="21" t="str">
        <f>VLOOKUP(P8,#REF!,2,0)</f>
        <v>Peugeot</v>
      </c>
      <c r="R8" s="21" t="s">
        <v>114</v>
      </c>
      <c r="S8" s="21" t="s">
        <v>115</v>
      </c>
      <c r="T8" s="26">
        <f t="shared" si="3"/>
        <v>0</v>
      </c>
      <c r="U8" s="26">
        <f t="shared" si="3"/>
        <v>0</v>
      </c>
      <c r="V8" s="26">
        <f t="shared" si="3"/>
        <v>0</v>
      </c>
      <c r="W8" s="26">
        <f t="shared" si="3"/>
        <v>0</v>
      </c>
      <c r="X8" s="26">
        <f t="shared" si="3"/>
        <v>0</v>
      </c>
      <c r="Y8" s="26">
        <f t="shared" si="3"/>
        <v>0</v>
      </c>
      <c r="Z8" s="26">
        <f t="shared" si="3"/>
        <v>0</v>
      </c>
      <c r="AA8" s="26">
        <f t="shared" si="3"/>
        <v>1</v>
      </c>
      <c r="AB8" s="26">
        <f t="shared" si="3"/>
        <v>1</v>
      </c>
      <c r="AC8" s="26">
        <f t="shared" si="3"/>
        <v>1</v>
      </c>
      <c r="AD8" s="26">
        <f t="shared" si="3"/>
        <v>1</v>
      </c>
      <c r="AE8" s="27">
        <f t="shared" si="3"/>
        <v>1</v>
      </c>
    </row>
    <row r="9" spans="1:31" x14ac:dyDescent="0.25">
      <c r="A9" s="9" t="s">
        <v>55</v>
      </c>
      <c r="B9" s="9" t="s">
        <v>56</v>
      </c>
      <c r="C9" s="9" t="s">
        <v>8</v>
      </c>
      <c r="D9" s="10">
        <v>39176</v>
      </c>
      <c r="E9" s="11" t="s">
        <v>57</v>
      </c>
      <c r="F9" s="28"/>
      <c r="G9" s="13">
        <v>39735</v>
      </c>
      <c r="H9" s="14">
        <v>39176</v>
      </c>
      <c r="I9" s="12" t="s">
        <v>28</v>
      </c>
      <c r="J9" s="15">
        <v>22336</v>
      </c>
      <c r="K9" s="13" t="s">
        <v>104</v>
      </c>
      <c r="L9" s="16"/>
      <c r="M9" s="15" t="str">
        <f t="shared" si="0"/>
        <v>18 Mois</v>
      </c>
      <c r="N9" s="15">
        <f t="shared" si="1"/>
        <v>1</v>
      </c>
      <c r="O9" s="15">
        <v>2007</v>
      </c>
      <c r="P9" s="15" t="str">
        <f t="shared" si="2"/>
        <v>REN</v>
      </c>
      <c r="Q9" s="15" t="str">
        <f>VLOOKUP(P9,#REF!,2,0)</f>
        <v>Renault</v>
      </c>
      <c r="R9" s="15" t="s">
        <v>114</v>
      </c>
      <c r="S9" s="15" t="s">
        <v>115</v>
      </c>
      <c r="T9" s="17">
        <f t="shared" si="3"/>
        <v>0</v>
      </c>
      <c r="U9" s="17">
        <f t="shared" si="3"/>
        <v>0</v>
      </c>
      <c r="V9" s="17">
        <f t="shared" si="3"/>
        <v>0</v>
      </c>
      <c r="W9" s="17">
        <f t="shared" si="3"/>
        <v>1</v>
      </c>
      <c r="X9" s="17">
        <f t="shared" si="3"/>
        <v>1</v>
      </c>
      <c r="Y9" s="17">
        <f t="shared" si="3"/>
        <v>1</v>
      </c>
      <c r="Z9" s="17">
        <f t="shared" si="3"/>
        <v>1</v>
      </c>
      <c r="AA9" s="17">
        <f t="shared" si="3"/>
        <v>1</v>
      </c>
      <c r="AB9" s="17">
        <f t="shared" si="3"/>
        <v>1</v>
      </c>
      <c r="AC9" s="17">
        <f t="shared" si="3"/>
        <v>1</v>
      </c>
      <c r="AD9" s="17">
        <f t="shared" si="3"/>
        <v>1</v>
      </c>
      <c r="AE9" s="18">
        <f t="shared" si="3"/>
        <v>1</v>
      </c>
    </row>
    <row r="10" spans="1:31" x14ac:dyDescent="0.25">
      <c r="A10" s="9" t="s">
        <v>55</v>
      </c>
      <c r="B10" s="9" t="s">
        <v>56</v>
      </c>
      <c r="C10" s="9" t="s">
        <v>8</v>
      </c>
      <c r="D10" s="10">
        <v>39176</v>
      </c>
      <c r="E10" s="11" t="s">
        <v>57</v>
      </c>
      <c r="F10" s="28"/>
      <c r="G10" s="13">
        <v>39735</v>
      </c>
      <c r="H10" s="14">
        <v>39176</v>
      </c>
      <c r="I10" s="12" t="s">
        <v>28</v>
      </c>
      <c r="J10" s="15">
        <v>22336</v>
      </c>
      <c r="K10" s="13" t="s">
        <v>104</v>
      </c>
      <c r="L10" s="16"/>
      <c r="M10" s="15" t="str">
        <f t="shared" si="0"/>
        <v>18 Mois</v>
      </c>
      <c r="N10" s="15">
        <f t="shared" si="1"/>
        <v>1</v>
      </c>
      <c r="O10" s="15">
        <v>2008</v>
      </c>
      <c r="P10" s="15" t="str">
        <f t="shared" si="2"/>
        <v>REN</v>
      </c>
      <c r="Q10" s="15" t="str">
        <f>VLOOKUP(P10,#REF!,2,0)</f>
        <v>Renault</v>
      </c>
      <c r="R10" s="15" t="s">
        <v>114</v>
      </c>
      <c r="S10" s="15" t="s">
        <v>115</v>
      </c>
      <c r="T10" s="17">
        <f t="shared" si="3"/>
        <v>0</v>
      </c>
      <c r="U10" s="17">
        <f t="shared" si="3"/>
        <v>0</v>
      </c>
      <c r="V10" s="17">
        <f t="shared" si="3"/>
        <v>0</v>
      </c>
      <c r="W10" s="17">
        <f t="shared" si="3"/>
        <v>1</v>
      </c>
      <c r="X10" s="17">
        <f t="shared" si="3"/>
        <v>1</v>
      </c>
      <c r="Y10" s="17">
        <f t="shared" si="3"/>
        <v>1</v>
      </c>
      <c r="Z10" s="17">
        <f t="shared" si="3"/>
        <v>1</v>
      </c>
      <c r="AA10" s="17">
        <f t="shared" si="3"/>
        <v>1</v>
      </c>
      <c r="AB10" s="17">
        <f t="shared" si="3"/>
        <v>1</v>
      </c>
      <c r="AC10" s="17">
        <f t="shared" si="3"/>
        <v>1</v>
      </c>
      <c r="AD10" s="17">
        <f t="shared" si="3"/>
        <v>1</v>
      </c>
      <c r="AE10" s="18">
        <f t="shared" si="3"/>
        <v>1</v>
      </c>
    </row>
    <row r="11" spans="1:31" x14ac:dyDescent="0.25">
      <c r="A11" s="19" t="s">
        <v>34</v>
      </c>
      <c r="B11" s="19" t="s">
        <v>35</v>
      </c>
      <c r="C11" s="19" t="s">
        <v>6</v>
      </c>
      <c r="D11" s="20">
        <v>38842</v>
      </c>
      <c r="E11" s="21">
        <v>7</v>
      </c>
      <c r="F11" s="22" t="s">
        <v>36</v>
      </c>
      <c r="G11" s="23">
        <v>39820</v>
      </c>
      <c r="H11" s="24">
        <v>38842</v>
      </c>
      <c r="I11" s="22" t="s">
        <v>28</v>
      </c>
      <c r="J11" s="21">
        <v>53888</v>
      </c>
      <c r="K11" s="23" t="s">
        <v>104</v>
      </c>
      <c r="L11" s="25"/>
      <c r="M11" s="21" t="str">
        <f t="shared" si="0"/>
        <v>32 Mois</v>
      </c>
      <c r="N11" s="21">
        <f t="shared" si="1"/>
        <v>1</v>
      </c>
      <c r="O11" s="21">
        <v>2006</v>
      </c>
      <c r="P11" s="21" t="str">
        <f t="shared" si="2"/>
        <v>IVE</v>
      </c>
      <c r="Q11" s="21" t="str">
        <f>VLOOKUP(P11,#REF!,2,0)</f>
        <v xml:space="preserve">Iveco  </v>
      </c>
      <c r="R11" s="21" t="s">
        <v>114</v>
      </c>
      <c r="S11" s="21" t="s">
        <v>115</v>
      </c>
      <c r="T11" s="26">
        <f t="shared" si="3"/>
        <v>0</v>
      </c>
      <c r="U11" s="26">
        <f t="shared" si="3"/>
        <v>0</v>
      </c>
      <c r="V11" s="26">
        <f t="shared" si="3"/>
        <v>0</v>
      </c>
      <c r="W11" s="26">
        <f t="shared" si="3"/>
        <v>0</v>
      </c>
      <c r="X11" s="26">
        <f t="shared" si="3"/>
        <v>1</v>
      </c>
      <c r="Y11" s="26">
        <f t="shared" si="3"/>
        <v>1</v>
      </c>
      <c r="Z11" s="26">
        <f t="shared" si="3"/>
        <v>1</v>
      </c>
      <c r="AA11" s="26">
        <f t="shared" si="3"/>
        <v>1</v>
      </c>
      <c r="AB11" s="26">
        <f t="shared" si="3"/>
        <v>1</v>
      </c>
      <c r="AC11" s="26">
        <f t="shared" si="3"/>
        <v>1</v>
      </c>
      <c r="AD11" s="26">
        <f t="shared" si="3"/>
        <v>1</v>
      </c>
      <c r="AE11" s="27">
        <f t="shared" si="3"/>
        <v>1</v>
      </c>
    </row>
    <row r="12" spans="1:31" x14ac:dyDescent="0.25">
      <c r="A12" s="19" t="s">
        <v>34</v>
      </c>
      <c r="B12" s="19" t="s">
        <v>35</v>
      </c>
      <c r="C12" s="19" t="s">
        <v>6</v>
      </c>
      <c r="D12" s="20">
        <v>38842</v>
      </c>
      <c r="E12" s="21">
        <v>7</v>
      </c>
      <c r="F12" s="22" t="s">
        <v>36</v>
      </c>
      <c r="G12" s="23">
        <v>39820</v>
      </c>
      <c r="H12" s="24">
        <v>38842</v>
      </c>
      <c r="I12" s="22" t="s">
        <v>28</v>
      </c>
      <c r="J12" s="21">
        <v>53888</v>
      </c>
      <c r="K12" s="23" t="s">
        <v>104</v>
      </c>
      <c r="L12" s="25"/>
      <c r="M12" s="21" t="str">
        <f t="shared" si="0"/>
        <v>32 Mois</v>
      </c>
      <c r="N12" s="21">
        <f t="shared" si="1"/>
        <v>1</v>
      </c>
      <c r="O12" s="21">
        <v>2007</v>
      </c>
      <c r="P12" s="21" t="str">
        <f t="shared" si="2"/>
        <v>IVE</v>
      </c>
      <c r="Q12" s="21" t="str">
        <f>VLOOKUP(P12,#REF!,2,0)</f>
        <v xml:space="preserve">Iveco  </v>
      </c>
      <c r="R12" s="21" t="s">
        <v>114</v>
      </c>
      <c r="S12" s="21" t="s">
        <v>115</v>
      </c>
      <c r="T12" s="26">
        <f t="shared" si="3"/>
        <v>0</v>
      </c>
      <c r="U12" s="26">
        <f t="shared" si="3"/>
        <v>0</v>
      </c>
      <c r="V12" s="26">
        <f t="shared" si="3"/>
        <v>0</v>
      </c>
      <c r="W12" s="26">
        <f t="shared" si="3"/>
        <v>0</v>
      </c>
      <c r="X12" s="26">
        <f t="shared" si="3"/>
        <v>1</v>
      </c>
      <c r="Y12" s="26">
        <f t="shared" si="3"/>
        <v>1</v>
      </c>
      <c r="Z12" s="26">
        <f t="shared" si="3"/>
        <v>1</v>
      </c>
      <c r="AA12" s="26">
        <f t="shared" si="3"/>
        <v>1</v>
      </c>
      <c r="AB12" s="26">
        <f t="shared" si="3"/>
        <v>1</v>
      </c>
      <c r="AC12" s="26">
        <f t="shared" si="3"/>
        <v>1</v>
      </c>
      <c r="AD12" s="26">
        <f t="shared" si="3"/>
        <v>1</v>
      </c>
      <c r="AE12" s="27">
        <f t="shared" si="3"/>
        <v>1</v>
      </c>
    </row>
    <row r="13" spans="1:31" x14ac:dyDescent="0.25">
      <c r="A13" s="19" t="s">
        <v>34</v>
      </c>
      <c r="B13" s="19" t="s">
        <v>35</v>
      </c>
      <c r="C13" s="19" t="s">
        <v>6</v>
      </c>
      <c r="D13" s="20">
        <v>38842</v>
      </c>
      <c r="E13" s="21">
        <v>7</v>
      </c>
      <c r="F13" s="22" t="s">
        <v>36</v>
      </c>
      <c r="G13" s="23">
        <v>39820</v>
      </c>
      <c r="H13" s="24">
        <v>38842</v>
      </c>
      <c r="I13" s="22" t="s">
        <v>28</v>
      </c>
      <c r="J13" s="21">
        <v>53888</v>
      </c>
      <c r="K13" s="23" t="s">
        <v>104</v>
      </c>
      <c r="L13" s="25"/>
      <c r="M13" s="21" t="str">
        <f t="shared" si="0"/>
        <v>32 Mois</v>
      </c>
      <c r="N13" s="21">
        <f t="shared" si="1"/>
        <v>1</v>
      </c>
      <c r="O13" s="21">
        <v>2008</v>
      </c>
      <c r="P13" s="21" t="str">
        <f t="shared" si="2"/>
        <v>IVE</v>
      </c>
      <c r="Q13" s="21" t="str">
        <f>VLOOKUP(P13,#REF!,2,0)</f>
        <v xml:space="preserve">Iveco  </v>
      </c>
      <c r="R13" s="21" t="s">
        <v>114</v>
      </c>
      <c r="S13" s="21" t="s">
        <v>115</v>
      </c>
      <c r="T13" s="26">
        <f t="shared" si="3"/>
        <v>0</v>
      </c>
      <c r="U13" s="26">
        <f t="shared" si="3"/>
        <v>0</v>
      </c>
      <c r="V13" s="26">
        <f t="shared" si="3"/>
        <v>0</v>
      </c>
      <c r="W13" s="26">
        <f t="shared" si="3"/>
        <v>0</v>
      </c>
      <c r="X13" s="26">
        <f t="shared" si="3"/>
        <v>1</v>
      </c>
      <c r="Y13" s="26">
        <f t="shared" si="3"/>
        <v>1</v>
      </c>
      <c r="Z13" s="26">
        <f t="shared" si="3"/>
        <v>1</v>
      </c>
      <c r="AA13" s="26">
        <f t="shared" si="3"/>
        <v>1</v>
      </c>
      <c r="AB13" s="26">
        <f t="shared" si="3"/>
        <v>1</v>
      </c>
      <c r="AC13" s="26">
        <f t="shared" si="3"/>
        <v>1</v>
      </c>
      <c r="AD13" s="26">
        <f t="shared" si="3"/>
        <v>1</v>
      </c>
      <c r="AE13" s="27">
        <f t="shared" si="3"/>
        <v>1</v>
      </c>
    </row>
    <row r="14" spans="1:31" x14ac:dyDescent="0.25">
      <c r="A14" s="19" t="s">
        <v>34</v>
      </c>
      <c r="B14" s="19" t="s">
        <v>35</v>
      </c>
      <c r="C14" s="19" t="s">
        <v>6</v>
      </c>
      <c r="D14" s="20">
        <v>38842</v>
      </c>
      <c r="E14" s="21">
        <v>7</v>
      </c>
      <c r="F14" s="22" t="s">
        <v>36</v>
      </c>
      <c r="G14" s="23">
        <v>39820</v>
      </c>
      <c r="H14" s="24">
        <v>38842</v>
      </c>
      <c r="I14" s="22" t="s">
        <v>28</v>
      </c>
      <c r="J14" s="21">
        <v>53888</v>
      </c>
      <c r="K14" s="23" t="s">
        <v>104</v>
      </c>
      <c r="L14" s="25"/>
      <c r="M14" s="21" t="str">
        <f t="shared" si="0"/>
        <v>32 Mois</v>
      </c>
      <c r="N14" s="21">
        <f t="shared" si="1"/>
        <v>1</v>
      </c>
      <c r="O14" s="21">
        <v>2009</v>
      </c>
      <c r="P14" s="21" t="str">
        <f t="shared" si="2"/>
        <v>IVE</v>
      </c>
      <c r="Q14" s="21" t="str">
        <f>VLOOKUP(P14,#REF!,2,0)</f>
        <v xml:space="preserve">Iveco  </v>
      </c>
      <c r="R14" s="21" t="s">
        <v>114</v>
      </c>
      <c r="S14" s="21" t="s">
        <v>115</v>
      </c>
      <c r="T14" s="26">
        <f t="shared" si="3"/>
        <v>0</v>
      </c>
      <c r="U14" s="26">
        <f t="shared" si="3"/>
        <v>0</v>
      </c>
      <c r="V14" s="26">
        <f t="shared" si="3"/>
        <v>0</v>
      </c>
      <c r="W14" s="26">
        <f t="shared" si="3"/>
        <v>0</v>
      </c>
      <c r="X14" s="26">
        <f t="shared" si="3"/>
        <v>1</v>
      </c>
      <c r="Y14" s="26">
        <f t="shared" si="3"/>
        <v>1</v>
      </c>
      <c r="Z14" s="26">
        <f t="shared" si="3"/>
        <v>1</v>
      </c>
      <c r="AA14" s="26">
        <f t="shared" si="3"/>
        <v>1</v>
      </c>
      <c r="AB14" s="26">
        <f t="shared" si="3"/>
        <v>1</v>
      </c>
      <c r="AC14" s="26">
        <f t="shared" si="3"/>
        <v>1</v>
      </c>
      <c r="AD14" s="26">
        <f t="shared" si="3"/>
        <v>1</v>
      </c>
      <c r="AE14" s="27">
        <f t="shared" si="3"/>
        <v>1</v>
      </c>
    </row>
    <row r="15" spans="1:31" x14ac:dyDescent="0.25">
      <c r="A15" s="9" t="s">
        <v>38</v>
      </c>
      <c r="B15" s="9" t="s">
        <v>39</v>
      </c>
      <c r="C15" s="9" t="s">
        <v>8</v>
      </c>
      <c r="D15" s="10">
        <v>39720</v>
      </c>
      <c r="E15" s="11" t="s">
        <v>12</v>
      </c>
      <c r="F15" s="28"/>
      <c r="G15" s="13">
        <v>40268</v>
      </c>
      <c r="H15" s="14">
        <v>39721</v>
      </c>
      <c r="I15" s="12" t="s">
        <v>29</v>
      </c>
      <c r="J15" s="15">
        <v>22339</v>
      </c>
      <c r="K15" s="13" t="s">
        <v>104</v>
      </c>
      <c r="L15" s="16"/>
      <c r="M15" s="15" t="str">
        <f t="shared" si="0"/>
        <v>18 Mois</v>
      </c>
      <c r="N15" s="15">
        <f t="shared" si="1"/>
        <v>1</v>
      </c>
      <c r="O15" s="15">
        <v>2008</v>
      </c>
      <c r="P15" s="15" t="str">
        <f t="shared" si="2"/>
        <v>SKO</v>
      </c>
      <c r="Q15" s="15" t="str">
        <f>VLOOKUP(P15,#REF!,2,0)</f>
        <v>Skoda</v>
      </c>
      <c r="R15" s="15" t="s">
        <v>114</v>
      </c>
      <c r="S15" s="15" t="s">
        <v>115</v>
      </c>
      <c r="T15" s="17">
        <f t="shared" si="3"/>
        <v>0</v>
      </c>
      <c r="U15" s="17">
        <f t="shared" si="3"/>
        <v>0</v>
      </c>
      <c r="V15" s="17">
        <f t="shared" si="3"/>
        <v>0</v>
      </c>
      <c r="W15" s="17">
        <f t="shared" si="3"/>
        <v>0</v>
      </c>
      <c r="X15" s="17">
        <f t="shared" si="3"/>
        <v>0</v>
      </c>
      <c r="Y15" s="17">
        <f t="shared" si="3"/>
        <v>0</v>
      </c>
      <c r="Z15" s="17">
        <f t="shared" si="3"/>
        <v>0</v>
      </c>
      <c r="AA15" s="17">
        <f t="shared" si="3"/>
        <v>0</v>
      </c>
      <c r="AB15" s="17">
        <f t="shared" si="3"/>
        <v>0</v>
      </c>
      <c r="AC15" s="17">
        <f t="shared" si="3"/>
        <v>1</v>
      </c>
      <c r="AD15" s="17">
        <f t="shared" si="3"/>
        <v>1</v>
      </c>
      <c r="AE15" s="18">
        <f t="shared" si="3"/>
        <v>1</v>
      </c>
    </row>
    <row r="16" spans="1:31" x14ac:dyDescent="0.25">
      <c r="A16" s="9" t="s">
        <v>38</v>
      </c>
      <c r="B16" s="9" t="s">
        <v>39</v>
      </c>
      <c r="C16" s="9" t="s">
        <v>8</v>
      </c>
      <c r="D16" s="10">
        <v>39720</v>
      </c>
      <c r="E16" s="11" t="s">
        <v>12</v>
      </c>
      <c r="F16" s="28"/>
      <c r="G16" s="13">
        <v>40268</v>
      </c>
      <c r="H16" s="14">
        <v>39721</v>
      </c>
      <c r="I16" s="12" t="s">
        <v>29</v>
      </c>
      <c r="J16" s="15">
        <v>22339</v>
      </c>
      <c r="K16" s="13" t="s">
        <v>104</v>
      </c>
      <c r="L16" s="16"/>
      <c r="M16" s="15" t="str">
        <f t="shared" si="0"/>
        <v>18 Mois</v>
      </c>
      <c r="N16" s="15">
        <f t="shared" si="1"/>
        <v>1</v>
      </c>
      <c r="O16" s="15">
        <v>2009</v>
      </c>
      <c r="P16" s="15" t="str">
        <f t="shared" si="2"/>
        <v>SKO</v>
      </c>
      <c r="Q16" s="15" t="str">
        <f>VLOOKUP(P16,#REF!,2,0)</f>
        <v>Skoda</v>
      </c>
      <c r="R16" s="15" t="s">
        <v>114</v>
      </c>
      <c r="S16" s="15" t="s">
        <v>115</v>
      </c>
      <c r="T16" s="17">
        <f t="shared" si="3"/>
        <v>0</v>
      </c>
      <c r="U16" s="17">
        <f t="shared" si="3"/>
        <v>0</v>
      </c>
      <c r="V16" s="17">
        <f t="shared" si="3"/>
        <v>0</v>
      </c>
      <c r="W16" s="17">
        <f t="shared" si="3"/>
        <v>0</v>
      </c>
      <c r="X16" s="17">
        <f t="shared" si="3"/>
        <v>0</v>
      </c>
      <c r="Y16" s="17">
        <f t="shared" si="3"/>
        <v>0</v>
      </c>
      <c r="Z16" s="17">
        <f t="shared" si="3"/>
        <v>0</v>
      </c>
      <c r="AA16" s="17">
        <f t="shared" si="3"/>
        <v>0</v>
      </c>
      <c r="AB16" s="17">
        <f t="shared" si="3"/>
        <v>0</v>
      </c>
      <c r="AC16" s="17">
        <f t="shared" si="3"/>
        <v>1</v>
      </c>
      <c r="AD16" s="17">
        <f t="shared" si="3"/>
        <v>1</v>
      </c>
      <c r="AE16" s="18">
        <f t="shared" si="3"/>
        <v>1</v>
      </c>
    </row>
    <row r="17" spans="1:31" x14ac:dyDescent="0.25">
      <c r="A17" s="9" t="s">
        <v>38</v>
      </c>
      <c r="B17" s="9" t="s">
        <v>39</v>
      </c>
      <c r="C17" s="9" t="s">
        <v>8</v>
      </c>
      <c r="D17" s="10">
        <v>39720</v>
      </c>
      <c r="E17" s="11" t="s">
        <v>12</v>
      </c>
      <c r="F17" s="28"/>
      <c r="G17" s="13">
        <v>40268</v>
      </c>
      <c r="H17" s="14">
        <v>39721</v>
      </c>
      <c r="I17" s="12" t="s">
        <v>29</v>
      </c>
      <c r="J17" s="15">
        <v>22339</v>
      </c>
      <c r="K17" s="13" t="s">
        <v>104</v>
      </c>
      <c r="L17" s="16"/>
      <c r="M17" s="15" t="str">
        <f t="shared" si="0"/>
        <v>18 Mois</v>
      </c>
      <c r="N17" s="15">
        <f t="shared" si="1"/>
        <v>1</v>
      </c>
      <c r="O17" s="15">
        <v>2010</v>
      </c>
      <c r="P17" s="15" t="str">
        <f t="shared" si="2"/>
        <v>SKO</v>
      </c>
      <c r="Q17" s="15" t="str">
        <f>VLOOKUP(P17,#REF!,2,0)</f>
        <v>Skoda</v>
      </c>
      <c r="R17" s="15" t="s">
        <v>114</v>
      </c>
      <c r="S17" s="15" t="s">
        <v>115</v>
      </c>
      <c r="T17" s="17">
        <f t="shared" si="3"/>
        <v>0</v>
      </c>
      <c r="U17" s="17">
        <f t="shared" si="3"/>
        <v>0</v>
      </c>
      <c r="V17" s="17">
        <f t="shared" si="3"/>
        <v>0</v>
      </c>
      <c r="W17" s="17">
        <f t="shared" si="3"/>
        <v>0</v>
      </c>
      <c r="X17" s="17">
        <f t="shared" si="3"/>
        <v>0</v>
      </c>
      <c r="Y17" s="17">
        <f t="shared" si="3"/>
        <v>0</v>
      </c>
      <c r="Z17" s="17">
        <f t="shared" si="3"/>
        <v>0</v>
      </c>
      <c r="AA17" s="17">
        <f t="shared" si="3"/>
        <v>0</v>
      </c>
      <c r="AB17" s="17">
        <f t="shared" si="3"/>
        <v>0</v>
      </c>
      <c r="AC17" s="17">
        <f t="shared" si="3"/>
        <v>1</v>
      </c>
      <c r="AD17" s="17">
        <f t="shared" si="3"/>
        <v>1</v>
      </c>
      <c r="AE17" s="18">
        <f t="shared" si="3"/>
        <v>1</v>
      </c>
    </row>
    <row r="18" spans="1:31" x14ac:dyDescent="0.25">
      <c r="A18" s="19" t="s">
        <v>40</v>
      </c>
      <c r="B18" s="19" t="s">
        <v>41</v>
      </c>
      <c r="C18" s="19" t="s">
        <v>8</v>
      </c>
      <c r="D18" s="20">
        <v>39546</v>
      </c>
      <c r="E18" s="29" t="s">
        <v>10</v>
      </c>
      <c r="F18" s="30"/>
      <c r="G18" s="23">
        <v>40294</v>
      </c>
      <c r="H18" s="24">
        <v>39546</v>
      </c>
      <c r="I18" s="22" t="s">
        <v>29</v>
      </c>
      <c r="J18" s="21">
        <v>40617</v>
      </c>
      <c r="K18" s="23" t="s">
        <v>104</v>
      </c>
      <c r="L18" s="23"/>
      <c r="M18" s="21" t="str">
        <f t="shared" si="0"/>
        <v>24 Mois</v>
      </c>
      <c r="N18" s="21">
        <f t="shared" si="1"/>
        <v>1</v>
      </c>
      <c r="O18" s="21">
        <v>2008</v>
      </c>
      <c r="P18" s="21" t="str">
        <f t="shared" si="2"/>
        <v>PEU</v>
      </c>
      <c r="Q18" s="21" t="str">
        <f>VLOOKUP(P18,#REF!,2,0)</f>
        <v>Peugeot</v>
      </c>
      <c r="R18" s="21" t="s">
        <v>114</v>
      </c>
      <c r="S18" s="21" t="s">
        <v>115</v>
      </c>
      <c r="T18" s="26">
        <f t="shared" si="3"/>
        <v>0</v>
      </c>
      <c r="U18" s="26">
        <f t="shared" si="3"/>
        <v>0</v>
      </c>
      <c r="V18" s="26">
        <f t="shared" si="3"/>
        <v>0</v>
      </c>
      <c r="W18" s="26">
        <f t="shared" si="3"/>
        <v>1</v>
      </c>
      <c r="X18" s="26">
        <f t="shared" si="3"/>
        <v>1</v>
      </c>
      <c r="Y18" s="26">
        <f t="shared" si="3"/>
        <v>1</v>
      </c>
      <c r="Z18" s="26">
        <f t="shared" si="3"/>
        <v>1</v>
      </c>
      <c r="AA18" s="26">
        <f t="shared" si="3"/>
        <v>1</v>
      </c>
      <c r="AB18" s="26">
        <f t="shared" si="3"/>
        <v>1</v>
      </c>
      <c r="AC18" s="26">
        <f t="shared" si="3"/>
        <v>1</v>
      </c>
      <c r="AD18" s="26">
        <f t="shared" si="3"/>
        <v>1</v>
      </c>
      <c r="AE18" s="27">
        <f t="shared" si="3"/>
        <v>1</v>
      </c>
    </row>
    <row r="19" spans="1:31" x14ac:dyDescent="0.25">
      <c r="A19" s="19" t="s">
        <v>40</v>
      </c>
      <c r="B19" s="19" t="s">
        <v>41</v>
      </c>
      <c r="C19" s="19" t="s">
        <v>8</v>
      </c>
      <c r="D19" s="20">
        <v>39546</v>
      </c>
      <c r="E19" s="29" t="s">
        <v>10</v>
      </c>
      <c r="F19" s="30"/>
      <c r="G19" s="23">
        <v>40294</v>
      </c>
      <c r="H19" s="24">
        <v>39546</v>
      </c>
      <c r="I19" s="22" t="s">
        <v>29</v>
      </c>
      <c r="J19" s="21">
        <v>40617</v>
      </c>
      <c r="K19" s="23" t="s">
        <v>104</v>
      </c>
      <c r="L19" s="23"/>
      <c r="M19" s="21" t="str">
        <f t="shared" si="0"/>
        <v>24 Mois</v>
      </c>
      <c r="N19" s="21">
        <f t="shared" si="1"/>
        <v>1</v>
      </c>
      <c r="O19" s="21">
        <v>2009</v>
      </c>
      <c r="P19" s="21" t="str">
        <f t="shared" si="2"/>
        <v>PEU</v>
      </c>
      <c r="Q19" s="21" t="str">
        <f>VLOOKUP(P19,#REF!,2,0)</f>
        <v>Peugeot</v>
      </c>
      <c r="R19" s="21" t="s">
        <v>114</v>
      </c>
      <c r="S19" s="21" t="s">
        <v>115</v>
      </c>
      <c r="T19" s="26">
        <f t="shared" ref="T19:AE34" si="4">IF(DATE($O19,T$2,15)&lt;$D19,0,(1*($G19&gt;DATE($O19,T$2,15))*($N19)))</f>
        <v>0</v>
      </c>
      <c r="U19" s="26">
        <f t="shared" si="4"/>
        <v>0</v>
      </c>
      <c r="V19" s="26">
        <f t="shared" si="4"/>
        <v>0</v>
      </c>
      <c r="W19" s="26">
        <f t="shared" si="4"/>
        <v>1</v>
      </c>
      <c r="X19" s="26">
        <f t="shared" si="4"/>
        <v>1</v>
      </c>
      <c r="Y19" s="26">
        <f t="shared" si="4"/>
        <v>1</v>
      </c>
      <c r="Z19" s="26">
        <f t="shared" si="4"/>
        <v>1</v>
      </c>
      <c r="AA19" s="26">
        <f t="shared" si="4"/>
        <v>1</v>
      </c>
      <c r="AB19" s="26">
        <f t="shared" si="4"/>
        <v>1</v>
      </c>
      <c r="AC19" s="26">
        <f t="shared" si="4"/>
        <v>1</v>
      </c>
      <c r="AD19" s="26">
        <f t="shared" si="4"/>
        <v>1</v>
      </c>
      <c r="AE19" s="27">
        <f t="shared" si="4"/>
        <v>1</v>
      </c>
    </row>
    <row r="20" spans="1:31" x14ac:dyDescent="0.25">
      <c r="A20" s="19" t="s">
        <v>40</v>
      </c>
      <c r="B20" s="19" t="s">
        <v>41</v>
      </c>
      <c r="C20" s="19" t="s">
        <v>8</v>
      </c>
      <c r="D20" s="20">
        <v>39546</v>
      </c>
      <c r="E20" s="29" t="s">
        <v>10</v>
      </c>
      <c r="F20" s="30"/>
      <c r="G20" s="23">
        <v>40294</v>
      </c>
      <c r="H20" s="24">
        <v>39546</v>
      </c>
      <c r="I20" s="22" t="s">
        <v>29</v>
      </c>
      <c r="J20" s="21">
        <v>40617</v>
      </c>
      <c r="K20" s="23" t="s">
        <v>104</v>
      </c>
      <c r="L20" s="23"/>
      <c r="M20" s="21" t="str">
        <f t="shared" si="0"/>
        <v>24 Mois</v>
      </c>
      <c r="N20" s="21">
        <f t="shared" si="1"/>
        <v>1</v>
      </c>
      <c r="O20" s="21">
        <v>2010</v>
      </c>
      <c r="P20" s="21" t="str">
        <f t="shared" si="2"/>
        <v>PEU</v>
      </c>
      <c r="Q20" s="21" t="str">
        <f>VLOOKUP(P20,#REF!,2,0)</f>
        <v>Peugeot</v>
      </c>
      <c r="R20" s="21" t="s">
        <v>114</v>
      </c>
      <c r="S20" s="21" t="s">
        <v>115</v>
      </c>
      <c r="T20" s="26">
        <f t="shared" si="4"/>
        <v>0</v>
      </c>
      <c r="U20" s="26">
        <f t="shared" si="4"/>
        <v>0</v>
      </c>
      <c r="V20" s="26">
        <f t="shared" si="4"/>
        <v>0</v>
      </c>
      <c r="W20" s="26">
        <f t="shared" si="4"/>
        <v>1</v>
      </c>
      <c r="X20" s="26">
        <f t="shared" si="4"/>
        <v>1</v>
      </c>
      <c r="Y20" s="26">
        <f t="shared" si="4"/>
        <v>1</v>
      </c>
      <c r="Z20" s="26">
        <f t="shared" si="4"/>
        <v>1</v>
      </c>
      <c r="AA20" s="26">
        <f t="shared" si="4"/>
        <v>1</v>
      </c>
      <c r="AB20" s="26">
        <f t="shared" si="4"/>
        <v>1</v>
      </c>
      <c r="AC20" s="26">
        <f t="shared" si="4"/>
        <v>1</v>
      </c>
      <c r="AD20" s="26">
        <f t="shared" si="4"/>
        <v>1</v>
      </c>
      <c r="AE20" s="27">
        <f t="shared" si="4"/>
        <v>1</v>
      </c>
    </row>
    <row r="21" spans="1:31" x14ac:dyDescent="0.25">
      <c r="A21" s="9" t="s">
        <v>45</v>
      </c>
      <c r="B21" s="9" t="s">
        <v>46</v>
      </c>
      <c r="C21" s="9" t="s">
        <v>8</v>
      </c>
      <c r="D21" s="10">
        <v>40233</v>
      </c>
      <c r="E21" s="11" t="s">
        <v>11</v>
      </c>
      <c r="F21" s="28"/>
      <c r="G21" s="13">
        <v>40893</v>
      </c>
      <c r="H21" s="14">
        <v>40233</v>
      </c>
      <c r="I21" s="12" t="s">
        <v>28</v>
      </c>
      <c r="J21" s="15">
        <v>37669</v>
      </c>
      <c r="K21" s="13" t="s">
        <v>104</v>
      </c>
      <c r="L21" s="13"/>
      <c r="M21" s="15" t="str">
        <f t="shared" si="0"/>
        <v>21 Mois</v>
      </c>
      <c r="N21" s="15">
        <f t="shared" si="1"/>
        <v>1</v>
      </c>
      <c r="O21" s="15">
        <v>2010</v>
      </c>
      <c r="P21" s="15" t="str">
        <f t="shared" si="2"/>
        <v>SKO</v>
      </c>
      <c r="Q21" s="15" t="str">
        <f>VLOOKUP(P21,#REF!,2,0)</f>
        <v>Skoda</v>
      </c>
      <c r="R21" s="15" t="s">
        <v>114</v>
      </c>
      <c r="S21" s="15" t="s">
        <v>115</v>
      </c>
      <c r="T21" s="17">
        <f t="shared" si="4"/>
        <v>0</v>
      </c>
      <c r="U21" s="17">
        <f t="shared" si="4"/>
        <v>0</v>
      </c>
      <c r="V21" s="17">
        <f t="shared" si="4"/>
        <v>1</v>
      </c>
      <c r="W21" s="17">
        <f t="shared" si="4"/>
        <v>1</v>
      </c>
      <c r="X21" s="17">
        <f t="shared" si="4"/>
        <v>1</v>
      </c>
      <c r="Y21" s="17">
        <f t="shared" si="4"/>
        <v>1</v>
      </c>
      <c r="Z21" s="17">
        <f t="shared" si="4"/>
        <v>1</v>
      </c>
      <c r="AA21" s="17">
        <f t="shared" si="4"/>
        <v>1</v>
      </c>
      <c r="AB21" s="17">
        <f t="shared" si="4"/>
        <v>1</v>
      </c>
      <c r="AC21" s="17">
        <f t="shared" si="4"/>
        <v>1</v>
      </c>
      <c r="AD21" s="17">
        <f t="shared" si="4"/>
        <v>1</v>
      </c>
      <c r="AE21" s="18">
        <f t="shared" si="4"/>
        <v>1</v>
      </c>
    </row>
    <row r="22" spans="1:31" x14ac:dyDescent="0.25">
      <c r="A22" s="9" t="s">
        <v>45</v>
      </c>
      <c r="B22" s="9" t="s">
        <v>46</v>
      </c>
      <c r="C22" s="9" t="s">
        <v>8</v>
      </c>
      <c r="D22" s="10">
        <v>40233</v>
      </c>
      <c r="E22" s="11" t="s">
        <v>11</v>
      </c>
      <c r="F22" s="28"/>
      <c r="G22" s="13">
        <v>40893</v>
      </c>
      <c r="H22" s="14">
        <v>40233</v>
      </c>
      <c r="I22" s="12" t="s">
        <v>28</v>
      </c>
      <c r="J22" s="15">
        <v>37669</v>
      </c>
      <c r="K22" s="13" t="s">
        <v>104</v>
      </c>
      <c r="L22" s="13"/>
      <c r="M22" s="15" t="str">
        <f t="shared" si="0"/>
        <v>21 Mois</v>
      </c>
      <c r="N22" s="15">
        <f t="shared" si="1"/>
        <v>1</v>
      </c>
      <c r="O22" s="15">
        <v>2011</v>
      </c>
      <c r="P22" s="15" t="str">
        <f t="shared" si="2"/>
        <v>SKO</v>
      </c>
      <c r="Q22" s="15" t="str">
        <f>VLOOKUP(P22,#REF!,2,0)</f>
        <v>Skoda</v>
      </c>
      <c r="R22" s="15" t="s">
        <v>114</v>
      </c>
      <c r="S22" s="15" t="s">
        <v>115</v>
      </c>
      <c r="T22" s="17">
        <f t="shared" si="4"/>
        <v>0</v>
      </c>
      <c r="U22" s="17">
        <f t="shared" si="4"/>
        <v>0</v>
      </c>
      <c r="V22" s="17">
        <f t="shared" si="4"/>
        <v>1</v>
      </c>
      <c r="W22" s="17">
        <f t="shared" si="4"/>
        <v>1</v>
      </c>
      <c r="X22" s="17">
        <f t="shared" si="4"/>
        <v>1</v>
      </c>
      <c r="Y22" s="17">
        <f t="shared" si="4"/>
        <v>1</v>
      </c>
      <c r="Z22" s="17">
        <f t="shared" si="4"/>
        <v>1</v>
      </c>
      <c r="AA22" s="17">
        <f t="shared" si="4"/>
        <v>1</v>
      </c>
      <c r="AB22" s="17">
        <f t="shared" si="4"/>
        <v>1</v>
      </c>
      <c r="AC22" s="17">
        <f t="shared" si="4"/>
        <v>1</v>
      </c>
      <c r="AD22" s="17">
        <f t="shared" si="4"/>
        <v>1</v>
      </c>
      <c r="AE22" s="18">
        <f t="shared" si="4"/>
        <v>1</v>
      </c>
    </row>
    <row r="23" spans="1:31" x14ac:dyDescent="0.25">
      <c r="A23" s="19" t="s">
        <v>59</v>
      </c>
      <c r="B23" s="19" t="s">
        <v>58</v>
      </c>
      <c r="C23" s="19" t="s">
        <v>8</v>
      </c>
      <c r="D23" s="20">
        <v>39910</v>
      </c>
      <c r="E23" s="29" t="s">
        <v>9</v>
      </c>
      <c r="F23" s="30"/>
      <c r="G23" s="23">
        <v>40919</v>
      </c>
      <c r="H23" s="24">
        <v>39910</v>
      </c>
      <c r="I23" s="22" t="s">
        <v>28</v>
      </c>
      <c r="J23" s="21">
        <v>73000</v>
      </c>
      <c r="K23" s="23" t="s">
        <v>104</v>
      </c>
      <c r="L23" s="23"/>
      <c r="M23" s="21" t="str">
        <f t="shared" si="0"/>
        <v>33 Mois</v>
      </c>
      <c r="N23" s="21">
        <f t="shared" si="1"/>
        <v>1</v>
      </c>
      <c r="O23" s="21">
        <v>2009</v>
      </c>
      <c r="P23" s="21" t="str">
        <f t="shared" si="2"/>
        <v>PEU</v>
      </c>
      <c r="Q23" s="21" t="str">
        <f>VLOOKUP(P23,#REF!,2,0)</f>
        <v>Peugeot</v>
      </c>
      <c r="R23" s="21" t="s">
        <v>114</v>
      </c>
      <c r="S23" s="21" t="s">
        <v>115</v>
      </c>
      <c r="T23" s="26">
        <f t="shared" si="4"/>
        <v>0</v>
      </c>
      <c r="U23" s="26">
        <f t="shared" si="4"/>
        <v>0</v>
      </c>
      <c r="V23" s="26">
        <f t="shared" si="4"/>
        <v>0</v>
      </c>
      <c r="W23" s="26">
        <f t="shared" si="4"/>
        <v>1</v>
      </c>
      <c r="X23" s="26">
        <f t="shared" si="4"/>
        <v>1</v>
      </c>
      <c r="Y23" s="26">
        <f t="shared" si="4"/>
        <v>1</v>
      </c>
      <c r="Z23" s="26">
        <f t="shared" si="4"/>
        <v>1</v>
      </c>
      <c r="AA23" s="26">
        <f t="shared" si="4"/>
        <v>1</v>
      </c>
      <c r="AB23" s="26">
        <f t="shared" si="4"/>
        <v>1</v>
      </c>
      <c r="AC23" s="26">
        <f t="shared" si="4"/>
        <v>1</v>
      </c>
      <c r="AD23" s="26">
        <f t="shared" si="4"/>
        <v>1</v>
      </c>
      <c r="AE23" s="27">
        <f t="shared" si="4"/>
        <v>1</v>
      </c>
    </row>
    <row r="24" spans="1:31" x14ac:dyDescent="0.25">
      <c r="A24" s="19" t="s">
        <v>59</v>
      </c>
      <c r="B24" s="19" t="s">
        <v>58</v>
      </c>
      <c r="C24" s="19" t="s">
        <v>8</v>
      </c>
      <c r="D24" s="20">
        <v>39910</v>
      </c>
      <c r="E24" s="29" t="s">
        <v>9</v>
      </c>
      <c r="F24" s="30"/>
      <c r="G24" s="23">
        <v>40919</v>
      </c>
      <c r="H24" s="24">
        <v>39910</v>
      </c>
      <c r="I24" s="22" t="s">
        <v>28</v>
      </c>
      <c r="J24" s="21">
        <v>73000</v>
      </c>
      <c r="K24" s="23" t="s">
        <v>104</v>
      </c>
      <c r="L24" s="23"/>
      <c r="M24" s="21" t="str">
        <f t="shared" si="0"/>
        <v>33 Mois</v>
      </c>
      <c r="N24" s="21">
        <f t="shared" si="1"/>
        <v>1</v>
      </c>
      <c r="O24" s="21">
        <v>2010</v>
      </c>
      <c r="P24" s="21" t="str">
        <f t="shared" si="2"/>
        <v>PEU</v>
      </c>
      <c r="Q24" s="21" t="str">
        <f>VLOOKUP(P24,#REF!,2,0)</f>
        <v>Peugeot</v>
      </c>
      <c r="R24" s="21" t="s">
        <v>114</v>
      </c>
      <c r="S24" s="21" t="s">
        <v>115</v>
      </c>
      <c r="T24" s="26">
        <f t="shared" si="4"/>
        <v>0</v>
      </c>
      <c r="U24" s="26">
        <f t="shared" si="4"/>
        <v>0</v>
      </c>
      <c r="V24" s="26">
        <f t="shared" si="4"/>
        <v>0</v>
      </c>
      <c r="W24" s="26">
        <f t="shared" si="4"/>
        <v>1</v>
      </c>
      <c r="X24" s="26">
        <f t="shared" si="4"/>
        <v>1</v>
      </c>
      <c r="Y24" s="26">
        <f t="shared" si="4"/>
        <v>1</v>
      </c>
      <c r="Z24" s="26">
        <f t="shared" si="4"/>
        <v>1</v>
      </c>
      <c r="AA24" s="26">
        <f t="shared" si="4"/>
        <v>1</v>
      </c>
      <c r="AB24" s="26">
        <f t="shared" si="4"/>
        <v>1</v>
      </c>
      <c r="AC24" s="26">
        <f t="shared" si="4"/>
        <v>1</v>
      </c>
      <c r="AD24" s="26">
        <f t="shared" si="4"/>
        <v>1</v>
      </c>
      <c r="AE24" s="27">
        <f t="shared" si="4"/>
        <v>1</v>
      </c>
    </row>
    <row r="25" spans="1:31" x14ac:dyDescent="0.25">
      <c r="A25" s="19" t="s">
        <v>59</v>
      </c>
      <c r="B25" s="19" t="s">
        <v>58</v>
      </c>
      <c r="C25" s="19" t="s">
        <v>8</v>
      </c>
      <c r="D25" s="20">
        <v>39910</v>
      </c>
      <c r="E25" s="29" t="s">
        <v>9</v>
      </c>
      <c r="F25" s="30"/>
      <c r="G25" s="23">
        <v>40919</v>
      </c>
      <c r="H25" s="24">
        <v>39910</v>
      </c>
      <c r="I25" s="22" t="s">
        <v>28</v>
      </c>
      <c r="J25" s="21">
        <v>73000</v>
      </c>
      <c r="K25" s="23" t="s">
        <v>104</v>
      </c>
      <c r="L25" s="23"/>
      <c r="M25" s="21" t="str">
        <f t="shared" si="0"/>
        <v>33 Mois</v>
      </c>
      <c r="N25" s="21">
        <f t="shared" si="1"/>
        <v>1</v>
      </c>
      <c r="O25" s="21">
        <v>2011</v>
      </c>
      <c r="P25" s="21" t="str">
        <f t="shared" si="2"/>
        <v>PEU</v>
      </c>
      <c r="Q25" s="21" t="str">
        <f>VLOOKUP(P25,#REF!,2,0)</f>
        <v>Peugeot</v>
      </c>
      <c r="R25" s="21" t="s">
        <v>114</v>
      </c>
      <c r="S25" s="21" t="s">
        <v>115</v>
      </c>
      <c r="T25" s="26">
        <f t="shared" si="4"/>
        <v>0</v>
      </c>
      <c r="U25" s="26">
        <f t="shared" si="4"/>
        <v>0</v>
      </c>
      <c r="V25" s="26">
        <f t="shared" si="4"/>
        <v>0</v>
      </c>
      <c r="W25" s="26">
        <f t="shared" si="4"/>
        <v>1</v>
      </c>
      <c r="X25" s="26">
        <f t="shared" si="4"/>
        <v>1</v>
      </c>
      <c r="Y25" s="26">
        <f t="shared" si="4"/>
        <v>1</v>
      </c>
      <c r="Z25" s="26">
        <f t="shared" si="4"/>
        <v>1</v>
      </c>
      <c r="AA25" s="26">
        <f t="shared" si="4"/>
        <v>1</v>
      </c>
      <c r="AB25" s="26">
        <f t="shared" si="4"/>
        <v>1</v>
      </c>
      <c r="AC25" s="26">
        <f t="shared" si="4"/>
        <v>1</v>
      </c>
      <c r="AD25" s="26">
        <f t="shared" si="4"/>
        <v>1</v>
      </c>
      <c r="AE25" s="27">
        <f t="shared" si="4"/>
        <v>1</v>
      </c>
    </row>
    <row r="26" spans="1:31" x14ac:dyDescent="0.25">
      <c r="A26" s="19" t="s">
        <v>59</v>
      </c>
      <c r="B26" s="19" t="s">
        <v>58</v>
      </c>
      <c r="C26" s="19" t="s">
        <v>8</v>
      </c>
      <c r="D26" s="20">
        <v>39910</v>
      </c>
      <c r="E26" s="29" t="s">
        <v>9</v>
      </c>
      <c r="F26" s="30"/>
      <c r="G26" s="23">
        <v>40919</v>
      </c>
      <c r="H26" s="24">
        <v>39910</v>
      </c>
      <c r="I26" s="22" t="s">
        <v>28</v>
      </c>
      <c r="J26" s="21">
        <v>73000</v>
      </c>
      <c r="K26" s="23" t="s">
        <v>104</v>
      </c>
      <c r="L26" s="23"/>
      <c r="M26" s="21" t="str">
        <f t="shared" si="0"/>
        <v>33 Mois</v>
      </c>
      <c r="N26" s="21">
        <f t="shared" si="1"/>
        <v>1</v>
      </c>
      <c r="O26" s="21">
        <v>2012</v>
      </c>
      <c r="P26" s="21" t="str">
        <f t="shared" si="2"/>
        <v>PEU</v>
      </c>
      <c r="Q26" s="21" t="str">
        <f>VLOOKUP(P26,#REF!,2,0)</f>
        <v>Peugeot</v>
      </c>
      <c r="R26" s="21" t="s">
        <v>114</v>
      </c>
      <c r="S26" s="21" t="s">
        <v>115</v>
      </c>
      <c r="T26" s="26">
        <f t="shared" si="4"/>
        <v>0</v>
      </c>
      <c r="U26" s="26">
        <f t="shared" si="4"/>
        <v>0</v>
      </c>
      <c r="V26" s="26">
        <f t="shared" si="4"/>
        <v>0</v>
      </c>
      <c r="W26" s="26">
        <f t="shared" si="4"/>
        <v>1</v>
      </c>
      <c r="X26" s="26">
        <f t="shared" si="4"/>
        <v>1</v>
      </c>
      <c r="Y26" s="26">
        <f t="shared" si="4"/>
        <v>1</v>
      </c>
      <c r="Z26" s="26">
        <f t="shared" si="4"/>
        <v>1</v>
      </c>
      <c r="AA26" s="26">
        <f t="shared" si="4"/>
        <v>1</v>
      </c>
      <c r="AB26" s="26">
        <f t="shared" si="4"/>
        <v>1</v>
      </c>
      <c r="AC26" s="26">
        <f t="shared" si="4"/>
        <v>1</v>
      </c>
      <c r="AD26" s="26">
        <f t="shared" si="4"/>
        <v>1</v>
      </c>
      <c r="AE26" s="27">
        <f t="shared" si="4"/>
        <v>1</v>
      </c>
    </row>
    <row r="27" spans="1:31" x14ac:dyDescent="0.25">
      <c r="A27" s="9" t="s">
        <v>50</v>
      </c>
      <c r="B27" s="9" t="s">
        <v>51</v>
      </c>
      <c r="C27" s="9" t="s">
        <v>8</v>
      </c>
      <c r="D27" s="10">
        <v>40492</v>
      </c>
      <c r="E27" s="11" t="s">
        <v>11</v>
      </c>
      <c r="F27" s="28"/>
      <c r="G27" s="13">
        <v>41050</v>
      </c>
      <c r="H27" s="14">
        <v>40492</v>
      </c>
      <c r="I27" s="12" t="s">
        <v>28</v>
      </c>
      <c r="J27" s="15">
        <v>33361</v>
      </c>
      <c r="K27" s="13" t="s">
        <v>104</v>
      </c>
      <c r="L27" s="13"/>
      <c r="M27" s="15" t="str">
        <f t="shared" si="0"/>
        <v>18 Mois</v>
      </c>
      <c r="N27" s="15">
        <f t="shared" si="1"/>
        <v>1</v>
      </c>
      <c r="O27" s="15">
        <v>2010</v>
      </c>
      <c r="P27" s="15" t="str">
        <f t="shared" si="2"/>
        <v>VOL</v>
      </c>
      <c r="Q27" s="15" t="str">
        <f>VLOOKUP(P27,#REF!,2,0)</f>
        <v>WG</v>
      </c>
      <c r="R27" s="15" t="s">
        <v>114</v>
      </c>
      <c r="S27" s="15" t="s">
        <v>115</v>
      </c>
      <c r="T27" s="17">
        <f t="shared" si="4"/>
        <v>0</v>
      </c>
      <c r="U27" s="17">
        <f t="shared" si="4"/>
        <v>0</v>
      </c>
      <c r="V27" s="17">
        <f t="shared" si="4"/>
        <v>0</v>
      </c>
      <c r="W27" s="17">
        <f t="shared" si="4"/>
        <v>0</v>
      </c>
      <c r="X27" s="17">
        <f t="shared" si="4"/>
        <v>0</v>
      </c>
      <c r="Y27" s="17">
        <f t="shared" si="4"/>
        <v>0</v>
      </c>
      <c r="Z27" s="17">
        <f t="shared" si="4"/>
        <v>0</v>
      </c>
      <c r="AA27" s="17">
        <f t="shared" si="4"/>
        <v>0</v>
      </c>
      <c r="AB27" s="17">
        <f t="shared" si="4"/>
        <v>0</v>
      </c>
      <c r="AC27" s="17">
        <f t="shared" si="4"/>
        <v>0</v>
      </c>
      <c r="AD27" s="17">
        <f t="shared" si="4"/>
        <v>1</v>
      </c>
      <c r="AE27" s="18">
        <f t="shared" si="4"/>
        <v>1</v>
      </c>
    </row>
    <row r="28" spans="1:31" x14ac:dyDescent="0.25">
      <c r="A28" s="9" t="s">
        <v>50</v>
      </c>
      <c r="B28" s="9" t="s">
        <v>51</v>
      </c>
      <c r="C28" s="9" t="s">
        <v>8</v>
      </c>
      <c r="D28" s="10">
        <v>40492</v>
      </c>
      <c r="E28" s="11" t="s">
        <v>11</v>
      </c>
      <c r="F28" s="28"/>
      <c r="G28" s="13">
        <v>41050</v>
      </c>
      <c r="H28" s="14">
        <v>40492</v>
      </c>
      <c r="I28" s="12" t="s">
        <v>28</v>
      </c>
      <c r="J28" s="15">
        <v>33361</v>
      </c>
      <c r="K28" s="13" t="s">
        <v>104</v>
      </c>
      <c r="L28" s="13"/>
      <c r="M28" s="15" t="str">
        <f t="shared" si="0"/>
        <v>18 Mois</v>
      </c>
      <c r="N28" s="15">
        <f t="shared" si="1"/>
        <v>1</v>
      </c>
      <c r="O28" s="15">
        <v>2011</v>
      </c>
      <c r="P28" s="15" t="str">
        <f t="shared" si="2"/>
        <v>VOL</v>
      </c>
      <c r="Q28" s="15" t="str">
        <f>VLOOKUP(P28,#REF!,2,0)</f>
        <v>WG</v>
      </c>
      <c r="R28" s="15" t="s">
        <v>114</v>
      </c>
      <c r="S28" s="15" t="s">
        <v>115</v>
      </c>
      <c r="T28" s="17">
        <f t="shared" si="4"/>
        <v>0</v>
      </c>
      <c r="U28" s="17">
        <f t="shared" si="4"/>
        <v>0</v>
      </c>
      <c r="V28" s="17">
        <f t="shared" si="4"/>
        <v>0</v>
      </c>
      <c r="W28" s="17">
        <f t="shared" si="4"/>
        <v>0</v>
      </c>
      <c r="X28" s="17">
        <f t="shared" si="4"/>
        <v>0</v>
      </c>
      <c r="Y28" s="17">
        <f t="shared" si="4"/>
        <v>0</v>
      </c>
      <c r="Z28" s="17">
        <f t="shared" si="4"/>
        <v>0</v>
      </c>
      <c r="AA28" s="17">
        <f t="shared" si="4"/>
        <v>0</v>
      </c>
      <c r="AB28" s="17">
        <f t="shared" si="4"/>
        <v>0</v>
      </c>
      <c r="AC28" s="17">
        <f t="shared" si="4"/>
        <v>0</v>
      </c>
      <c r="AD28" s="17">
        <f t="shared" si="4"/>
        <v>1</v>
      </c>
      <c r="AE28" s="18">
        <f t="shared" si="4"/>
        <v>1</v>
      </c>
    </row>
    <row r="29" spans="1:31" x14ac:dyDescent="0.25">
      <c r="A29" s="9" t="s">
        <v>50</v>
      </c>
      <c r="B29" s="9" t="s">
        <v>51</v>
      </c>
      <c r="C29" s="9" t="s">
        <v>8</v>
      </c>
      <c r="D29" s="10">
        <v>40492</v>
      </c>
      <c r="E29" s="11" t="s">
        <v>11</v>
      </c>
      <c r="F29" s="28"/>
      <c r="G29" s="13">
        <v>41050</v>
      </c>
      <c r="H29" s="14">
        <v>40492</v>
      </c>
      <c r="I29" s="12" t="s">
        <v>28</v>
      </c>
      <c r="J29" s="15">
        <v>33361</v>
      </c>
      <c r="K29" s="13" t="s">
        <v>104</v>
      </c>
      <c r="L29" s="13"/>
      <c r="M29" s="15" t="str">
        <f t="shared" si="0"/>
        <v>18 Mois</v>
      </c>
      <c r="N29" s="15">
        <f t="shared" si="1"/>
        <v>1</v>
      </c>
      <c r="O29" s="15">
        <v>2012</v>
      </c>
      <c r="P29" s="15" t="str">
        <f t="shared" si="2"/>
        <v>VOL</v>
      </c>
      <c r="Q29" s="15" t="str">
        <f>VLOOKUP(P29,#REF!,2,0)</f>
        <v>WG</v>
      </c>
      <c r="R29" s="15" t="s">
        <v>114</v>
      </c>
      <c r="S29" s="15" t="s">
        <v>115</v>
      </c>
      <c r="T29" s="17">
        <f t="shared" si="4"/>
        <v>0</v>
      </c>
      <c r="U29" s="17">
        <f t="shared" si="4"/>
        <v>0</v>
      </c>
      <c r="V29" s="17">
        <f t="shared" si="4"/>
        <v>0</v>
      </c>
      <c r="W29" s="17">
        <f t="shared" si="4"/>
        <v>0</v>
      </c>
      <c r="X29" s="17">
        <f t="shared" si="4"/>
        <v>0</v>
      </c>
      <c r="Y29" s="17">
        <f t="shared" si="4"/>
        <v>0</v>
      </c>
      <c r="Z29" s="17">
        <f t="shared" si="4"/>
        <v>0</v>
      </c>
      <c r="AA29" s="17">
        <f t="shared" si="4"/>
        <v>0</v>
      </c>
      <c r="AB29" s="17">
        <f t="shared" si="4"/>
        <v>0</v>
      </c>
      <c r="AC29" s="17">
        <f t="shared" si="4"/>
        <v>0</v>
      </c>
      <c r="AD29" s="17">
        <f t="shared" si="4"/>
        <v>1</v>
      </c>
      <c r="AE29" s="18">
        <f t="shared" si="4"/>
        <v>1</v>
      </c>
    </row>
    <row r="30" spans="1:31" x14ac:dyDescent="0.25">
      <c r="A30" s="19" t="s">
        <v>52</v>
      </c>
      <c r="B30" s="19" t="s">
        <v>51</v>
      </c>
      <c r="C30" s="19" t="s">
        <v>8</v>
      </c>
      <c r="D30" s="20">
        <v>40492</v>
      </c>
      <c r="E30" s="29" t="s">
        <v>11</v>
      </c>
      <c r="F30" s="30"/>
      <c r="G30" s="23">
        <v>41050</v>
      </c>
      <c r="H30" s="24">
        <v>40492</v>
      </c>
      <c r="I30" s="22" t="s">
        <v>28</v>
      </c>
      <c r="J30" s="21">
        <v>40862</v>
      </c>
      <c r="K30" s="23" t="s">
        <v>104</v>
      </c>
      <c r="L30" s="23"/>
      <c r="M30" s="21" t="str">
        <f t="shared" si="0"/>
        <v>18 Mois</v>
      </c>
      <c r="N30" s="21">
        <f t="shared" si="1"/>
        <v>1</v>
      </c>
      <c r="O30" s="21">
        <v>2010</v>
      </c>
      <c r="P30" s="21" t="str">
        <f t="shared" si="2"/>
        <v>VOL</v>
      </c>
      <c r="Q30" s="21" t="str">
        <f>VLOOKUP(P30,#REF!,2,0)</f>
        <v>WG</v>
      </c>
      <c r="R30" s="21" t="s">
        <v>114</v>
      </c>
      <c r="S30" s="21" t="s">
        <v>115</v>
      </c>
      <c r="T30" s="26">
        <f t="shared" si="4"/>
        <v>0</v>
      </c>
      <c r="U30" s="26">
        <f t="shared" si="4"/>
        <v>0</v>
      </c>
      <c r="V30" s="26">
        <f t="shared" si="4"/>
        <v>0</v>
      </c>
      <c r="W30" s="26">
        <f t="shared" si="4"/>
        <v>0</v>
      </c>
      <c r="X30" s="26">
        <f t="shared" si="4"/>
        <v>0</v>
      </c>
      <c r="Y30" s="26">
        <f t="shared" si="4"/>
        <v>0</v>
      </c>
      <c r="Z30" s="26">
        <f t="shared" si="4"/>
        <v>0</v>
      </c>
      <c r="AA30" s="26">
        <f t="shared" si="4"/>
        <v>0</v>
      </c>
      <c r="AB30" s="26">
        <f t="shared" si="4"/>
        <v>0</v>
      </c>
      <c r="AC30" s="26">
        <f t="shared" si="4"/>
        <v>0</v>
      </c>
      <c r="AD30" s="26">
        <f t="shared" si="4"/>
        <v>1</v>
      </c>
      <c r="AE30" s="27">
        <f t="shared" si="4"/>
        <v>1</v>
      </c>
    </row>
    <row r="31" spans="1:31" x14ac:dyDescent="0.25">
      <c r="A31" s="19" t="s">
        <v>52</v>
      </c>
      <c r="B31" s="19" t="s">
        <v>51</v>
      </c>
      <c r="C31" s="19" t="s">
        <v>8</v>
      </c>
      <c r="D31" s="20">
        <v>40492</v>
      </c>
      <c r="E31" s="29" t="s">
        <v>11</v>
      </c>
      <c r="F31" s="30"/>
      <c r="G31" s="23">
        <v>41050</v>
      </c>
      <c r="H31" s="24">
        <v>40492</v>
      </c>
      <c r="I31" s="22" t="s">
        <v>28</v>
      </c>
      <c r="J31" s="21">
        <v>40862</v>
      </c>
      <c r="K31" s="23" t="s">
        <v>104</v>
      </c>
      <c r="L31" s="23"/>
      <c r="M31" s="21" t="str">
        <f t="shared" si="0"/>
        <v>18 Mois</v>
      </c>
      <c r="N31" s="21">
        <f t="shared" si="1"/>
        <v>1</v>
      </c>
      <c r="O31" s="21">
        <v>2011</v>
      </c>
      <c r="P31" s="21" t="str">
        <f t="shared" si="2"/>
        <v>VOL</v>
      </c>
      <c r="Q31" s="21" t="str">
        <f>VLOOKUP(P31,#REF!,2,0)</f>
        <v>WG</v>
      </c>
      <c r="R31" s="21" t="s">
        <v>114</v>
      </c>
      <c r="S31" s="21" t="s">
        <v>115</v>
      </c>
      <c r="T31" s="26">
        <f t="shared" si="4"/>
        <v>0</v>
      </c>
      <c r="U31" s="26">
        <f t="shared" si="4"/>
        <v>0</v>
      </c>
      <c r="V31" s="26">
        <f t="shared" si="4"/>
        <v>0</v>
      </c>
      <c r="W31" s="26">
        <f t="shared" si="4"/>
        <v>0</v>
      </c>
      <c r="X31" s="26">
        <f t="shared" si="4"/>
        <v>0</v>
      </c>
      <c r="Y31" s="26">
        <f t="shared" si="4"/>
        <v>0</v>
      </c>
      <c r="Z31" s="26">
        <f t="shared" si="4"/>
        <v>0</v>
      </c>
      <c r="AA31" s="26">
        <f t="shared" si="4"/>
        <v>0</v>
      </c>
      <c r="AB31" s="26">
        <f t="shared" si="4"/>
        <v>0</v>
      </c>
      <c r="AC31" s="26">
        <f t="shared" si="4"/>
        <v>0</v>
      </c>
      <c r="AD31" s="26">
        <f t="shared" si="4"/>
        <v>1</v>
      </c>
      <c r="AE31" s="27">
        <f t="shared" si="4"/>
        <v>1</v>
      </c>
    </row>
    <row r="32" spans="1:31" x14ac:dyDescent="0.25">
      <c r="A32" s="19" t="s">
        <v>52</v>
      </c>
      <c r="B32" s="19" t="s">
        <v>51</v>
      </c>
      <c r="C32" s="19" t="s">
        <v>8</v>
      </c>
      <c r="D32" s="20">
        <v>40492</v>
      </c>
      <c r="E32" s="29" t="s">
        <v>11</v>
      </c>
      <c r="F32" s="30"/>
      <c r="G32" s="23">
        <v>41050</v>
      </c>
      <c r="H32" s="24">
        <v>40492</v>
      </c>
      <c r="I32" s="22" t="s">
        <v>28</v>
      </c>
      <c r="J32" s="21">
        <v>40862</v>
      </c>
      <c r="K32" s="23" t="s">
        <v>104</v>
      </c>
      <c r="L32" s="23"/>
      <c r="M32" s="21" t="str">
        <f t="shared" si="0"/>
        <v>18 Mois</v>
      </c>
      <c r="N32" s="21">
        <f t="shared" si="1"/>
        <v>1</v>
      </c>
      <c r="O32" s="21">
        <v>2012</v>
      </c>
      <c r="P32" s="21" t="str">
        <f t="shared" si="2"/>
        <v>VOL</v>
      </c>
      <c r="Q32" s="21" t="str">
        <f>VLOOKUP(P32,#REF!,2,0)</f>
        <v>WG</v>
      </c>
      <c r="R32" s="21" t="s">
        <v>114</v>
      </c>
      <c r="S32" s="21" t="s">
        <v>115</v>
      </c>
      <c r="T32" s="26">
        <f t="shared" si="4"/>
        <v>0</v>
      </c>
      <c r="U32" s="26">
        <f t="shared" si="4"/>
        <v>0</v>
      </c>
      <c r="V32" s="26">
        <f t="shared" si="4"/>
        <v>0</v>
      </c>
      <c r="W32" s="26">
        <f t="shared" si="4"/>
        <v>0</v>
      </c>
      <c r="X32" s="26">
        <f t="shared" si="4"/>
        <v>0</v>
      </c>
      <c r="Y32" s="26">
        <f t="shared" si="4"/>
        <v>0</v>
      </c>
      <c r="Z32" s="26">
        <f t="shared" si="4"/>
        <v>0</v>
      </c>
      <c r="AA32" s="26">
        <f t="shared" si="4"/>
        <v>0</v>
      </c>
      <c r="AB32" s="26">
        <f t="shared" si="4"/>
        <v>0</v>
      </c>
      <c r="AC32" s="26">
        <f t="shared" si="4"/>
        <v>0</v>
      </c>
      <c r="AD32" s="26">
        <f t="shared" si="4"/>
        <v>1</v>
      </c>
      <c r="AE32" s="27">
        <f t="shared" si="4"/>
        <v>1</v>
      </c>
    </row>
    <row r="33" spans="1:31" x14ac:dyDescent="0.25">
      <c r="A33" s="9" t="s">
        <v>53</v>
      </c>
      <c r="B33" s="9" t="s">
        <v>51</v>
      </c>
      <c r="C33" s="9" t="s">
        <v>8</v>
      </c>
      <c r="D33" s="10">
        <v>40492</v>
      </c>
      <c r="E33" s="11" t="s">
        <v>11</v>
      </c>
      <c r="F33" s="28"/>
      <c r="G33" s="13">
        <v>41050</v>
      </c>
      <c r="H33" s="14">
        <v>40492</v>
      </c>
      <c r="I33" s="12" t="s">
        <v>28</v>
      </c>
      <c r="J33" s="15">
        <v>40092</v>
      </c>
      <c r="K33" s="13" t="s">
        <v>104</v>
      </c>
      <c r="L33" s="13"/>
      <c r="M33" s="15" t="str">
        <f t="shared" si="0"/>
        <v>18 Mois</v>
      </c>
      <c r="N33" s="15">
        <f t="shared" si="1"/>
        <v>1</v>
      </c>
      <c r="O33" s="15">
        <v>2010</v>
      </c>
      <c r="P33" s="15" t="str">
        <f t="shared" si="2"/>
        <v>VOL</v>
      </c>
      <c r="Q33" s="15" t="str">
        <f>VLOOKUP(P33,#REF!,2,0)</f>
        <v>WG</v>
      </c>
      <c r="R33" s="15" t="s">
        <v>114</v>
      </c>
      <c r="S33" s="15" t="s">
        <v>115</v>
      </c>
      <c r="T33" s="17">
        <f t="shared" si="4"/>
        <v>0</v>
      </c>
      <c r="U33" s="17">
        <f t="shared" si="4"/>
        <v>0</v>
      </c>
      <c r="V33" s="17">
        <f t="shared" si="4"/>
        <v>0</v>
      </c>
      <c r="W33" s="17">
        <f t="shared" si="4"/>
        <v>0</v>
      </c>
      <c r="X33" s="17">
        <f t="shared" si="4"/>
        <v>0</v>
      </c>
      <c r="Y33" s="17">
        <f t="shared" si="4"/>
        <v>0</v>
      </c>
      <c r="Z33" s="17">
        <f t="shared" si="4"/>
        <v>0</v>
      </c>
      <c r="AA33" s="17">
        <f t="shared" si="4"/>
        <v>0</v>
      </c>
      <c r="AB33" s="17">
        <f t="shared" si="4"/>
        <v>0</v>
      </c>
      <c r="AC33" s="17">
        <f t="shared" si="4"/>
        <v>0</v>
      </c>
      <c r="AD33" s="17">
        <f t="shared" si="4"/>
        <v>1</v>
      </c>
      <c r="AE33" s="18">
        <f t="shared" si="4"/>
        <v>1</v>
      </c>
    </row>
    <row r="34" spans="1:31" x14ac:dyDescent="0.25">
      <c r="A34" s="9" t="s">
        <v>53</v>
      </c>
      <c r="B34" s="9" t="s">
        <v>51</v>
      </c>
      <c r="C34" s="9" t="s">
        <v>8</v>
      </c>
      <c r="D34" s="10">
        <v>40492</v>
      </c>
      <c r="E34" s="11" t="s">
        <v>11</v>
      </c>
      <c r="F34" s="28"/>
      <c r="G34" s="13">
        <v>41050</v>
      </c>
      <c r="H34" s="14">
        <v>40492</v>
      </c>
      <c r="I34" s="12" t="s">
        <v>28</v>
      </c>
      <c r="J34" s="15">
        <v>40092</v>
      </c>
      <c r="K34" s="13" t="s">
        <v>104</v>
      </c>
      <c r="L34" s="13"/>
      <c r="M34" s="15" t="str">
        <f t="shared" si="0"/>
        <v>18 Mois</v>
      </c>
      <c r="N34" s="15">
        <f t="shared" si="1"/>
        <v>1</v>
      </c>
      <c r="O34" s="15">
        <v>2011</v>
      </c>
      <c r="P34" s="15" t="str">
        <f t="shared" si="2"/>
        <v>VOL</v>
      </c>
      <c r="Q34" s="15" t="str">
        <f>VLOOKUP(P34,#REF!,2,0)</f>
        <v>WG</v>
      </c>
      <c r="R34" s="15" t="s">
        <v>114</v>
      </c>
      <c r="S34" s="15" t="s">
        <v>115</v>
      </c>
      <c r="T34" s="17">
        <f t="shared" si="4"/>
        <v>0</v>
      </c>
      <c r="U34" s="17">
        <f t="shared" si="4"/>
        <v>0</v>
      </c>
      <c r="V34" s="17">
        <f t="shared" si="4"/>
        <v>0</v>
      </c>
      <c r="W34" s="17">
        <f t="shared" si="4"/>
        <v>0</v>
      </c>
      <c r="X34" s="17">
        <f t="shared" si="4"/>
        <v>0</v>
      </c>
      <c r="Y34" s="17">
        <f t="shared" si="4"/>
        <v>0</v>
      </c>
      <c r="Z34" s="17">
        <f t="shared" si="4"/>
        <v>0</v>
      </c>
      <c r="AA34" s="17">
        <f t="shared" si="4"/>
        <v>0</v>
      </c>
      <c r="AB34" s="17">
        <f t="shared" si="4"/>
        <v>0</v>
      </c>
      <c r="AC34" s="17">
        <f t="shared" si="4"/>
        <v>0</v>
      </c>
      <c r="AD34" s="17">
        <f t="shared" si="4"/>
        <v>1</v>
      </c>
      <c r="AE34" s="18">
        <f t="shared" si="4"/>
        <v>1</v>
      </c>
    </row>
    <row r="35" spans="1:31" x14ac:dyDescent="0.25">
      <c r="A35" s="9" t="s">
        <v>53</v>
      </c>
      <c r="B35" s="9" t="s">
        <v>51</v>
      </c>
      <c r="C35" s="9" t="s">
        <v>8</v>
      </c>
      <c r="D35" s="10">
        <v>40492</v>
      </c>
      <c r="E35" s="11" t="s">
        <v>11</v>
      </c>
      <c r="F35" s="28"/>
      <c r="G35" s="13">
        <v>41050</v>
      </c>
      <c r="H35" s="14">
        <v>40492</v>
      </c>
      <c r="I35" s="12" t="s">
        <v>28</v>
      </c>
      <c r="J35" s="15">
        <v>40092</v>
      </c>
      <c r="K35" s="13" t="s">
        <v>104</v>
      </c>
      <c r="L35" s="13"/>
      <c r="M35" s="15" t="str">
        <f t="shared" si="0"/>
        <v>18 Mois</v>
      </c>
      <c r="N35" s="15">
        <f t="shared" si="1"/>
        <v>1</v>
      </c>
      <c r="O35" s="15">
        <v>2012</v>
      </c>
      <c r="P35" s="15" t="str">
        <f t="shared" si="2"/>
        <v>VOL</v>
      </c>
      <c r="Q35" s="15" t="str">
        <f>VLOOKUP(P35,#REF!,2,0)</f>
        <v>WG</v>
      </c>
      <c r="R35" s="15" t="s">
        <v>114</v>
      </c>
      <c r="S35" s="15" t="s">
        <v>115</v>
      </c>
      <c r="T35" s="17">
        <f t="shared" ref="T35:AE50" si="5">IF(DATE($O35,T$2,15)&lt;$D35,0,(1*($G35&gt;DATE($O35,T$2,15))*($N35)))</f>
        <v>0</v>
      </c>
      <c r="U35" s="17">
        <f t="shared" si="5"/>
        <v>0</v>
      </c>
      <c r="V35" s="17">
        <f t="shared" si="5"/>
        <v>0</v>
      </c>
      <c r="W35" s="17">
        <f t="shared" si="5"/>
        <v>0</v>
      </c>
      <c r="X35" s="17">
        <f t="shared" si="5"/>
        <v>0</v>
      </c>
      <c r="Y35" s="17">
        <f t="shared" si="5"/>
        <v>0</v>
      </c>
      <c r="Z35" s="17">
        <f t="shared" si="5"/>
        <v>0</v>
      </c>
      <c r="AA35" s="17">
        <f t="shared" si="5"/>
        <v>0</v>
      </c>
      <c r="AB35" s="17">
        <f t="shared" si="5"/>
        <v>0</v>
      </c>
      <c r="AC35" s="17">
        <f t="shared" si="5"/>
        <v>0</v>
      </c>
      <c r="AD35" s="17">
        <f t="shared" si="5"/>
        <v>1</v>
      </c>
      <c r="AE35" s="18">
        <f t="shared" si="5"/>
        <v>1</v>
      </c>
    </row>
    <row r="36" spans="1:31" x14ac:dyDescent="0.25">
      <c r="A36" s="19" t="s">
        <v>54</v>
      </c>
      <c r="B36" s="19" t="s">
        <v>51</v>
      </c>
      <c r="C36" s="19" t="s">
        <v>8</v>
      </c>
      <c r="D36" s="20">
        <v>40492</v>
      </c>
      <c r="E36" s="29" t="s">
        <v>11</v>
      </c>
      <c r="F36" s="30"/>
      <c r="G36" s="23">
        <v>41050</v>
      </c>
      <c r="H36" s="24">
        <v>40492</v>
      </c>
      <c r="I36" s="22" t="s">
        <v>28</v>
      </c>
      <c r="J36" s="21">
        <v>35484</v>
      </c>
      <c r="K36" s="23" t="s">
        <v>104</v>
      </c>
      <c r="L36" s="25"/>
      <c r="M36" s="21" t="str">
        <f t="shared" si="0"/>
        <v>18 Mois</v>
      </c>
      <c r="N36" s="21">
        <f t="shared" si="1"/>
        <v>1</v>
      </c>
      <c r="O36" s="21">
        <v>2010</v>
      </c>
      <c r="P36" s="21" t="str">
        <f t="shared" si="2"/>
        <v>VOL</v>
      </c>
      <c r="Q36" s="21" t="str">
        <f>VLOOKUP(P36,#REF!,2,0)</f>
        <v>WG</v>
      </c>
      <c r="R36" s="21" t="s">
        <v>114</v>
      </c>
      <c r="S36" s="21" t="s">
        <v>115</v>
      </c>
      <c r="T36" s="26">
        <f t="shared" si="5"/>
        <v>0</v>
      </c>
      <c r="U36" s="26">
        <f t="shared" si="5"/>
        <v>0</v>
      </c>
      <c r="V36" s="26">
        <f t="shared" si="5"/>
        <v>0</v>
      </c>
      <c r="W36" s="26">
        <f t="shared" si="5"/>
        <v>0</v>
      </c>
      <c r="X36" s="26">
        <f t="shared" si="5"/>
        <v>0</v>
      </c>
      <c r="Y36" s="26">
        <f t="shared" si="5"/>
        <v>0</v>
      </c>
      <c r="Z36" s="26">
        <f t="shared" si="5"/>
        <v>0</v>
      </c>
      <c r="AA36" s="26">
        <f t="shared" si="5"/>
        <v>0</v>
      </c>
      <c r="AB36" s="26">
        <f t="shared" si="5"/>
        <v>0</v>
      </c>
      <c r="AC36" s="26">
        <f t="shared" si="5"/>
        <v>0</v>
      </c>
      <c r="AD36" s="26">
        <f t="shared" si="5"/>
        <v>1</v>
      </c>
      <c r="AE36" s="27">
        <f t="shared" si="5"/>
        <v>1</v>
      </c>
    </row>
    <row r="37" spans="1:31" x14ac:dyDescent="0.25">
      <c r="A37" s="19" t="s">
        <v>54</v>
      </c>
      <c r="B37" s="19" t="s">
        <v>51</v>
      </c>
      <c r="C37" s="19" t="s">
        <v>8</v>
      </c>
      <c r="D37" s="20">
        <v>40492</v>
      </c>
      <c r="E37" s="29" t="s">
        <v>11</v>
      </c>
      <c r="F37" s="30"/>
      <c r="G37" s="23">
        <v>41050</v>
      </c>
      <c r="H37" s="24">
        <v>40492</v>
      </c>
      <c r="I37" s="22" t="s">
        <v>28</v>
      </c>
      <c r="J37" s="21">
        <v>35484</v>
      </c>
      <c r="K37" s="23" t="s">
        <v>104</v>
      </c>
      <c r="L37" s="25"/>
      <c r="M37" s="21" t="str">
        <f t="shared" si="0"/>
        <v>18 Mois</v>
      </c>
      <c r="N37" s="21">
        <f t="shared" si="1"/>
        <v>1</v>
      </c>
      <c r="O37" s="21">
        <v>2011</v>
      </c>
      <c r="P37" s="21" t="str">
        <f t="shared" si="2"/>
        <v>VOL</v>
      </c>
      <c r="Q37" s="21" t="str">
        <f>VLOOKUP(P37,#REF!,2,0)</f>
        <v>WG</v>
      </c>
      <c r="R37" s="21" t="s">
        <v>114</v>
      </c>
      <c r="S37" s="21" t="s">
        <v>115</v>
      </c>
      <c r="T37" s="26">
        <f t="shared" si="5"/>
        <v>0</v>
      </c>
      <c r="U37" s="26">
        <f t="shared" si="5"/>
        <v>0</v>
      </c>
      <c r="V37" s="26">
        <f t="shared" si="5"/>
        <v>0</v>
      </c>
      <c r="W37" s="26">
        <f t="shared" si="5"/>
        <v>0</v>
      </c>
      <c r="X37" s="26">
        <f t="shared" si="5"/>
        <v>0</v>
      </c>
      <c r="Y37" s="26">
        <f t="shared" si="5"/>
        <v>0</v>
      </c>
      <c r="Z37" s="26">
        <f t="shared" si="5"/>
        <v>0</v>
      </c>
      <c r="AA37" s="26">
        <f t="shared" si="5"/>
        <v>0</v>
      </c>
      <c r="AB37" s="26">
        <f t="shared" si="5"/>
        <v>0</v>
      </c>
      <c r="AC37" s="26">
        <f t="shared" si="5"/>
        <v>0</v>
      </c>
      <c r="AD37" s="26">
        <f t="shared" si="5"/>
        <v>1</v>
      </c>
      <c r="AE37" s="27">
        <f t="shared" si="5"/>
        <v>1</v>
      </c>
    </row>
    <row r="38" spans="1:31" x14ac:dyDescent="0.25">
      <c r="A38" s="19" t="s">
        <v>54</v>
      </c>
      <c r="B38" s="19" t="s">
        <v>51</v>
      </c>
      <c r="C38" s="19" t="s">
        <v>8</v>
      </c>
      <c r="D38" s="20">
        <v>40492</v>
      </c>
      <c r="E38" s="29" t="s">
        <v>11</v>
      </c>
      <c r="F38" s="30"/>
      <c r="G38" s="23">
        <v>41050</v>
      </c>
      <c r="H38" s="24">
        <v>40492</v>
      </c>
      <c r="I38" s="22" t="s">
        <v>28</v>
      </c>
      <c r="J38" s="21">
        <v>35484</v>
      </c>
      <c r="K38" s="23" t="s">
        <v>104</v>
      </c>
      <c r="L38" s="25"/>
      <c r="M38" s="21" t="str">
        <f t="shared" si="0"/>
        <v>18 Mois</v>
      </c>
      <c r="N38" s="21">
        <f t="shared" si="1"/>
        <v>1</v>
      </c>
      <c r="O38" s="21">
        <v>2012</v>
      </c>
      <c r="P38" s="21" t="str">
        <f t="shared" si="2"/>
        <v>VOL</v>
      </c>
      <c r="Q38" s="21" t="str">
        <f>VLOOKUP(P38,#REF!,2,0)</f>
        <v>WG</v>
      </c>
      <c r="R38" s="21" t="s">
        <v>114</v>
      </c>
      <c r="S38" s="21" t="s">
        <v>115</v>
      </c>
      <c r="T38" s="26">
        <f t="shared" si="5"/>
        <v>0</v>
      </c>
      <c r="U38" s="26">
        <f t="shared" si="5"/>
        <v>0</v>
      </c>
      <c r="V38" s="26">
        <f t="shared" si="5"/>
        <v>0</v>
      </c>
      <c r="W38" s="26">
        <f t="shared" si="5"/>
        <v>0</v>
      </c>
      <c r="X38" s="26">
        <f t="shared" si="5"/>
        <v>0</v>
      </c>
      <c r="Y38" s="26">
        <f t="shared" si="5"/>
        <v>0</v>
      </c>
      <c r="Z38" s="26">
        <f t="shared" si="5"/>
        <v>0</v>
      </c>
      <c r="AA38" s="26">
        <f t="shared" si="5"/>
        <v>0</v>
      </c>
      <c r="AB38" s="26">
        <f t="shared" si="5"/>
        <v>0</v>
      </c>
      <c r="AC38" s="26">
        <f t="shared" si="5"/>
        <v>0</v>
      </c>
      <c r="AD38" s="26">
        <f t="shared" si="5"/>
        <v>1</v>
      </c>
      <c r="AE38" s="27">
        <f t="shared" si="5"/>
        <v>1</v>
      </c>
    </row>
    <row r="39" spans="1:31" x14ac:dyDescent="0.25">
      <c r="A39" s="9" t="s">
        <v>60</v>
      </c>
      <c r="B39" s="9" t="s">
        <v>61</v>
      </c>
      <c r="C39" s="9" t="s">
        <v>8</v>
      </c>
      <c r="D39" s="10">
        <v>40444</v>
      </c>
      <c r="E39" s="11" t="s">
        <v>9</v>
      </c>
      <c r="F39" s="28"/>
      <c r="G39" s="13">
        <v>41052</v>
      </c>
      <c r="H39" s="14">
        <v>40444</v>
      </c>
      <c r="I39" s="12" t="s">
        <v>28</v>
      </c>
      <c r="J39" s="15">
        <v>38430</v>
      </c>
      <c r="K39" s="13" t="s">
        <v>104</v>
      </c>
      <c r="L39" s="16"/>
      <c r="M39" s="15" t="str">
        <f t="shared" si="0"/>
        <v>20 Mois</v>
      </c>
      <c r="N39" s="15">
        <f t="shared" si="1"/>
        <v>1</v>
      </c>
      <c r="O39" s="15">
        <v>2010</v>
      </c>
      <c r="P39" s="15" t="str">
        <f t="shared" si="2"/>
        <v>VOL</v>
      </c>
      <c r="Q39" s="15" t="str">
        <f>VLOOKUP(P39,#REF!,2,0)</f>
        <v>WG</v>
      </c>
      <c r="R39" s="15" t="s">
        <v>114</v>
      </c>
      <c r="S39" s="15" t="s">
        <v>115</v>
      </c>
      <c r="T39" s="17">
        <f t="shared" si="5"/>
        <v>0</v>
      </c>
      <c r="U39" s="17">
        <f t="shared" si="5"/>
        <v>0</v>
      </c>
      <c r="V39" s="17">
        <f t="shared" si="5"/>
        <v>0</v>
      </c>
      <c r="W39" s="17">
        <f t="shared" si="5"/>
        <v>0</v>
      </c>
      <c r="X39" s="17">
        <f t="shared" si="5"/>
        <v>0</v>
      </c>
      <c r="Y39" s="17">
        <f t="shared" si="5"/>
        <v>0</v>
      </c>
      <c r="Z39" s="17">
        <f t="shared" si="5"/>
        <v>0</v>
      </c>
      <c r="AA39" s="17">
        <f t="shared" si="5"/>
        <v>0</v>
      </c>
      <c r="AB39" s="17">
        <f t="shared" si="5"/>
        <v>0</v>
      </c>
      <c r="AC39" s="17">
        <f t="shared" si="5"/>
        <v>1</v>
      </c>
      <c r="AD39" s="17">
        <f t="shared" si="5"/>
        <v>1</v>
      </c>
      <c r="AE39" s="18">
        <f t="shared" si="5"/>
        <v>1</v>
      </c>
    </row>
    <row r="40" spans="1:31" x14ac:dyDescent="0.25">
      <c r="A40" s="9" t="s">
        <v>60</v>
      </c>
      <c r="B40" s="9" t="s">
        <v>61</v>
      </c>
      <c r="C40" s="9" t="s">
        <v>8</v>
      </c>
      <c r="D40" s="10">
        <v>40444</v>
      </c>
      <c r="E40" s="11" t="s">
        <v>9</v>
      </c>
      <c r="F40" s="28"/>
      <c r="G40" s="13">
        <v>41052</v>
      </c>
      <c r="H40" s="14">
        <v>40444</v>
      </c>
      <c r="I40" s="12" t="s">
        <v>28</v>
      </c>
      <c r="J40" s="15">
        <v>38430</v>
      </c>
      <c r="K40" s="13" t="s">
        <v>104</v>
      </c>
      <c r="L40" s="16"/>
      <c r="M40" s="15" t="str">
        <f t="shared" si="0"/>
        <v>20 Mois</v>
      </c>
      <c r="N40" s="15">
        <f t="shared" si="1"/>
        <v>1</v>
      </c>
      <c r="O40" s="15">
        <v>2011</v>
      </c>
      <c r="P40" s="15" t="str">
        <f t="shared" si="2"/>
        <v>VOL</v>
      </c>
      <c r="Q40" s="15" t="str">
        <f>VLOOKUP(P40,#REF!,2,0)</f>
        <v>WG</v>
      </c>
      <c r="R40" s="15" t="s">
        <v>114</v>
      </c>
      <c r="S40" s="15" t="s">
        <v>115</v>
      </c>
      <c r="T40" s="17">
        <f t="shared" si="5"/>
        <v>0</v>
      </c>
      <c r="U40" s="17">
        <f t="shared" si="5"/>
        <v>0</v>
      </c>
      <c r="V40" s="17">
        <f t="shared" si="5"/>
        <v>0</v>
      </c>
      <c r="W40" s="17">
        <f t="shared" si="5"/>
        <v>0</v>
      </c>
      <c r="X40" s="17">
        <f t="shared" si="5"/>
        <v>0</v>
      </c>
      <c r="Y40" s="17">
        <f t="shared" si="5"/>
        <v>0</v>
      </c>
      <c r="Z40" s="17">
        <f t="shared" si="5"/>
        <v>0</v>
      </c>
      <c r="AA40" s="17">
        <f t="shared" si="5"/>
        <v>0</v>
      </c>
      <c r="AB40" s="17">
        <f t="shared" si="5"/>
        <v>0</v>
      </c>
      <c r="AC40" s="17">
        <f t="shared" si="5"/>
        <v>1</v>
      </c>
      <c r="AD40" s="17">
        <f t="shared" si="5"/>
        <v>1</v>
      </c>
      <c r="AE40" s="18">
        <f t="shared" si="5"/>
        <v>1</v>
      </c>
    </row>
    <row r="41" spans="1:31" x14ac:dyDescent="0.25">
      <c r="A41" s="9" t="s">
        <v>60</v>
      </c>
      <c r="B41" s="9" t="s">
        <v>61</v>
      </c>
      <c r="C41" s="9" t="s">
        <v>8</v>
      </c>
      <c r="D41" s="10">
        <v>40444</v>
      </c>
      <c r="E41" s="11" t="s">
        <v>9</v>
      </c>
      <c r="F41" s="28"/>
      <c r="G41" s="13">
        <v>41052</v>
      </c>
      <c r="H41" s="14">
        <v>40444</v>
      </c>
      <c r="I41" s="12" t="s">
        <v>28</v>
      </c>
      <c r="J41" s="15">
        <v>38430</v>
      </c>
      <c r="K41" s="13" t="s">
        <v>104</v>
      </c>
      <c r="L41" s="16"/>
      <c r="M41" s="15" t="str">
        <f t="shared" si="0"/>
        <v>20 Mois</v>
      </c>
      <c r="N41" s="15">
        <f t="shared" si="1"/>
        <v>1</v>
      </c>
      <c r="O41" s="15">
        <v>2012</v>
      </c>
      <c r="P41" s="15" t="str">
        <f t="shared" si="2"/>
        <v>VOL</v>
      </c>
      <c r="Q41" s="15" t="str">
        <f>VLOOKUP(P41,#REF!,2,0)</f>
        <v>WG</v>
      </c>
      <c r="R41" s="15" t="s">
        <v>114</v>
      </c>
      <c r="S41" s="15" t="s">
        <v>115</v>
      </c>
      <c r="T41" s="17">
        <f t="shared" si="5"/>
        <v>0</v>
      </c>
      <c r="U41" s="17">
        <f t="shared" si="5"/>
        <v>0</v>
      </c>
      <c r="V41" s="17">
        <f t="shared" si="5"/>
        <v>0</v>
      </c>
      <c r="W41" s="17">
        <f t="shared" si="5"/>
        <v>0</v>
      </c>
      <c r="X41" s="17">
        <f t="shared" si="5"/>
        <v>0</v>
      </c>
      <c r="Y41" s="17">
        <f t="shared" si="5"/>
        <v>0</v>
      </c>
      <c r="Z41" s="17">
        <f t="shared" si="5"/>
        <v>0</v>
      </c>
      <c r="AA41" s="17">
        <f t="shared" si="5"/>
        <v>0</v>
      </c>
      <c r="AB41" s="17">
        <f t="shared" si="5"/>
        <v>0</v>
      </c>
      <c r="AC41" s="17">
        <f t="shared" si="5"/>
        <v>1</v>
      </c>
      <c r="AD41" s="17">
        <f t="shared" si="5"/>
        <v>1</v>
      </c>
      <c r="AE41" s="18">
        <f t="shared" si="5"/>
        <v>1</v>
      </c>
    </row>
    <row r="42" spans="1:31" x14ac:dyDescent="0.25">
      <c r="A42" s="19" t="s">
        <v>47</v>
      </c>
      <c r="B42" s="19" t="s">
        <v>48</v>
      </c>
      <c r="C42" s="19" t="s">
        <v>8</v>
      </c>
      <c r="D42" s="20">
        <v>40263</v>
      </c>
      <c r="E42" s="29" t="s">
        <v>11</v>
      </c>
      <c r="F42" s="30"/>
      <c r="G42" s="23">
        <v>41054</v>
      </c>
      <c r="H42" s="24">
        <v>40263</v>
      </c>
      <c r="I42" s="22" t="s">
        <v>28</v>
      </c>
      <c r="J42" s="21">
        <v>48973</v>
      </c>
      <c r="K42" s="23" t="s">
        <v>104</v>
      </c>
      <c r="L42" s="25"/>
      <c r="M42" s="21" t="str">
        <f t="shared" si="0"/>
        <v>25 Mois</v>
      </c>
      <c r="N42" s="21">
        <f t="shared" si="1"/>
        <v>1</v>
      </c>
      <c r="O42" s="21">
        <v>2010</v>
      </c>
      <c r="P42" s="21" t="str">
        <f t="shared" si="2"/>
        <v xml:space="preserve"> PE</v>
      </c>
      <c r="Q42" s="21" t="str">
        <f>VLOOKUP(P42,#REF!,2,0)</f>
        <v>Peugeot</v>
      </c>
      <c r="R42" s="21" t="s">
        <v>114</v>
      </c>
      <c r="S42" s="21" t="s">
        <v>115</v>
      </c>
      <c r="T42" s="26">
        <f t="shared" si="5"/>
        <v>0</v>
      </c>
      <c r="U42" s="26">
        <f t="shared" si="5"/>
        <v>0</v>
      </c>
      <c r="V42" s="26">
        <f t="shared" si="5"/>
        <v>0</v>
      </c>
      <c r="W42" s="26">
        <f t="shared" si="5"/>
        <v>1</v>
      </c>
      <c r="X42" s="26">
        <f t="shared" si="5"/>
        <v>1</v>
      </c>
      <c r="Y42" s="26">
        <f t="shared" si="5"/>
        <v>1</v>
      </c>
      <c r="Z42" s="26">
        <f t="shared" si="5"/>
        <v>1</v>
      </c>
      <c r="AA42" s="26">
        <f t="shared" si="5"/>
        <v>1</v>
      </c>
      <c r="AB42" s="26">
        <f t="shared" si="5"/>
        <v>1</v>
      </c>
      <c r="AC42" s="26">
        <f t="shared" si="5"/>
        <v>1</v>
      </c>
      <c r="AD42" s="26">
        <f t="shared" si="5"/>
        <v>1</v>
      </c>
      <c r="AE42" s="27">
        <f t="shared" si="5"/>
        <v>1</v>
      </c>
    </row>
    <row r="43" spans="1:31" x14ac:dyDescent="0.25">
      <c r="A43" s="19" t="s">
        <v>47</v>
      </c>
      <c r="B43" s="19" t="s">
        <v>48</v>
      </c>
      <c r="C43" s="19" t="s">
        <v>8</v>
      </c>
      <c r="D43" s="20">
        <v>40263</v>
      </c>
      <c r="E43" s="29" t="s">
        <v>11</v>
      </c>
      <c r="F43" s="30"/>
      <c r="G43" s="23">
        <v>41054</v>
      </c>
      <c r="H43" s="24">
        <v>40263</v>
      </c>
      <c r="I43" s="22" t="s">
        <v>28</v>
      </c>
      <c r="J43" s="21">
        <v>48973</v>
      </c>
      <c r="K43" s="23" t="s">
        <v>104</v>
      </c>
      <c r="L43" s="25"/>
      <c r="M43" s="21" t="str">
        <f t="shared" si="0"/>
        <v>25 Mois</v>
      </c>
      <c r="N43" s="21">
        <f t="shared" si="1"/>
        <v>1</v>
      </c>
      <c r="O43" s="21">
        <v>2011</v>
      </c>
      <c r="P43" s="21" t="str">
        <f t="shared" si="2"/>
        <v xml:space="preserve"> PE</v>
      </c>
      <c r="Q43" s="21" t="str">
        <f>VLOOKUP(P43,#REF!,2,0)</f>
        <v>Peugeot</v>
      </c>
      <c r="R43" s="21" t="s">
        <v>114</v>
      </c>
      <c r="S43" s="21" t="s">
        <v>115</v>
      </c>
      <c r="T43" s="26">
        <f t="shared" si="5"/>
        <v>0</v>
      </c>
      <c r="U43" s="26">
        <f t="shared" si="5"/>
        <v>0</v>
      </c>
      <c r="V43" s="26">
        <f t="shared" si="5"/>
        <v>0</v>
      </c>
      <c r="W43" s="26">
        <f t="shared" si="5"/>
        <v>1</v>
      </c>
      <c r="X43" s="26">
        <f t="shared" si="5"/>
        <v>1</v>
      </c>
      <c r="Y43" s="26">
        <f t="shared" si="5"/>
        <v>1</v>
      </c>
      <c r="Z43" s="26">
        <f t="shared" si="5"/>
        <v>1</v>
      </c>
      <c r="AA43" s="26">
        <f t="shared" si="5"/>
        <v>1</v>
      </c>
      <c r="AB43" s="26">
        <f t="shared" si="5"/>
        <v>1</v>
      </c>
      <c r="AC43" s="26">
        <f t="shared" si="5"/>
        <v>1</v>
      </c>
      <c r="AD43" s="26">
        <f t="shared" si="5"/>
        <v>1</v>
      </c>
      <c r="AE43" s="27">
        <f t="shared" si="5"/>
        <v>1</v>
      </c>
    </row>
    <row r="44" spans="1:31" x14ac:dyDescent="0.25">
      <c r="A44" s="19" t="s">
        <v>47</v>
      </c>
      <c r="B44" s="19" t="s">
        <v>48</v>
      </c>
      <c r="C44" s="19" t="s">
        <v>8</v>
      </c>
      <c r="D44" s="20">
        <v>40263</v>
      </c>
      <c r="E44" s="29" t="s">
        <v>11</v>
      </c>
      <c r="F44" s="30"/>
      <c r="G44" s="23">
        <v>41054</v>
      </c>
      <c r="H44" s="24">
        <v>40263</v>
      </c>
      <c r="I44" s="22" t="s">
        <v>28</v>
      </c>
      <c r="J44" s="21">
        <v>48973</v>
      </c>
      <c r="K44" s="23" t="s">
        <v>104</v>
      </c>
      <c r="L44" s="25"/>
      <c r="M44" s="21" t="str">
        <f t="shared" si="0"/>
        <v>25 Mois</v>
      </c>
      <c r="N44" s="21">
        <f t="shared" si="1"/>
        <v>1</v>
      </c>
      <c r="O44" s="21">
        <v>2012</v>
      </c>
      <c r="P44" s="21" t="str">
        <f t="shared" si="2"/>
        <v xml:space="preserve"> PE</v>
      </c>
      <c r="Q44" s="21" t="str">
        <f>VLOOKUP(P44,#REF!,2,0)</f>
        <v>Peugeot</v>
      </c>
      <c r="R44" s="21" t="s">
        <v>114</v>
      </c>
      <c r="S44" s="21" t="s">
        <v>115</v>
      </c>
      <c r="T44" s="26">
        <f t="shared" si="5"/>
        <v>0</v>
      </c>
      <c r="U44" s="26">
        <f t="shared" si="5"/>
        <v>0</v>
      </c>
      <c r="V44" s="26">
        <f t="shared" si="5"/>
        <v>0</v>
      </c>
      <c r="W44" s="26">
        <f t="shared" si="5"/>
        <v>1</v>
      </c>
      <c r="X44" s="26">
        <f t="shared" si="5"/>
        <v>1</v>
      </c>
      <c r="Y44" s="26">
        <f t="shared" si="5"/>
        <v>1</v>
      </c>
      <c r="Z44" s="26">
        <f t="shared" si="5"/>
        <v>1</v>
      </c>
      <c r="AA44" s="26">
        <f t="shared" si="5"/>
        <v>1</v>
      </c>
      <c r="AB44" s="26">
        <f t="shared" si="5"/>
        <v>1</v>
      </c>
      <c r="AC44" s="26">
        <f t="shared" si="5"/>
        <v>1</v>
      </c>
      <c r="AD44" s="26">
        <f t="shared" si="5"/>
        <v>1</v>
      </c>
      <c r="AE44" s="27">
        <f t="shared" si="5"/>
        <v>1</v>
      </c>
    </row>
    <row r="45" spans="1:31" x14ac:dyDescent="0.25">
      <c r="A45" s="9" t="s">
        <v>49</v>
      </c>
      <c r="B45" s="9" t="s">
        <v>46</v>
      </c>
      <c r="C45" s="9" t="s">
        <v>8</v>
      </c>
      <c r="D45" s="10">
        <v>40443</v>
      </c>
      <c r="E45" s="11" t="s">
        <v>11</v>
      </c>
      <c r="F45" s="28"/>
      <c r="G45" s="13">
        <v>41080</v>
      </c>
      <c r="H45" s="14">
        <v>40443</v>
      </c>
      <c r="I45" s="12" t="s">
        <v>28</v>
      </c>
      <c r="J45" s="15">
        <v>46620</v>
      </c>
      <c r="K45" s="13" t="s">
        <v>104</v>
      </c>
      <c r="L45" s="16"/>
      <c r="M45" s="15" t="str">
        <f t="shared" si="0"/>
        <v>20 Mois</v>
      </c>
      <c r="N45" s="15">
        <f t="shared" si="1"/>
        <v>1</v>
      </c>
      <c r="O45" s="15">
        <v>2010</v>
      </c>
      <c r="P45" s="15" t="str">
        <f t="shared" si="2"/>
        <v>SKO</v>
      </c>
      <c r="Q45" s="15" t="str">
        <f>VLOOKUP(P45,#REF!,2,0)</f>
        <v>Skoda</v>
      </c>
      <c r="R45" s="15" t="s">
        <v>114</v>
      </c>
      <c r="S45" s="15" t="s">
        <v>115</v>
      </c>
      <c r="T45" s="17">
        <f t="shared" si="5"/>
        <v>0</v>
      </c>
      <c r="U45" s="17">
        <f t="shared" si="5"/>
        <v>0</v>
      </c>
      <c r="V45" s="17">
        <f t="shared" si="5"/>
        <v>0</v>
      </c>
      <c r="W45" s="17">
        <f t="shared" si="5"/>
        <v>0</v>
      </c>
      <c r="X45" s="17">
        <f t="shared" si="5"/>
        <v>0</v>
      </c>
      <c r="Y45" s="17">
        <f t="shared" si="5"/>
        <v>0</v>
      </c>
      <c r="Z45" s="17">
        <f t="shared" si="5"/>
        <v>0</v>
      </c>
      <c r="AA45" s="17">
        <f t="shared" si="5"/>
        <v>0</v>
      </c>
      <c r="AB45" s="17">
        <f t="shared" si="5"/>
        <v>0</v>
      </c>
      <c r="AC45" s="17">
        <f t="shared" si="5"/>
        <v>1</v>
      </c>
      <c r="AD45" s="17">
        <f t="shared" si="5"/>
        <v>1</v>
      </c>
      <c r="AE45" s="18">
        <f t="shared" si="5"/>
        <v>1</v>
      </c>
    </row>
    <row r="46" spans="1:31" x14ac:dyDescent="0.25">
      <c r="A46" s="9" t="s">
        <v>49</v>
      </c>
      <c r="B46" s="9" t="s">
        <v>46</v>
      </c>
      <c r="C46" s="9" t="s">
        <v>8</v>
      </c>
      <c r="D46" s="10">
        <v>40443</v>
      </c>
      <c r="E46" s="11" t="s">
        <v>11</v>
      </c>
      <c r="F46" s="28"/>
      <c r="G46" s="13">
        <v>41080</v>
      </c>
      <c r="H46" s="14">
        <v>40443</v>
      </c>
      <c r="I46" s="12" t="s">
        <v>28</v>
      </c>
      <c r="J46" s="15">
        <v>46620</v>
      </c>
      <c r="K46" s="13" t="s">
        <v>104</v>
      </c>
      <c r="L46" s="16"/>
      <c r="M46" s="15" t="str">
        <f t="shared" si="0"/>
        <v>20 Mois</v>
      </c>
      <c r="N46" s="15">
        <f t="shared" si="1"/>
        <v>1</v>
      </c>
      <c r="O46" s="15">
        <v>2011</v>
      </c>
      <c r="P46" s="15" t="str">
        <f t="shared" si="2"/>
        <v>SKO</v>
      </c>
      <c r="Q46" s="15" t="str">
        <f>VLOOKUP(P46,#REF!,2,0)</f>
        <v>Skoda</v>
      </c>
      <c r="R46" s="15" t="s">
        <v>114</v>
      </c>
      <c r="S46" s="15" t="s">
        <v>115</v>
      </c>
      <c r="T46" s="17">
        <f t="shared" si="5"/>
        <v>0</v>
      </c>
      <c r="U46" s="17">
        <f t="shared" si="5"/>
        <v>0</v>
      </c>
      <c r="V46" s="17">
        <f t="shared" si="5"/>
        <v>0</v>
      </c>
      <c r="W46" s="17">
        <f t="shared" si="5"/>
        <v>0</v>
      </c>
      <c r="X46" s="17">
        <f t="shared" si="5"/>
        <v>0</v>
      </c>
      <c r="Y46" s="17">
        <f t="shared" si="5"/>
        <v>0</v>
      </c>
      <c r="Z46" s="17">
        <f t="shared" si="5"/>
        <v>0</v>
      </c>
      <c r="AA46" s="17">
        <f t="shared" si="5"/>
        <v>0</v>
      </c>
      <c r="AB46" s="17">
        <f t="shared" si="5"/>
        <v>0</v>
      </c>
      <c r="AC46" s="17">
        <f t="shared" si="5"/>
        <v>1</v>
      </c>
      <c r="AD46" s="17">
        <f t="shared" si="5"/>
        <v>1</v>
      </c>
      <c r="AE46" s="18">
        <f t="shared" si="5"/>
        <v>1</v>
      </c>
    </row>
    <row r="47" spans="1:31" x14ac:dyDescent="0.25">
      <c r="A47" s="9" t="s">
        <v>49</v>
      </c>
      <c r="B47" s="9" t="s">
        <v>46</v>
      </c>
      <c r="C47" s="9" t="s">
        <v>8</v>
      </c>
      <c r="D47" s="10">
        <v>40443</v>
      </c>
      <c r="E47" s="11" t="s">
        <v>11</v>
      </c>
      <c r="F47" s="28"/>
      <c r="G47" s="13">
        <v>41080</v>
      </c>
      <c r="H47" s="14">
        <v>40443</v>
      </c>
      <c r="I47" s="12" t="s">
        <v>28</v>
      </c>
      <c r="J47" s="15">
        <v>46620</v>
      </c>
      <c r="K47" s="13" t="s">
        <v>104</v>
      </c>
      <c r="L47" s="16"/>
      <c r="M47" s="15" t="str">
        <f t="shared" si="0"/>
        <v>20 Mois</v>
      </c>
      <c r="N47" s="15">
        <f t="shared" si="1"/>
        <v>1</v>
      </c>
      <c r="O47" s="15">
        <v>2012</v>
      </c>
      <c r="P47" s="15" t="str">
        <f t="shared" si="2"/>
        <v>SKO</v>
      </c>
      <c r="Q47" s="15" t="str">
        <f>VLOOKUP(P47,#REF!,2,0)</f>
        <v>Skoda</v>
      </c>
      <c r="R47" s="15" t="s">
        <v>114</v>
      </c>
      <c r="S47" s="15" t="s">
        <v>115</v>
      </c>
      <c r="T47" s="17">
        <f t="shared" si="5"/>
        <v>0</v>
      </c>
      <c r="U47" s="17">
        <f t="shared" si="5"/>
        <v>0</v>
      </c>
      <c r="V47" s="17">
        <f t="shared" si="5"/>
        <v>0</v>
      </c>
      <c r="W47" s="17">
        <f t="shared" si="5"/>
        <v>0</v>
      </c>
      <c r="X47" s="17">
        <f t="shared" si="5"/>
        <v>0</v>
      </c>
      <c r="Y47" s="17">
        <f t="shared" si="5"/>
        <v>0</v>
      </c>
      <c r="Z47" s="17">
        <f t="shared" si="5"/>
        <v>0</v>
      </c>
      <c r="AA47" s="17">
        <f t="shared" si="5"/>
        <v>0</v>
      </c>
      <c r="AB47" s="17">
        <f t="shared" si="5"/>
        <v>0</v>
      </c>
      <c r="AC47" s="17">
        <f t="shared" si="5"/>
        <v>1</v>
      </c>
      <c r="AD47" s="17">
        <f t="shared" si="5"/>
        <v>1</v>
      </c>
      <c r="AE47" s="18">
        <f t="shared" si="5"/>
        <v>1</v>
      </c>
    </row>
    <row r="48" spans="1:31" x14ac:dyDescent="0.25">
      <c r="A48" s="19" t="s">
        <v>65</v>
      </c>
      <c r="B48" s="19" t="s">
        <v>46</v>
      </c>
      <c r="C48" s="19" t="s">
        <v>8</v>
      </c>
      <c r="D48" s="20">
        <v>39913</v>
      </c>
      <c r="E48" s="29" t="s">
        <v>63</v>
      </c>
      <c r="F48" s="30"/>
      <c r="G48" s="23">
        <v>41102</v>
      </c>
      <c r="H48" s="24">
        <v>39913</v>
      </c>
      <c r="I48" s="22" t="s">
        <v>28</v>
      </c>
      <c r="J48" s="21">
        <v>56684</v>
      </c>
      <c r="K48" s="23" t="s">
        <v>104</v>
      </c>
      <c r="L48" s="25"/>
      <c r="M48" s="21" t="str">
        <f t="shared" si="0"/>
        <v>39 Mois</v>
      </c>
      <c r="N48" s="21">
        <f t="shared" si="1"/>
        <v>1</v>
      </c>
      <c r="O48" s="21">
        <v>2009</v>
      </c>
      <c r="P48" s="21" t="str">
        <f t="shared" si="2"/>
        <v>SKO</v>
      </c>
      <c r="Q48" s="21" t="str">
        <f>VLOOKUP(P48,#REF!,2,0)</f>
        <v>Skoda</v>
      </c>
      <c r="R48" s="21" t="s">
        <v>114</v>
      </c>
      <c r="S48" s="21" t="s">
        <v>115</v>
      </c>
      <c r="T48" s="26">
        <f t="shared" si="5"/>
        <v>0</v>
      </c>
      <c r="U48" s="26">
        <f t="shared" si="5"/>
        <v>0</v>
      </c>
      <c r="V48" s="26">
        <f t="shared" si="5"/>
        <v>0</v>
      </c>
      <c r="W48" s="26">
        <f t="shared" si="5"/>
        <v>1</v>
      </c>
      <c r="X48" s="26">
        <f t="shared" si="5"/>
        <v>1</v>
      </c>
      <c r="Y48" s="26">
        <f t="shared" si="5"/>
        <v>1</v>
      </c>
      <c r="Z48" s="26">
        <f t="shared" si="5"/>
        <v>1</v>
      </c>
      <c r="AA48" s="26">
        <f t="shared" si="5"/>
        <v>1</v>
      </c>
      <c r="AB48" s="26">
        <f t="shared" si="5"/>
        <v>1</v>
      </c>
      <c r="AC48" s="26">
        <f t="shared" si="5"/>
        <v>1</v>
      </c>
      <c r="AD48" s="26">
        <f t="shared" si="5"/>
        <v>1</v>
      </c>
      <c r="AE48" s="27">
        <f t="shared" si="5"/>
        <v>1</v>
      </c>
    </row>
    <row r="49" spans="1:31" x14ac:dyDescent="0.25">
      <c r="A49" s="19" t="s">
        <v>65</v>
      </c>
      <c r="B49" s="19" t="s">
        <v>46</v>
      </c>
      <c r="C49" s="19" t="s">
        <v>8</v>
      </c>
      <c r="D49" s="20">
        <v>39913</v>
      </c>
      <c r="E49" s="29" t="s">
        <v>63</v>
      </c>
      <c r="F49" s="30"/>
      <c r="G49" s="23">
        <v>41102</v>
      </c>
      <c r="H49" s="24">
        <v>39913</v>
      </c>
      <c r="I49" s="22" t="s">
        <v>28</v>
      </c>
      <c r="J49" s="21">
        <v>56684</v>
      </c>
      <c r="K49" s="23" t="s">
        <v>104</v>
      </c>
      <c r="L49" s="25"/>
      <c r="M49" s="21" t="str">
        <f t="shared" si="0"/>
        <v>39 Mois</v>
      </c>
      <c r="N49" s="21">
        <f t="shared" si="1"/>
        <v>1</v>
      </c>
      <c r="O49" s="21">
        <v>2010</v>
      </c>
      <c r="P49" s="21" t="str">
        <f t="shared" si="2"/>
        <v>SKO</v>
      </c>
      <c r="Q49" s="21" t="str">
        <f>VLOOKUP(P49,#REF!,2,0)</f>
        <v>Skoda</v>
      </c>
      <c r="R49" s="21" t="s">
        <v>114</v>
      </c>
      <c r="S49" s="21" t="s">
        <v>115</v>
      </c>
      <c r="T49" s="26">
        <f t="shared" si="5"/>
        <v>0</v>
      </c>
      <c r="U49" s="26">
        <f t="shared" si="5"/>
        <v>0</v>
      </c>
      <c r="V49" s="26">
        <f t="shared" si="5"/>
        <v>0</v>
      </c>
      <c r="W49" s="26">
        <f t="shared" si="5"/>
        <v>1</v>
      </c>
      <c r="X49" s="26">
        <f t="shared" si="5"/>
        <v>1</v>
      </c>
      <c r="Y49" s="26">
        <f t="shared" si="5"/>
        <v>1</v>
      </c>
      <c r="Z49" s="26">
        <f t="shared" si="5"/>
        <v>1</v>
      </c>
      <c r="AA49" s="26">
        <f t="shared" si="5"/>
        <v>1</v>
      </c>
      <c r="AB49" s="26">
        <f t="shared" si="5"/>
        <v>1</v>
      </c>
      <c r="AC49" s="26">
        <f t="shared" si="5"/>
        <v>1</v>
      </c>
      <c r="AD49" s="26">
        <f t="shared" si="5"/>
        <v>1</v>
      </c>
      <c r="AE49" s="27">
        <f t="shared" si="5"/>
        <v>1</v>
      </c>
    </row>
    <row r="50" spans="1:31" x14ac:dyDescent="0.25">
      <c r="A50" s="19" t="s">
        <v>65</v>
      </c>
      <c r="B50" s="19" t="s">
        <v>46</v>
      </c>
      <c r="C50" s="19" t="s">
        <v>8</v>
      </c>
      <c r="D50" s="20">
        <v>39913</v>
      </c>
      <c r="E50" s="29" t="s">
        <v>63</v>
      </c>
      <c r="F50" s="30"/>
      <c r="G50" s="23">
        <v>41102</v>
      </c>
      <c r="H50" s="24">
        <v>39913</v>
      </c>
      <c r="I50" s="22" t="s">
        <v>28</v>
      </c>
      <c r="J50" s="21">
        <v>56684</v>
      </c>
      <c r="K50" s="23" t="s">
        <v>104</v>
      </c>
      <c r="L50" s="25"/>
      <c r="M50" s="21" t="str">
        <f t="shared" si="0"/>
        <v>39 Mois</v>
      </c>
      <c r="N50" s="21">
        <f t="shared" si="1"/>
        <v>1</v>
      </c>
      <c r="O50" s="21">
        <v>2011</v>
      </c>
      <c r="P50" s="21" t="str">
        <f t="shared" si="2"/>
        <v>SKO</v>
      </c>
      <c r="Q50" s="21" t="str">
        <f>VLOOKUP(P50,#REF!,2,0)</f>
        <v>Skoda</v>
      </c>
      <c r="R50" s="21" t="s">
        <v>114</v>
      </c>
      <c r="S50" s="21" t="s">
        <v>115</v>
      </c>
      <c r="T50" s="26">
        <f t="shared" si="5"/>
        <v>0</v>
      </c>
      <c r="U50" s="26">
        <f t="shared" si="5"/>
        <v>0</v>
      </c>
      <c r="V50" s="26">
        <f t="shared" si="5"/>
        <v>0</v>
      </c>
      <c r="W50" s="26">
        <f t="shared" si="5"/>
        <v>1</v>
      </c>
      <c r="X50" s="26">
        <f t="shared" si="5"/>
        <v>1</v>
      </c>
      <c r="Y50" s="26">
        <f t="shared" si="5"/>
        <v>1</v>
      </c>
      <c r="Z50" s="26">
        <f t="shared" si="5"/>
        <v>1</v>
      </c>
      <c r="AA50" s="26">
        <f t="shared" si="5"/>
        <v>1</v>
      </c>
      <c r="AB50" s="26">
        <f t="shared" si="5"/>
        <v>1</v>
      </c>
      <c r="AC50" s="26">
        <f t="shared" si="5"/>
        <v>1</v>
      </c>
      <c r="AD50" s="26">
        <f t="shared" si="5"/>
        <v>1</v>
      </c>
      <c r="AE50" s="27">
        <f t="shared" si="5"/>
        <v>1</v>
      </c>
    </row>
    <row r="51" spans="1:31" x14ac:dyDescent="0.25">
      <c r="A51" s="19" t="s">
        <v>65</v>
      </c>
      <c r="B51" s="19" t="s">
        <v>46</v>
      </c>
      <c r="C51" s="19" t="s">
        <v>8</v>
      </c>
      <c r="D51" s="20">
        <v>39913</v>
      </c>
      <c r="E51" s="29" t="s">
        <v>63</v>
      </c>
      <c r="F51" s="30"/>
      <c r="G51" s="23">
        <v>41102</v>
      </c>
      <c r="H51" s="24">
        <v>39913</v>
      </c>
      <c r="I51" s="22" t="s">
        <v>28</v>
      </c>
      <c r="J51" s="21">
        <v>56684</v>
      </c>
      <c r="K51" s="23" t="s">
        <v>104</v>
      </c>
      <c r="L51" s="25"/>
      <c r="M51" s="21" t="str">
        <f t="shared" si="0"/>
        <v>39 Mois</v>
      </c>
      <c r="N51" s="21">
        <f t="shared" si="1"/>
        <v>1</v>
      </c>
      <c r="O51" s="21">
        <v>2012</v>
      </c>
      <c r="P51" s="21" t="str">
        <f t="shared" si="2"/>
        <v>SKO</v>
      </c>
      <c r="Q51" s="21" t="str">
        <f>VLOOKUP(P51,#REF!,2,0)</f>
        <v>Skoda</v>
      </c>
      <c r="R51" s="21" t="s">
        <v>114</v>
      </c>
      <c r="S51" s="21" t="s">
        <v>115</v>
      </c>
      <c r="T51" s="26">
        <f t="shared" ref="T51:AE66" si="6">IF(DATE($O51,T$2,15)&lt;$D51,0,(1*($G51&gt;DATE($O51,T$2,15))*($N51)))</f>
        <v>0</v>
      </c>
      <c r="U51" s="26">
        <f t="shared" si="6"/>
        <v>0</v>
      </c>
      <c r="V51" s="26">
        <f t="shared" si="6"/>
        <v>0</v>
      </c>
      <c r="W51" s="26">
        <f t="shared" si="6"/>
        <v>1</v>
      </c>
      <c r="X51" s="26">
        <f t="shared" si="6"/>
        <v>1</v>
      </c>
      <c r="Y51" s="26">
        <f t="shared" si="6"/>
        <v>1</v>
      </c>
      <c r="Z51" s="26">
        <f t="shared" si="6"/>
        <v>1</v>
      </c>
      <c r="AA51" s="26">
        <f t="shared" si="6"/>
        <v>1</v>
      </c>
      <c r="AB51" s="26">
        <f t="shared" si="6"/>
        <v>1</v>
      </c>
      <c r="AC51" s="26">
        <f t="shared" si="6"/>
        <v>1</v>
      </c>
      <c r="AD51" s="26">
        <f t="shared" si="6"/>
        <v>1</v>
      </c>
      <c r="AE51" s="27">
        <f t="shared" si="6"/>
        <v>1</v>
      </c>
    </row>
    <row r="52" spans="1:31" x14ac:dyDescent="0.25">
      <c r="A52" s="9" t="s">
        <v>66</v>
      </c>
      <c r="B52" s="9" t="s">
        <v>67</v>
      </c>
      <c r="C52" s="9" t="s">
        <v>8</v>
      </c>
      <c r="D52" s="10">
        <v>39899</v>
      </c>
      <c r="E52" s="11" t="s">
        <v>63</v>
      </c>
      <c r="F52" s="28"/>
      <c r="G52" s="13">
        <v>41103</v>
      </c>
      <c r="H52" s="14">
        <v>39899</v>
      </c>
      <c r="I52" s="12" t="s">
        <v>42</v>
      </c>
      <c r="J52" s="15">
        <v>83369</v>
      </c>
      <c r="K52" s="13" t="s">
        <v>104</v>
      </c>
      <c r="L52" s="16"/>
      <c r="M52" s="15" t="str">
        <f t="shared" si="0"/>
        <v>39 Mois</v>
      </c>
      <c r="N52" s="15">
        <f t="shared" si="1"/>
        <v>1</v>
      </c>
      <c r="O52" s="15">
        <v>2009</v>
      </c>
      <c r="P52" s="15" t="str">
        <f t="shared" si="2"/>
        <v>OPE</v>
      </c>
      <c r="Q52" s="15" t="str">
        <f>VLOOKUP(P52,#REF!,2,0)</f>
        <v>Opel</v>
      </c>
      <c r="R52" s="15" t="s">
        <v>114</v>
      </c>
      <c r="S52" s="15" t="s">
        <v>115</v>
      </c>
      <c r="T52" s="17">
        <f t="shared" si="6"/>
        <v>0</v>
      </c>
      <c r="U52" s="17">
        <f t="shared" si="6"/>
        <v>0</v>
      </c>
      <c r="V52" s="17">
        <f t="shared" si="6"/>
        <v>0</v>
      </c>
      <c r="W52" s="17">
        <f t="shared" si="6"/>
        <v>1</v>
      </c>
      <c r="X52" s="17">
        <f t="shared" si="6"/>
        <v>1</v>
      </c>
      <c r="Y52" s="17">
        <f t="shared" si="6"/>
        <v>1</v>
      </c>
      <c r="Z52" s="17">
        <f t="shared" si="6"/>
        <v>1</v>
      </c>
      <c r="AA52" s="17">
        <f t="shared" si="6"/>
        <v>1</v>
      </c>
      <c r="AB52" s="17">
        <f t="shared" si="6"/>
        <v>1</v>
      </c>
      <c r="AC52" s="17">
        <f t="shared" si="6"/>
        <v>1</v>
      </c>
      <c r="AD52" s="17">
        <f t="shared" si="6"/>
        <v>1</v>
      </c>
      <c r="AE52" s="18">
        <f t="shared" si="6"/>
        <v>1</v>
      </c>
    </row>
    <row r="53" spans="1:31" x14ac:dyDescent="0.25">
      <c r="A53" s="9" t="s">
        <v>66</v>
      </c>
      <c r="B53" s="9" t="s">
        <v>67</v>
      </c>
      <c r="C53" s="9" t="s">
        <v>8</v>
      </c>
      <c r="D53" s="10">
        <v>39899</v>
      </c>
      <c r="E53" s="11" t="s">
        <v>63</v>
      </c>
      <c r="F53" s="28"/>
      <c r="G53" s="13">
        <v>41103</v>
      </c>
      <c r="H53" s="14">
        <v>39899</v>
      </c>
      <c r="I53" s="12" t="s">
        <v>42</v>
      </c>
      <c r="J53" s="15">
        <v>83369</v>
      </c>
      <c r="K53" s="13" t="s">
        <v>104</v>
      </c>
      <c r="L53" s="16"/>
      <c r="M53" s="15" t="str">
        <f t="shared" si="0"/>
        <v>39 Mois</v>
      </c>
      <c r="N53" s="15">
        <f t="shared" si="1"/>
        <v>1</v>
      </c>
      <c r="O53" s="15">
        <v>2010</v>
      </c>
      <c r="P53" s="15" t="str">
        <f t="shared" si="2"/>
        <v>OPE</v>
      </c>
      <c r="Q53" s="15" t="str">
        <f>VLOOKUP(P53,#REF!,2,0)</f>
        <v>Opel</v>
      </c>
      <c r="R53" s="15" t="s">
        <v>114</v>
      </c>
      <c r="S53" s="15" t="s">
        <v>115</v>
      </c>
      <c r="T53" s="17">
        <f t="shared" si="6"/>
        <v>0</v>
      </c>
      <c r="U53" s="17">
        <f t="shared" si="6"/>
        <v>0</v>
      </c>
      <c r="V53" s="17">
        <f t="shared" si="6"/>
        <v>0</v>
      </c>
      <c r="W53" s="17">
        <f t="shared" si="6"/>
        <v>1</v>
      </c>
      <c r="X53" s="17">
        <f t="shared" si="6"/>
        <v>1</v>
      </c>
      <c r="Y53" s="17">
        <f t="shared" si="6"/>
        <v>1</v>
      </c>
      <c r="Z53" s="17">
        <f t="shared" si="6"/>
        <v>1</v>
      </c>
      <c r="AA53" s="17">
        <f t="shared" si="6"/>
        <v>1</v>
      </c>
      <c r="AB53" s="17">
        <f t="shared" si="6"/>
        <v>1</v>
      </c>
      <c r="AC53" s="17">
        <f t="shared" si="6"/>
        <v>1</v>
      </c>
      <c r="AD53" s="17">
        <f t="shared" si="6"/>
        <v>1</v>
      </c>
      <c r="AE53" s="18">
        <f t="shared" si="6"/>
        <v>1</v>
      </c>
    </row>
    <row r="54" spans="1:31" x14ac:dyDescent="0.25">
      <c r="A54" s="9" t="s">
        <v>66</v>
      </c>
      <c r="B54" s="9" t="s">
        <v>67</v>
      </c>
      <c r="C54" s="9" t="s">
        <v>8</v>
      </c>
      <c r="D54" s="10">
        <v>39899</v>
      </c>
      <c r="E54" s="11" t="s">
        <v>63</v>
      </c>
      <c r="F54" s="28"/>
      <c r="G54" s="13">
        <v>41103</v>
      </c>
      <c r="H54" s="14">
        <v>39899</v>
      </c>
      <c r="I54" s="12" t="s">
        <v>42</v>
      </c>
      <c r="J54" s="15">
        <v>83369</v>
      </c>
      <c r="K54" s="13" t="s">
        <v>104</v>
      </c>
      <c r="L54" s="16"/>
      <c r="M54" s="15" t="str">
        <f t="shared" si="0"/>
        <v>39 Mois</v>
      </c>
      <c r="N54" s="15">
        <f t="shared" si="1"/>
        <v>1</v>
      </c>
      <c r="O54" s="15">
        <v>2011</v>
      </c>
      <c r="P54" s="15" t="str">
        <f t="shared" si="2"/>
        <v>OPE</v>
      </c>
      <c r="Q54" s="15" t="str">
        <f>VLOOKUP(P54,#REF!,2,0)</f>
        <v>Opel</v>
      </c>
      <c r="R54" s="15" t="s">
        <v>114</v>
      </c>
      <c r="S54" s="15" t="s">
        <v>115</v>
      </c>
      <c r="T54" s="17">
        <f t="shared" si="6"/>
        <v>0</v>
      </c>
      <c r="U54" s="17">
        <f t="shared" si="6"/>
        <v>0</v>
      </c>
      <c r="V54" s="17">
        <f t="shared" si="6"/>
        <v>0</v>
      </c>
      <c r="W54" s="17">
        <f t="shared" si="6"/>
        <v>1</v>
      </c>
      <c r="X54" s="17">
        <f t="shared" si="6"/>
        <v>1</v>
      </c>
      <c r="Y54" s="17">
        <f t="shared" si="6"/>
        <v>1</v>
      </c>
      <c r="Z54" s="17">
        <f t="shared" si="6"/>
        <v>1</v>
      </c>
      <c r="AA54" s="17">
        <f t="shared" si="6"/>
        <v>1</v>
      </c>
      <c r="AB54" s="17">
        <f t="shared" si="6"/>
        <v>1</v>
      </c>
      <c r="AC54" s="17">
        <f t="shared" si="6"/>
        <v>1</v>
      </c>
      <c r="AD54" s="17">
        <f t="shared" si="6"/>
        <v>1</v>
      </c>
      <c r="AE54" s="18">
        <f t="shared" si="6"/>
        <v>1</v>
      </c>
    </row>
    <row r="55" spans="1:31" x14ac:dyDescent="0.25">
      <c r="A55" s="9" t="s">
        <v>66</v>
      </c>
      <c r="B55" s="9" t="s">
        <v>67</v>
      </c>
      <c r="C55" s="9" t="s">
        <v>8</v>
      </c>
      <c r="D55" s="10">
        <v>39899</v>
      </c>
      <c r="E55" s="11" t="s">
        <v>63</v>
      </c>
      <c r="F55" s="28"/>
      <c r="G55" s="13">
        <v>41103</v>
      </c>
      <c r="H55" s="14">
        <v>39899</v>
      </c>
      <c r="I55" s="12" t="s">
        <v>42</v>
      </c>
      <c r="J55" s="15">
        <v>83369</v>
      </c>
      <c r="K55" s="13" t="s">
        <v>104</v>
      </c>
      <c r="L55" s="16"/>
      <c r="M55" s="15" t="str">
        <f t="shared" si="0"/>
        <v>39 Mois</v>
      </c>
      <c r="N55" s="15">
        <f t="shared" si="1"/>
        <v>1</v>
      </c>
      <c r="O55" s="15">
        <v>2012</v>
      </c>
      <c r="P55" s="15" t="str">
        <f t="shared" si="2"/>
        <v>OPE</v>
      </c>
      <c r="Q55" s="15" t="str">
        <f>VLOOKUP(P55,#REF!,2,0)</f>
        <v>Opel</v>
      </c>
      <c r="R55" s="15" t="s">
        <v>114</v>
      </c>
      <c r="S55" s="15" t="s">
        <v>115</v>
      </c>
      <c r="T55" s="17">
        <f t="shared" si="6"/>
        <v>0</v>
      </c>
      <c r="U55" s="17">
        <f t="shared" si="6"/>
        <v>0</v>
      </c>
      <c r="V55" s="17">
        <f t="shared" si="6"/>
        <v>0</v>
      </c>
      <c r="W55" s="17">
        <f t="shared" si="6"/>
        <v>1</v>
      </c>
      <c r="X55" s="17">
        <f t="shared" si="6"/>
        <v>1</v>
      </c>
      <c r="Y55" s="17">
        <f t="shared" si="6"/>
        <v>1</v>
      </c>
      <c r="Z55" s="17">
        <f t="shared" si="6"/>
        <v>1</v>
      </c>
      <c r="AA55" s="17">
        <f t="shared" si="6"/>
        <v>1</v>
      </c>
      <c r="AB55" s="17">
        <f t="shared" si="6"/>
        <v>1</v>
      </c>
      <c r="AC55" s="17">
        <f t="shared" si="6"/>
        <v>1</v>
      </c>
      <c r="AD55" s="17">
        <f t="shared" si="6"/>
        <v>1</v>
      </c>
      <c r="AE55" s="18">
        <f t="shared" si="6"/>
        <v>1</v>
      </c>
    </row>
    <row r="56" spans="1:31" x14ac:dyDescent="0.25">
      <c r="A56" s="19" t="s">
        <v>62</v>
      </c>
      <c r="B56" s="19" t="s">
        <v>44</v>
      </c>
      <c r="C56" s="19" t="s">
        <v>8</v>
      </c>
      <c r="D56" s="20">
        <v>39199</v>
      </c>
      <c r="E56" s="29" t="s">
        <v>63</v>
      </c>
      <c r="F56" s="30"/>
      <c r="G56" s="23">
        <v>41128</v>
      </c>
      <c r="H56" s="24">
        <v>39199</v>
      </c>
      <c r="I56" s="22" t="s">
        <v>28</v>
      </c>
      <c r="J56" s="21">
        <v>76897</v>
      </c>
      <c r="K56" s="23" t="s">
        <v>104</v>
      </c>
      <c r="L56" s="25"/>
      <c r="M56" s="21" t="str">
        <f t="shared" si="0"/>
        <v>63 Mois</v>
      </c>
      <c r="N56" s="21">
        <f t="shared" si="1"/>
        <v>1</v>
      </c>
      <c r="O56" s="21">
        <v>2007</v>
      </c>
      <c r="P56" s="21" t="str">
        <f t="shared" si="2"/>
        <v>FOR</v>
      </c>
      <c r="Q56" s="21" t="str">
        <f>VLOOKUP(P56,#REF!,2,0)</f>
        <v>Ford</v>
      </c>
      <c r="R56" s="21" t="s">
        <v>114</v>
      </c>
      <c r="S56" s="21" t="s">
        <v>115</v>
      </c>
      <c r="T56" s="26">
        <f t="shared" si="6"/>
        <v>0</v>
      </c>
      <c r="U56" s="26">
        <f t="shared" si="6"/>
        <v>0</v>
      </c>
      <c r="V56" s="26">
        <f t="shared" si="6"/>
        <v>0</v>
      </c>
      <c r="W56" s="26">
        <f t="shared" si="6"/>
        <v>0</v>
      </c>
      <c r="X56" s="26">
        <f t="shared" si="6"/>
        <v>1</v>
      </c>
      <c r="Y56" s="26">
        <f t="shared" si="6"/>
        <v>1</v>
      </c>
      <c r="Z56" s="26">
        <f t="shared" si="6"/>
        <v>1</v>
      </c>
      <c r="AA56" s="26">
        <f t="shared" si="6"/>
        <v>1</v>
      </c>
      <c r="AB56" s="26">
        <f t="shared" si="6"/>
        <v>1</v>
      </c>
      <c r="AC56" s="26">
        <f t="shared" si="6"/>
        <v>1</v>
      </c>
      <c r="AD56" s="26">
        <f t="shared" si="6"/>
        <v>1</v>
      </c>
      <c r="AE56" s="27">
        <f t="shared" si="6"/>
        <v>1</v>
      </c>
    </row>
    <row r="57" spans="1:31" x14ac:dyDescent="0.25">
      <c r="A57" s="19" t="s">
        <v>62</v>
      </c>
      <c r="B57" s="19" t="s">
        <v>44</v>
      </c>
      <c r="C57" s="19" t="s">
        <v>8</v>
      </c>
      <c r="D57" s="20">
        <v>39199</v>
      </c>
      <c r="E57" s="29" t="s">
        <v>63</v>
      </c>
      <c r="F57" s="30"/>
      <c r="G57" s="23">
        <v>41128</v>
      </c>
      <c r="H57" s="24">
        <v>39199</v>
      </c>
      <c r="I57" s="22" t="s">
        <v>28</v>
      </c>
      <c r="J57" s="21">
        <v>76897</v>
      </c>
      <c r="K57" s="23" t="s">
        <v>104</v>
      </c>
      <c r="L57" s="25"/>
      <c r="M57" s="21" t="str">
        <f t="shared" si="0"/>
        <v>63 Mois</v>
      </c>
      <c r="N57" s="21">
        <f t="shared" si="1"/>
        <v>1</v>
      </c>
      <c r="O57" s="21">
        <v>2008</v>
      </c>
      <c r="P57" s="21" t="str">
        <f t="shared" si="2"/>
        <v>FOR</v>
      </c>
      <c r="Q57" s="21" t="str">
        <f>VLOOKUP(P57,#REF!,2,0)</f>
        <v>Ford</v>
      </c>
      <c r="R57" s="21" t="s">
        <v>114</v>
      </c>
      <c r="S57" s="21" t="s">
        <v>115</v>
      </c>
      <c r="T57" s="26">
        <f t="shared" si="6"/>
        <v>0</v>
      </c>
      <c r="U57" s="26">
        <f t="shared" si="6"/>
        <v>0</v>
      </c>
      <c r="V57" s="26">
        <f t="shared" si="6"/>
        <v>0</v>
      </c>
      <c r="W57" s="26">
        <f t="shared" si="6"/>
        <v>0</v>
      </c>
      <c r="X57" s="26">
        <f t="shared" si="6"/>
        <v>1</v>
      </c>
      <c r="Y57" s="26">
        <f t="shared" si="6"/>
        <v>1</v>
      </c>
      <c r="Z57" s="26">
        <f t="shared" si="6"/>
        <v>1</v>
      </c>
      <c r="AA57" s="26">
        <f t="shared" si="6"/>
        <v>1</v>
      </c>
      <c r="AB57" s="26">
        <f t="shared" si="6"/>
        <v>1</v>
      </c>
      <c r="AC57" s="26">
        <f t="shared" si="6"/>
        <v>1</v>
      </c>
      <c r="AD57" s="26">
        <f t="shared" si="6"/>
        <v>1</v>
      </c>
      <c r="AE57" s="27">
        <f t="shared" si="6"/>
        <v>1</v>
      </c>
    </row>
    <row r="58" spans="1:31" x14ac:dyDescent="0.25">
      <c r="A58" s="19" t="s">
        <v>62</v>
      </c>
      <c r="B58" s="19" t="s">
        <v>44</v>
      </c>
      <c r="C58" s="19" t="s">
        <v>8</v>
      </c>
      <c r="D58" s="20">
        <v>39199</v>
      </c>
      <c r="E58" s="29" t="s">
        <v>63</v>
      </c>
      <c r="F58" s="30"/>
      <c r="G58" s="23">
        <v>41128</v>
      </c>
      <c r="H58" s="24">
        <v>39199</v>
      </c>
      <c r="I58" s="22" t="s">
        <v>28</v>
      </c>
      <c r="J58" s="21">
        <v>76897</v>
      </c>
      <c r="K58" s="23" t="s">
        <v>104</v>
      </c>
      <c r="L58" s="25"/>
      <c r="M58" s="21" t="str">
        <f t="shared" si="0"/>
        <v>63 Mois</v>
      </c>
      <c r="N58" s="21">
        <f t="shared" si="1"/>
        <v>1</v>
      </c>
      <c r="O58" s="21">
        <v>2009</v>
      </c>
      <c r="P58" s="21" t="str">
        <f t="shared" si="2"/>
        <v>FOR</v>
      </c>
      <c r="Q58" s="21" t="str">
        <f>VLOOKUP(P58,#REF!,2,0)</f>
        <v>Ford</v>
      </c>
      <c r="R58" s="21" t="s">
        <v>114</v>
      </c>
      <c r="S58" s="21" t="s">
        <v>115</v>
      </c>
      <c r="T58" s="26">
        <f t="shared" si="6"/>
        <v>0</v>
      </c>
      <c r="U58" s="26">
        <f t="shared" si="6"/>
        <v>0</v>
      </c>
      <c r="V58" s="26">
        <f t="shared" si="6"/>
        <v>0</v>
      </c>
      <c r="W58" s="26">
        <f t="shared" si="6"/>
        <v>0</v>
      </c>
      <c r="X58" s="26">
        <f t="shared" si="6"/>
        <v>1</v>
      </c>
      <c r="Y58" s="26">
        <f t="shared" si="6"/>
        <v>1</v>
      </c>
      <c r="Z58" s="26">
        <f t="shared" si="6"/>
        <v>1</v>
      </c>
      <c r="AA58" s="26">
        <f t="shared" si="6"/>
        <v>1</v>
      </c>
      <c r="AB58" s="26">
        <f t="shared" si="6"/>
        <v>1</v>
      </c>
      <c r="AC58" s="26">
        <f t="shared" si="6"/>
        <v>1</v>
      </c>
      <c r="AD58" s="26">
        <f t="shared" si="6"/>
        <v>1</v>
      </c>
      <c r="AE58" s="27">
        <f t="shared" si="6"/>
        <v>1</v>
      </c>
    </row>
    <row r="59" spans="1:31" x14ac:dyDescent="0.25">
      <c r="A59" s="19" t="s">
        <v>62</v>
      </c>
      <c r="B59" s="19" t="s">
        <v>44</v>
      </c>
      <c r="C59" s="19" t="s">
        <v>8</v>
      </c>
      <c r="D59" s="20">
        <v>39199</v>
      </c>
      <c r="E59" s="29" t="s">
        <v>63</v>
      </c>
      <c r="F59" s="30"/>
      <c r="G59" s="23">
        <v>41128</v>
      </c>
      <c r="H59" s="24">
        <v>39199</v>
      </c>
      <c r="I59" s="22" t="s">
        <v>28</v>
      </c>
      <c r="J59" s="21">
        <v>76897</v>
      </c>
      <c r="K59" s="23" t="s">
        <v>104</v>
      </c>
      <c r="L59" s="25"/>
      <c r="M59" s="21" t="str">
        <f t="shared" si="0"/>
        <v>63 Mois</v>
      </c>
      <c r="N59" s="21">
        <f t="shared" si="1"/>
        <v>1</v>
      </c>
      <c r="O59" s="21">
        <v>2010</v>
      </c>
      <c r="P59" s="21" t="str">
        <f t="shared" si="2"/>
        <v>FOR</v>
      </c>
      <c r="Q59" s="21" t="str">
        <f>VLOOKUP(P59,#REF!,2,0)</f>
        <v>Ford</v>
      </c>
      <c r="R59" s="21" t="s">
        <v>114</v>
      </c>
      <c r="S59" s="21" t="s">
        <v>115</v>
      </c>
      <c r="T59" s="26">
        <f t="shared" si="6"/>
        <v>0</v>
      </c>
      <c r="U59" s="26">
        <f t="shared" si="6"/>
        <v>0</v>
      </c>
      <c r="V59" s="26">
        <f t="shared" si="6"/>
        <v>0</v>
      </c>
      <c r="W59" s="26">
        <f t="shared" si="6"/>
        <v>0</v>
      </c>
      <c r="X59" s="26">
        <f t="shared" si="6"/>
        <v>1</v>
      </c>
      <c r="Y59" s="26">
        <f t="shared" si="6"/>
        <v>1</v>
      </c>
      <c r="Z59" s="26">
        <f t="shared" si="6"/>
        <v>1</v>
      </c>
      <c r="AA59" s="26">
        <f t="shared" si="6"/>
        <v>1</v>
      </c>
      <c r="AB59" s="26">
        <f t="shared" si="6"/>
        <v>1</v>
      </c>
      <c r="AC59" s="26">
        <f t="shared" si="6"/>
        <v>1</v>
      </c>
      <c r="AD59" s="26">
        <f t="shared" si="6"/>
        <v>1</v>
      </c>
      <c r="AE59" s="27">
        <f t="shared" si="6"/>
        <v>1</v>
      </c>
    </row>
    <row r="60" spans="1:31" x14ac:dyDescent="0.25">
      <c r="A60" s="19" t="s">
        <v>62</v>
      </c>
      <c r="B60" s="19" t="s">
        <v>44</v>
      </c>
      <c r="C60" s="19" t="s">
        <v>8</v>
      </c>
      <c r="D60" s="20">
        <v>39199</v>
      </c>
      <c r="E60" s="29" t="s">
        <v>63</v>
      </c>
      <c r="F60" s="30"/>
      <c r="G60" s="23">
        <v>41128</v>
      </c>
      <c r="H60" s="24">
        <v>39199</v>
      </c>
      <c r="I60" s="22" t="s">
        <v>28</v>
      </c>
      <c r="J60" s="21">
        <v>76897</v>
      </c>
      <c r="K60" s="23" t="s">
        <v>104</v>
      </c>
      <c r="L60" s="25"/>
      <c r="M60" s="21" t="str">
        <f t="shared" si="0"/>
        <v>63 Mois</v>
      </c>
      <c r="N60" s="21">
        <f t="shared" si="1"/>
        <v>1</v>
      </c>
      <c r="O60" s="21">
        <v>2011</v>
      </c>
      <c r="P60" s="21" t="str">
        <f t="shared" si="2"/>
        <v>FOR</v>
      </c>
      <c r="Q60" s="21" t="str">
        <f>VLOOKUP(P60,#REF!,2,0)</f>
        <v>Ford</v>
      </c>
      <c r="R60" s="21" t="s">
        <v>114</v>
      </c>
      <c r="S60" s="21" t="s">
        <v>115</v>
      </c>
      <c r="T60" s="26">
        <f t="shared" si="6"/>
        <v>0</v>
      </c>
      <c r="U60" s="26">
        <f t="shared" si="6"/>
        <v>0</v>
      </c>
      <c r="V60" s="26">
        <f t="shared" si="6"/>
        <v>0</v>
      </c>
      <c r="W60" s="26">
        <f t="shared" si="6"/>
        <v>0</v>
      </c>
      <c r="X60" s="26">
        <f t="shared" si="6"/>
        <v>1</v>
      </c>
      <c r="Y60" s="26">
        <f t="shared" si="6"/>
        <v>1</v>
      </c>
      <c r="Z60" s="26">
        <f t="shared" si="6"/>
        <v>1</v>
      </c>
      <c r="AA60" s="26">
        <f t="shared" si="6"/>
        <v>1</v>
      </c>
      <c r="AB60" s="26">
        <f t="shared" si="6"/>
        <v>1</v>
      </c>
      <c r="AC60" s="26">
        <f t="shared" si="6"/>
        <v>1</v>
      </c>
      <c r="AD60" s="26">
        <f t="shared" si="6"/>
        <v>1</v>
      </c>
      <c r="AE60" s="27">
        <f t="shared" si="6"/>
        <v>1</v>
      </c>
    </row>
    <row r="61" spans="1:31" x14ac:dyDescent="0.25">
      <c r="A61" s="19" t="s">
        <v>62</v>
      </c>
      <c r="B61" s="19" t="s">
        <v>44</v>
      </c>
      <c r="C61" s="19" t="s">
        <v>8</v>
      </c>
      <c r="D61" s="20">
        <v>39199</v>
      </c>
      <c r="E61" s="29" t="s">
        <v>63</v>
      </c>
      <c r="F61" s="30"/>
      <c r="G61" s="23">
        <v>41128</v>
      </c>
      <c r="H61" s="24">
        <v>39199</v>
      </c>
      <c r="I61" s="22" t="s">
        <v>28</v>
      </c>
      <c r="J61" s="21">
        <v>76897</v>
      </c>
      <c r="K61" s="23" t="s">
        <v>104</v>
      </c>
      <c r="L61" s="25"/>
      <c r="M61" s="21" t="str">
        <f t="shared" si="0"/>
        <v>63 Mois</v>
      </c>
      <c r="N61" s="21">
        <f t="shared" si="1"/>
        <v>1</v>
      </c>
      <c r="O61" s="21">
        <v>2012</v>
      </c>
      <c r="P61" s="21" t="str">
        <f t="shared" si="2"/>
        <v>FOR</v>
      </c>
      <c r="Q61" s="21" t="str">
        <f>VLOOKUP(P61,#REF!,2,0)</f>
        <v>Ford</v>
      </c>
      <c r="R61" s="21" t="s">
        <v>114</v>
      </c>
      <c r="S61" s="21" t="s">
        <v>115</v>
      </c>
      <c r="T61" s="26">
        <f t="shared" si="6"/>
        <v>0</v>
      </c>
      <c r="U61" s="26">
        <f t="shared" si="6"/>
        <v>0</v>
      </c>
      <c r="V61" s="26">
        <f t="shared" si="6"/>
        <v>0</v>
      </c>
      <c r="W61" s="26">
        <f t="shared" si="6"/>
        <v>0</v>
      </c>
      <c r="X61" s="26">
        <f t="shared" si="6"/>
        <v>1</v>
      </c>
      <c r="Y61" s="26">
        <f t="shared" si="6"/>
        <v>1</v>
      </c>
      <c r="Z61" s="26">
        <f t="shared" si="6"/>
        <v>1</v>
      </c>
      <c r="AA61" s="26">
        <f t="shared" si="6"/>
        <v>1</v>
      </c>
      <c r="AB61" s="26">
        <f t="shared" si="6"/>
        <v>1</v>
      </c>
      <c r="AC61" s="26">
        <f t="shared" si="6"/>
        <v>1</v>
      </c>
      <c r="AD61" s="26">
        <f t="shared" si="6"/>
        <v>1</v>
      </c>
      <c r="AE61" s="27">
        <f t="shared" si="6"/>
        <v>1</v>
      </c>
    </row>
    <row r="62" spans="1:31" x14ac:dyDescent="0.25">
      <c r="A62" s="9" t="s">
        <v>64</v>
      </c>
      <c r="B62" s="9" t="s">
        <v>46</v>
      </c>
      <c r="C62" s="9" t="s">
        <v>8</v>
      </c>
      <c r="D62" s="10">
        <v>39913</v>
      </c>
      <c r="E62" s="11" t="s">
        <v>63</v>
      </c>
      <c r="F62" s="28"/>
      <c r="G62" s="13">
        <v>41138</v>
      </c>
      <c r="H62" s="14">
        <v>39913</v>
      </c>
      <c r="I62" s="12" t="s">
        <v>28</v>
      </c>
      <c r="J62" s="15">
        <v>93264</v>
      </c>
      <c r="K62" s="13" t="s">
        <v>104</v>
      </c>
      <c r="L62" s="16"/>
      <c r="M62" s="15" t="str">
        <f t="shared" si="0"/>
        <v>40 Mois</v>
      </c>
      <c r="N62" s="15">
        <f t="shared" si="1"/>
        <v>1</v>
      </c>
      <c r="O62" s="15">
        <v>2009</v>
      </c>
      <c r="P62" s="15" t="str">
        <f t="shared" si="2"/>
        <v>SKO</v>
      </c>
      <c r="Q62" s="15" t="str">
        <f>VLOOKUP(P62,#REF!,2,0)</f>
        <v>Skoda</v>
      </c>
      <c r="R62" s="15" t="s">
        <v>114</v>
      </c>
      <c r="S62" s="15" t="s">
        <v>115</v>
      </c>
      <c r="T62" s="17">
        <f t="shared" si="6"/>
        <v>0</v>
      </c>
      <c r="U62" s="17">
        <f t="shared" si="6"/>
        <v>0</v>
      </c>
      <c r="V62" s="17">
        <f t="shared" si="6"/>
        <v>0</v>
      </c>
      <c r="W62" s="17">
        <f t="shared" si="6"/>
        <v>1</v>
      </c>
      <c r="X62" s="17">
        <f t="shared" si="6"/>
        <v>1</v>
      </c>
      <c r="Y62" s="17">
        <f t="shared" si="6"/>
        <v>1</v>
      </c>
      <c r="Z62" s="17">
        <f t="shared" si="6"/>
        <v>1</v>
      </c>
      <c r="AA62" s="17">
        <f t="shared" si="6"/>
        <v>1</v>
      </c>
      <c r="AB62" s="17">
        <f t="shared" si="6"/>
        <v>1</v>
      </c>
      <c r="AC62" s="17">
        <f t="shared" si="6"/>
        <v>1</v>
      </c>
      <c r="AD62" s="17">
        <f t="shared" si="6"/>
        <v>1</v>
      </c>
      <c r="AE62" s="18">
        <f t="shared" si="6"/>
        <v>1</v>
      </c>
    </row>
    <row r="63" spans="1:31" x14ac:dyDescent="0.25">
      <c r="A63" s="9" t="s">
        <v>64</v>
      </c>
      <c r="B63" s="9" t="s">
        <v>46</v>
      </c>
      <c r="C63" s="9" t="s">
        <v>8</v>
      </c>
      <c r="D63" s="10">
        <v>39913</v>
      </c>
      <c r="E63" s="11" t="s">
        <v>63</v>
      </c>
      <c r="F63" s="28"/>
      <c r="G63" s="13">
        <v>41138</v>
      </c>
      <c r="H63" s="14">
        <v>39913</v>
      </c>
      <c r="I63" s="12" t="s">
        <v>28</v>
      </c>
      <c r="J63" s="15">
        <v>93264</v>
      </c>
      <c r="K63" s="13" t="s">
        <v>104</v>
      </c>
      <c r="L63" s="16"/>
      <c r="M63" s="15" t="str">
        <f t="shared" si="0"/>
        <v>40 Mois</v>
      </c>
      <c r="N63" s="15">
        <f t="shared" si="1"/>
        <v>1</v>
      </c>
      <c r="O63" s="15">
        <v>2010</v>
      </c>
      <c r="P63" s="15" t="str">
        <f t="shared" si="2"/>
        <v>SKO</v>
      </c>
      <c r="Q63" s="15" t="str">
        <f>VLOOKUP(P63,#REF!,2,0)</f>
        <v>Skoda</v>
      </c>
      <c r="R63" s="15" t="s">
        <v>114</v>
      </c>
      <c r="S63" s="15" t="s">
        <v>115</v>
      </c>
      <c r="T63" s="17">
        <f t="shared" si="6"/>
        <v>0</v>
      </c>
      <c r="U63" s="17">
        <f t="shared" si="6"/>
        <v>0</v>
      </c>
      <c r="V63" s="17">
        <f t="shared" si="6"/>
        <v>0</v>
      </c>
      <c r="W63" s="17">
        <f t="shared" si="6"/>
        <v>1</v>
      </c>
      <c r="X63" s="17">
        <f t="shared" si="6"/>
        <v>1</v>
      </c>
      <c r="Y63" s="17">
        <f t="shared" si="6"/>
        <v>1</v>
      </c>
      <c r="Z63" s="17">
        <f t="shared" si="6"/>
        <v>1</v>
      </c>
      <c r="AA63" s="17">
        <f t="shared" si="6"/>
        <v>1</v>
      </c>
      <c r="AB63" s="17">
        <f t="shared" si="6"/>
        <v>1</v>
      </c>
      <c r="AC63" s="17">
        <f t="shared" si="6"/>
        <v>1</v>
      </c>
      <c r="AD63" s="17">
        <f t="shared" si="6"/>
        <v>1</v>
      </c>
      <c r="AE63" s="18">
        <f t="shared" si="6"/>
        <v>1</v>
      </c>
    </row>
    <row r="64" spans="1:31" x14ac:dyDescent="0.25">
      <c r="A64" s="9" t="s">
        <v>64</v>
      </c>
      <c r="B64" s="9" t="s">
        <v>46</v>
      </c>
      <c r="C64" s="9" t="s">
        <v>8</v>
      </c>
      <c r="D64" s="10">
        <v>39913</v>
      </c>
      <c r="E64" s="11" t="s">
        <v>63</v>
      </c>
      <c r="F64" s="28"/>
      <c r="G64" s="13">
        <v>41138</v>
      </c>
      <c r="H64" s="14">
        <v>39913</v>
      </c>
      <c r="I64" s="12" t="s">
        <v>28</v>
      </c>
      <c r="J64" s="15">
        <v>93264</v>
      </c>
      <c r="K64" s="13" t="s">
        <v>104</v>
      </c>
      <c r="L64" s="16"/>
      <c r="M64" s="15" t="str">
        <f t="shared" si="0"/>
        <v>40 Mois</v>
      </c>
      <c r="N64" s="15">
        <f t="shared" si="1"/>
        <v>1</v>
      </c>
      <c r="O64" s="15">
        <v>2011</v>
      </c>
      <c r="P64" s="15" t="str">
        <f t="shared" si="2"/>
        <v>SKO</v>
      </c>
      <c r="Q64" s="15" t="str">
        <f>VLOOKUP(P64,#REF!,2,0)</f>
        <v>Skoda</v>
      </c>
      <c r="R64" s="15" t="s">
        <v>114</v>
      </c>
      <c r="S64" s="15" t="s">
        <v>115</v>
      </c>
      <c r="T64" s="17">
        <f t="shared" si="6"/>
        <v>0</v>
      </c>
      <c r="U64" s="17">
        <f t="shared" si="6"/>
        <v>0</v>
      </c>
      <c r="V64" s="17">
        <f t="shared" si="6"/>
        <v>0</v>
      </c>
      <c r="W64" s="17">
        <f t="shared" si="6"/>
        <v>1</v>
      </c>
      <c r="X64" s="17">
        <f t="shared" si="6"/>
        <v>1</v>
      </c>
      <c r="Y64" s="17">
        <f t="shared" si="6"/>
        <v>1</v>
      </c>
      <c r="Z64" s="17">
        <f t="shared" si="6"/>
        <v>1</v>
      </c>
      <c r="AA64" s="17">
        <f t="shared" si="6"/>
        <v>1</v>
      </c>
      <c r="AB64" s="17">
        <f t="shared" si="6"/>
        <v>1</v>
      </c>
      <c r="AC64" s="17">
        <f t="shared" si="6"/>
        <v>1</v>
      </c>
      <c r="AD64" s="17">
        <f t="shared" si="6"/>
        <v>1</v>
      </c>
      <c r="AE64" s="18">
        <f t="shared" si="6"/>
        <v>1</v>
      </c>
    </row>
    <row r="65" spans="1:31" x14ac:dyDescent="0.25">
      <c r="A65" s="9" t="s">
        <v>64</v>
      </c>
      <c r="B65" s="9" t="s">
        <v>46</v>
      </c>
      <c r="C65" s="9" t="s">
        <v>8</v>
      </c>
      <c r="D65" s="10">
        <v>39913</v>
      </c>
      <c r="E65" s="11" t="s">
        <v>63</v>
      </c>
      <c r="F65" s="28"/>
      <c r="G65" s="13">
        <v>41138</v>
      </c>
      <c r="H65" s="14">
        <v>39913</v>
      </c>
      <c r="I65" s="12" t="s">
        <v>28</v>
      </c>
      <c r="J65" s="15">
        <v>93264</v>
      </c>
      <c r="K65" s="13" t="s">
        <v>104</v>
      </c>
      <c r="L65" s="16"/>
      <c r="M65" s="15" t="str">
        <f t="shared" si="0"/>
        <v>40 Mois</v>
      </c>
      <c r="N65" s="15">
        <f t="shared" si="1"/>
        <v>1</v>
      </c>
      <c r="O65" s="15">
        <v>2012</v>
      </c>
      <c r="P65" s="15" t="str">
        <f t="shared" si="2"/>
        <v>SKO</v>
      </c>
      <c r="Q65" s="15" t="str">
        <f>VLOOKUP(P65,#REF!,2,0)</f>
        <v>Skoda</v>
      </c>
      <c r="R65" s="15" t="s">
        <v>114</v>
      </c>
      <c r="S65" s="15" t="s">
        <v>115</v>
      </c>
      <c r="T65" s="17">
        <f t="shared" si="6"/>
        <v>0</v>
      </c>
      <c r="U65" s="17">
        <f t="shared" si="6"/>
        <v>0</v>
      </c>
      <c r="V65" s="17">
        <f t="shared" si="6"/>
        <v>0</v>
      </c>
      <c r="W65" s="17">
        <f t="shared" si="6"/>
        <v>1</v>
      </c>
      <c r="X65" s="17">
        <f t="shared" si="6"/>
        <v>1</v>
      </c>
      <c r="Y65" s="17">
        <f t="shared" si="6"/>
        <v>1</v>
      </c>
      <c r="Z65" s="17">
        <f t="shared" si="6"/>
        <v>1</v>
      </c>
      <c r="AA65" s="17">
        <f t="shared" si="6"/>
        <v>1</v>
      </c>
      <c r="AB65" s="17">
        <f t="shared" si="6"/>
        <v>1</v>
      </c>
      <c r="AC65" s="17">
        <f t="shared" si="6"/>
        <v>1</v>
      </c>
      <c r="AD65" s="17">
        <f t="shared" si="6"/>
        <v>1</v>
      </c>
      <c r="AE65" s="18">
        <f t="shared" si="6"/>
        <v>1</v>
      </c>
    </row>
    <row r="66" spans="1:31" x14ac:dyDescent="0.25">
      <c r="A66" s="19" t="s">
        <v>70</v>
      </c>
      <c r="B66" s="19" t="s">
        <v>46</v>
      </c>
      <c r="C66" s="19" t="s">
        <v>8</v>
      </c>
      <c r="D66" s="20">
        <v>40268</v>
      </c>
      <c r="E66" s="29" t="s">
        <v>63</v>
      </c>
      <c r="F66" s="30"/>
      <c r="G66" s="23">
        <v>41142</v>
      </c>
      <c r="H66" s="24">
        <v>40268</v>
      </c>
      <c r="I66" s="22" t="s">
        <v>28</v>
      </c>
      <c r="J66" s="21">
        <v>57407</v>
      </c>
      <c r="K66" s="23" t="s">
        <v>104</v>
      </c>
      <c r="L66" s="25"/>
      <c r="M66" s="21" t="str">
        <f t="shared" si="0"/>
        <v>28 Mois</v>
      </c>
      <c r="N66" s="21">
        <f t="shared" si="1"/>
        <v>1</v>
      </c>
      <c r="O66" s="21">
        <v>2010</v>
      </c>
      <c r="P66" s="21" t="str">
        <f t="shared" si="2"/>
        <v>SKO</v>
      </c>
      <c r="Q66" s="21" t="str">
        <f>VLOOKUP(P66,#REF!,2,0)</f>
        <v>Skoda</v>
      </c>
      <c r="R66" s="21" t="s">
        <v>114</v>
      </c>
      <c r="S66" s="21" t="s">
        <v>115</v>
      </c>
      <c r="T66" s="26">
        <f t="shared" si="6"/>
        <v>0</v>
      </c>
      <c r="U66" s="26">
        <f t="shared" si="6"/>
        <v>0</v>
      </c>
      <c r="V66" s="26">
        <f t="shared" si="6"/>
        <v>0</v>
      </c>
      <c r="W66" s="26">
        <f t="shared" si="6"/>
        <v>1</v>
      </c>
      <c r="X66" s="26">
        <f t="shared" si="6"/>
        <v>1</v>
      </c>
      <c r="Y66" s="26">
        <f t="shared" si="6"/>
        <v>1</v>
      </c>
      <c r="Z66" s="26">
        <f t="shared" si="6"/>
        <v>1</v>
      </c>
      <c r="AA66" s="26">
        <f t="shared" si="6"/>
        <v>1</v>
      </c>
      <c r="AB66" s="26">
        <f t="shared" si="6"/>
        <v>1</v>
      </c>
      <c r="AC66" s="26">
        <f t="shared" si="6"/>
        <v>1</v>
      </c>
      <c r="AD66" s="26">
        <f t="shared" si="6"/>
        <v>1</v>
      </c>
      <c r="AE66" s="27">
        <f t="shared" si="6"/>
        <v>1</v>
      </c>
    </row>
    <row r="67" spans="1:31" x14ac:dyDescent="0.25">
      <c r="A67" s="19" t="s">
        <v>70</v>
      </c>
      <c r="B67" s="19" t="s">
        <v>46</v>
      </c>
      <c r="C67" s="19" t="s">
        <v>8</v>
      </c>
      <c r="D67" s="20">
        <v>40268</v>
      </c>
      <c r="E67" s="29" t="s">
        <v>63</v>
      </c>
      <c r="F67" s="30"/>
      <c r="G67" s="23">
        <v>41142</v>
      </c>
      <c r="H67" s="24">
        <v>40268</v>
      </c>
      <c r="I67" s="22" t="s">
        <v>28</v>
      </c>
      <c r="J67" s="21">
        <v>57407</v>
      </c>
      <c r="K67" s="23" t="s">
        <v>104</v>
      </c>
      <c r="L67" s="25"/>
      <c r="M67" s="21" t="str">
        <f t="shared" ref="M67:M76" si="7">IF(G67="","",(DATEDIF(H67,G67,"M")&amp;" Mois"))</f>
        <v>28 Mois</v>
      </c>
      <c r="N67" s="21">
        <f t="shared" ref="N67:N76" si="8">IF(OR(K67="EC",K67="Sorti"),1,"")</f>
        <v>1</v>
      </c>
      <c r="O67" s="21">
        <v>2011</v>
      </c>
      <c r="P67" s="21" t="str">
        <f t="shared" ref="P67:P76" si="9">LEFT(B67,3)</f>
        <v>SKO</v>
      </c>
      <c r="Q67" s="21" t="str">
        <f>VLOOKUP(P67,#REF!,2,0)</f>
        <v>Skoda</v>
      </c>
      <c r="R67" s="21" t="s">
        <v>114</v>
      </c>
      <c r="S67" s="21" t="s">
        <v>115</v>
      </c>
      <c r="T67" s="26">
        <f t="shared" ref="T67:AE76" si="10">IF(DATE($O67,T$2,15)&lt;$D67,0,(1*($G67&gt;DATE($O67,T$2,15))*($N67)))</f>
        <v>0</v>
      </c>
      <c r="U67" s="26">
        <f t="shared" si="10"/>
        <v>0</v>
      </c>
      <c r="V67" s="26">
        <f t="shared" si="10"/>
        <v>0</v>
      </c>
      <c r="W67" s="26">
        <f t="shared" si="10"/>
        <v>1</v>
      </c>
      <c r="X67" s="26">
        <f t="shared" si="10"/>
        <v>1</v>
      </c>
      <c r="Y67" s="26">
        <f t="shared" si="10"/>
        <v>1</v>
      </c>
      <c r="Z67" s="26">
        <f t="shared" si="10"/>
        <v>1</v>
      </c>
      <c r="AA67" s="26">
        <f t="shared" si="10"/>
        <v>1</v>
      </c>
      <c r="AB67" s="26">
        <f t="shared" si="10"/>
        <v>1</v>
      </c>
      <c r="AC67" s="26">
        <f t="shared" si="10"/>
        <v>1</v>
      </c>
      <c r="AD67" s="26">
        <f t="shared" si="10"/>
        <v>1</v>
      </c>
      <c r="AE67" s="27">
        <f t="shared" si="10"/>
        <v>1</v>
      </c>
    </row>
    <row r="68" spans="1:31" x14ac:dyDescent="0.25">
      <c r="A68" s="19" t="s">
        <v>70</v>
      </c>
      <c r="B68" s="19" t="s">
        <v>46</v>
      </c>
      <c r="C68" s="19" t="s">
        <v>8</v>
      </c>
      <c r="D68" s="20">
        <v>40268</v>
      </c>
      <c r="E68" s="29" t="s">
        <v>63</v>
      </c>
      <c r="F68" s="30"/>
      <c r="G68" s="23">
        <v>41142</v>
      </c>
      <c r="H68" s="24">
        <v>40268</v>
      </c>
      <c r="I68" s="22" t="s">
        <v>28</v>
      </c>
      <c r="J68" s="21">
        <v>57407</v>
      </c>
      <c r="K68" s="23" t="s">
        <v>104</v>
      </c>
      <c r="L68" s="25"/>
      <c r="M68" s="21" t="str">
        <f t="shared" si="7"/>
        <v>28 Mois</v>
      </c>
      <c r="N68" s="21">
        <f t="shared" si="8"/>
        <v>1</v>
      </c>
      <c r="O68" s="21">
        <v>2012</v>
      </c>
      <c r="P68" s="21" t="str">
        <f t="shared" si="9"/>
        <v>SKO</v>
      </c>
      <c r="Q68" s="21" t="str">
        <f>VLOOKUP(P68,#REF!,2,0)</f>
        <v>Skoda</v>
      </c>
      <c r="R68" s="21" t="s">
        <v>114</v>
      </c>
      <c r="S68" s="21" t="s">
        <v>115</v>
      </c>
      <c r="T68" s="26">
        <f t="shared" si="10"/>
        <v>0</v>
      </c>
      <c r="U68" s="26">
        <f t="shared" si="10"/>
        <v>0</v>
      </c>
      <c r="V68" s="26">
        <f t="shared" si="10"/>
        <v>0</v>
      </c>
      <c r="W68" s="26">
        <f t="shared" si="10"/>
        <v>1</v>
      </c>
      <c r="X68" s="26">
        <f t="shared" si="10"/>
        <v>1</v>
      </c>
      <c r="Y68" s="26">
        <f t="shared" si="10"/>
        <v>1</v>
      </c>
      <c r="Z68" s="26">
        <f t="shared" si="10"/>
        <v>1</v>
      </c>
      <c r="AA68" s="26">
        <f t="shared" si="10"/>
        <v>1</v>
      </c>
      <c r="AB68" s="26">
        <f t="shared" si="10"/>
        <v>1</v>
      </c>
      <c r="AC68" s="26">
        <f t="shared" si="10"/>
        <v>1</v>
      </c>
      <c r="AD68" s="26">
        <f t="shared" si="10"/>
        <v>1</v>
      </c>
      <c r="AE68" s="27">
        <f t="shared" si="10"/>
        <v>1</v>
      </c>
    </row>
    <row r="69" spans="1:31" x14ac:dyDescent="0.25">
      <c r="A69" s="9" t="s">
        <v>69</v>
      </c>
      <c r="B69" s="9" t="s">
        <v>37</v>
      </c>
      <c r="C69" s="9" t="s">
        <v>8</v>
      </c>
      <c r="D69" s="10">
        <v>40112</v>
      </c>
      <c r="E69" s="11" t="s">
        <v>63</v>
      </c>
      <c r="F69" s="28"/>
      <c r="G69" s="13">
        <v>41143</v>
      </c>
      <c r="H69" s="14">
        <v>40105</v>
      </c>
      <c r="I69" s="12" t="s">
        <v>28</v>
      </c>
      <c r="J69" s="15">
        <v>46500</v>
      </c>
      <c r="K69" s="13" t="s">
        <v>104</v>
      </c>
      <c r="L69" s="16"/>
      <c r="M69" s="15" t="str">
        <f t="shared" si="7"/>
        <v>34 Mois</v>
      </c>
      <c r="N69" s="15">
        <f t="shared" si="8"/>
        <v>1</v>
      </c>
      <c r="O69" s="15">
        <v>2009</v>
      </c>
      <c r="P69" s="15" t="str">
        <f t="shared" si="9"/>
        <v>PEU</v>
      </c>
      <c r="Q69" s="15" t="str">
        <f>VLOOKUP(P69,#REF!,2,0)</f>
        <v>Peugeot</v>
      </c>
      <c r="R69" s="15" t="s">
        <v>114</v>
      </c>
      <c r="S69" s="15" t="s">
        <v>115</v>
      </c>
      <c r="T69" s="17">
        <f t="shared" si="10"/>
        <v>0</v>
      </c>
      <c r="U69" s="17">
        <f t="shared" si="10"/>
        <v>0</v>
      </c>
      <c r="V69" s="17">
        <f t="shared" si="10"/>
        <v>0</v>
      </c>
      <c r="W69" s="17">
        <f t="shared" si="10"/>
        <v>0</v>
      </c>
      <c r="X69" s="17">
        <f t="shared" si="10"/>
        <v>0</v>
      </c>
      <c r="Y69" s="17">
        <f t="shared" si="10"/>
        <v>0</v>
      </c>
      <c r="Z69" s="17">
        <f t="shared" si="10"/>
        <v>0</v>
      </c>
      <c r="AA69" s="17">
        <f t="shared" si="10"/>
        <v>0</v>
      </c>
      <c r="AB69" s="17">
        <f t="shared" si="10"/>
        <v>0</v>
      </c>
      <c r="AC69" s="17">
        <f t="shared" si="10"/>
        <v>0</v>
      </c>
      <c r="AD69" s="17">
        <f t="shared" si="10"/>
        <v>1</v>
      </c>
      <c r="AE69" s="18">
        <f t="shared" si="10"/>
        <v>1</v>
      </c>
    </row>
    <row r="70" spans="1:31" x14ac:dyDescent="0.25">
      <c r="A70" s="9" t="s">
        <v>69</v>
      </c>
      <c r="B70" s="9" t="s">
        <v>37</v>
      </c>
      <c r="C70" s="9" t="s">
        <v>8</v>
      </c>
      <c r="D70" s="10">
        <v>40112</v>
      </c>
      <c r="E70" s="11" t="s">
        <v>63</v>
      </c>
      <c r="F70" s="28"/>
      <c r="G70" s="13">
        <v>41143</v>
      </c>
      <c r="H70" s="14">
        <v>40105</v>
      </c>
      <c r="I70" s="12" t="s">
        <v>28</v>
      </c>
      <c r="J70" s="15">
        <v>46500</v>
      </c>
      <c r="K70" s="13" t="s">
        <v>104</v>
      </c>
      <c r="L70" s="16"/>
      <c r="M70" s="15" t="str">
        <f t="shared" si="7"/>
        <v>34 Mois</v>
      </c>
      <c r="N70" s="15">
        <f t="shared" si="8"/>
        <v>1</v>
      </c>
      <c r="O70" s="15">
        <v>2010</v>
      </c>
      <c r="P70" s="15" t="str">
        <f t="shared" si="9"/>
        <v>PEU</v>
      </c>
      <c r="Q70" s="15" t="str">
        <f>VLOOKUP(P70,#REF!,2,0)</f>
        <v>Peugeot</v>
      </c>
      <c r="R70" s="15" t="s">
        <v>114</v>
      </c>
      <c r="S70" s="15" t="s">
        <v>115</v>
      </c>
      <c r="T70" s="17">
        <f t="shared" si="10"/>
        <v>0</v>
      </c>
      <c r="U70" s="17">
        <f t="shared" si="10"/>
        <v>0</v>
      </c>
      <c r="V70" s="17">
        <f t="shared" si="10"/>
        <v>0</v>
      </c>
      <c r="W70" s="17">
        <f t="shared" si="10"/>
        <v>0</v>
      </c>
      <c r="X70" s="17">
        <f t="shared" si="10"/>
        <v>0</v>
      </c>
      <c r="Y70" s="17">
        <f t="shared" si="10"/>
        <v>0</v>
      </c>
      <c r="Z70" s="17">
        <f t="shared" si="10"/>
        <v>0</v>
      </c>
      <c r="AA70" s="17">
        <f t="shared" si="10"/>
        <v>0</v>
      </c>
      <c r="AB70" s="17">
        <f t="shared" si="10"/>
        <v>0</v>
      </c>
      <c r="AC70" s="17">
        <f t="shared" si="10"/>
        <v>0</v>
      </c>
      <c r="AD70" s="17">
        <f t="shared" si="10"/>
        <v>1</v>
      </c>
      <c r="AE70" s="18">
        <f t="shared" si="10"/>
        <v>1</v>
      </c>
    </row>
    <row r="71" spans="1:31" x14ac:dyDescent="0.25">
      <c r="A71" s="9" t="s">
        <v>69</v>
      </c>
      <c r="B71" s="9" t="s">
        <v>37</v>
      </c>
      <c r="C71" s="9" t="s">
        <v>8</v>
      </c>
      <c r="D71" s="10">
        <v>40112</v>
      </c>
      <c r="E71" s="11" t="s">
        <v>63</v>
      </c>
      <c r="F71" s="28"/>
      <c r="G71" s="13">
        <v>41143</v>
      </c>
      <c r="H71" s="14">
        <v>40105</v>
      </c>
      <c r="I71" s="12" t="s">
        <v>28</v>
      </c>
      <c r="J71" s="15">
        <v>46500</v>
      </c>
      <c r="K71" s="13" t="s">
        <v>104</v>
      </c>
      <c r="L71" s="16"/>
      <c r="M71" s="15" t="str">
        <f t="shared" si="7"/>
        <v>34 Mois</v>
      </c>
      <c r="N71" s="15">
        <f t="shared" si="8"/>
        <v>1</v>
      </c>
      <c r="O71" s="15">
        <v>2011</v>
      </c>
      <c r="P71" s="15" t="str">
        <f t="shared" si="9"/>
        <v>PEU</v>
      </c>
      <c r="Q71" s="15" t="str">
        <f>VLOOKUP(P71,#REF!,2,0)</f>
        <v>Peugeot</v>
      </c>
      <c r="R71" s="15" t="s">
        <v>114</v>
      </c>
      <c r="S71" s="15" t="s">
        <v>115</v>
      </c>
      <c r="T71" s="17">
        <f t="shared" si="10"/>
        <v>0</v>
      </c>
      <c r="U71" s="17">
        <f t="shared" si="10"/>
        <v>0</v>
      </c>
      <c r="V71" s="17">
        <f t="shared" si="10"/>
        <v>0</v>
      </c>
      <c r="W71" s="17">
        <f t="shared" si="10"/>
        <v>0</v>
      </c>
      <c r="X71" s="17">
        <f t="shared" si="10"/>
        <v>0</v>
      </c>
      <c r="Y71" s="17">
        <f t="shared" si="10"/>
        <v>0</v>
      </c>
      <c r="Z71" s="17">
        <f t="shared" si="10"/>
        <v>0</v>
      </c>
      <c r="AA71" s="17">
        <f t="shared" si="10"/>
        <v>0</v>
      </c>
      <c r="AB71" s="17">
        <f t="shared" si="10"/>
        <v>0</v>
      </c>
      <c r="AC71" s="17">
        <f t="shared" si="10"/>
        <v>0</v>
      </c>
      <c r="AD71" s="17">
        <f t="shared" si="10"/>
        <v>1</v>
      </c>
      <c r="AE71" s="18">
        <f t="shared" si="10"/>
        <v>1</v>
      </c>
    </row>
    <row r="72" spans="1:31" x14ac:dyDescent="0.25">
      <c r="A72" s="9" t="s">
        <v>69</v>
      </c>
      <c r="B72" s="9" t="s">
        <v>37</v>
      </c>
      <c r="C72" s="9" t="s">
        <v>8</v>
      </c>
      <c r="D72" s="10">
        <v>40112</v>
      </c>
      <c r="E72" s="11" t="s">
        <v>63</v>
      </c>
      <c r="F72" s="28"/>
      <c r="G72" s="13">
        <v>41143</v>
      </c>
      <c r="H72" s="14">
        <v>40105</v>
      </c>
      <c r="I72" s="12" t="s">
        <v>28</v>
      </c>
      <c r="J72" s="15">
        <v>46500</v>
      </c>
      <c r="K72" s="13" t="s">
        <v>104</v>
      </c>
      <c r="L72" s="16"/>
      <c r="M72" s="15" t="str">
        <f t="shared" si="7"/>
        <v>34 Mois</v>
      </c>
      <c r="N72" s="15">
        <f t="shared" si="8"/>
        <v>1</v>
      </c>
      <c r="O72" s="15">
        <v>2012</v>
      </c>
      <c r="P72" s="15" t="str">
        <f t="shared" si="9"/>
        <v>PEU</v>
      </c>
      <c r="Q72" s="15" t="str">
        <f>VLOOKUP(P72,#REF!,2,0)</f>
        <v>Peugeot</v>
      </c>
      <c r="R72" s="15" t="s">
        <v>114</v>
      </c>
      <c r="S72" s="15" t="s">
        <v>115</v>
      </c>
      <c r="T72" s="17">
        <f t="shared" si="10"/>
        <v>0</v>
      </c>
      <c r="U72" s="17">
        <f t="shared" si="10"/>
        <v>0</v>
      </c>
      <c r="V72" s="17">
        <f t="shared" si="10"/>
        <v>0</v>
      </c>
      <c r="W72" s="17">
        <f t="shared" si="10"/>
        <v>0</v>
      </c>
      <c r="X72" s="17">
        <f t="shared" si="10"/>
        <v>0</v>
      </c>
      <c r="Y72" s="17">
        <f t="shared" si="10"/>
        <v>0</v>
      </c>
      <c r="Z72" s="17">
        <f t="shared" si="10"/>
        <v>0</v>
      </c>
      <c r="AA72" s="17">
        <f t="shared" si="10"/>
        <v>0</v>
      </c>
      <c r="AB72" s="17">
        <f t="shared" si="10"/>
        <v>0</v>
      </c>
      <c r="AC72" s="17">
        <f t="shared" si="10"/>
        <v>0</v>
      </c>
      <c r="AD72" s="17">
        <f t="shared" si="10"/>
        <v>1</v>
      </c>
      <c r="AE72" s="18">
        <f t="shared" si="10"/>
        <v>1</v>
      </c>
    </row>
    <row r="73" spans="1:31" x14ac:dyDescent="0.25">
      <c r="A73" s="31" t="s">
        <v>68</v>
      </c>
      <c r="B73" s="31" t="s">
        <v>37</v>
      </c>
      <c r="C73" s="31" t="s">
        <v>8</v>
      </c>
      <c r="D73" s="32">
        <v>40112</v>
      </c>
      <c r="E73" s="33" t="s">
        <v>63</v>
      </c>
      <c r="F73" s="34"/>
      <c r="G73" s="35">
        <v>41144</v>
      </c>
      <c r="H73" s="36">
        <v>40105</v>
      </c>
      <c r="I73" s="37" t="s">
        <v>28</v>
      </c>
      <c r="J73" s="38">
        <v>56909</v>
      </c>
      <c r="K73" s="35" t="s">
        <v>104</v>
      </c>
      <c r="L73" s="39"/>
      <c r="M73" s="38" t="str">
        <f t="shared" si="7"/>
        <v>34 Mois</v>
      </c>
      <c r="N73" s="38">
        <f t="shared" si="8"/>
        <v>1</v>
      </c>
      <c r="O73" s="38">
        <v>2009</v>
      </c>
      <c r="P73" s="38" t="str">
        <f t="shared" si="9"/>
        <v>PEU</v>
      </c>
      <c r="Q73" s="38" t="str">
        <f>VLOOKUP(P73,#REF!,2,0)</f>
        <v>Peugeot</v>
      </c>
      <c r="R73" s="38" t="s">
        <v>114</v>
      </c>
      <c r="S73" s="38" t="s">
        <v>115</v>
      </c>
      <c r="T73" s="40">
        <f t="shared" si="10"/>
        <v>0</v>
      </c>
      <c r="U73" s="40">
        <f t="shared" si="10"/>
        <v>0</v>
      </c>
      <c r="V73" s="40">
        <f t="shared" si="10"/>
        <v>0</v>
      </c>
      <c r="W73" s="40">
        <f t="shared" si="10"/>
        <v>0</v>
      </c>
      <c r="X73" s="40">
        <f t="shared" si="10"/>
        <v>0</v>
      </c>
      <c r="Y73" s="40">
        <f t="shared" si="10"/>
        <v>0</v>
      </c>
      <c r="Z73" s="40">
        <f t="shared" si="10"/>
        <v>0</v>
      </c>
      <c r="AA73" s="40">
        <f t="shared" si="10"/>
        <v>0</v>
      </c>
      <c r="AB73" s="40">
        <f t="shared" si="10"/>
        <v>0</v>
      </c>
      <c r="AC73" s="40">
        <f t="shared" si="10"/>
        <v>0</v>
      </c>
      <c r="AD73" s="40">
        <f t="shared" si="10"/>
        <v>1</v>
      </c>
      <c r="AE73" s="41">
        <f t="shared" si="10"/>
        <v>1</v>
      </c>
    </row>
    <row r="74" spans="1:31" x14ac:dyDescent="0.25">
      <c r="A74" s="31" t="s">
        <v>68</v>
      </c>
      <c r="B74" s="31" t="s">
        <v>37</v>
      </c>
      <c r="C74" s="31" t="s">
        <v>8</v>
      </c>
      <c r="D74" s="32">
        <v>40112</v>
      </c>
      <c r="E74" s="33" t="s">
        <v>63</v>
      </c>
      <c r="F74" s="34"/>
      <c r="G74" s="35">
        <v>41144</v>
      </c>
      <c r="H74" s="36">
        <v>40105</v>
      </c>
      <c r="I74" s="37" t="s">
        <v>28</v>
      </c>
      <c r="J74" s="38">
        <v>56909</v>
      </c>
      <c r="K74" s="35" t="s">
        <v>104</v>
      </c>
      <c r="L74" s="39"/>
      <c r="M74" s="38" t="str">
        <f t="shared" si="7"/>
        <v>34 Mois</v>
      </c>
      <c r="N74" s="38">
        <f t="shared" si="8"/>
        <v>1</v>
      </c>
      <c r="O74" s="38">
        <v>2010</v>
      </c>
      <c r="P74" s="38" t="str">
        <f t="shared" si="9"/>
        <v>PEU</v>
      </c>
      <c r="Q74" s="38" t="str">
        <f>VLOOKUP(P74,#REF!,2,0)</f>
        <v>Peugeot</v>
      </c>
      <c r="R74" s="38" t="s">
        <v>114</v>
      </c>
      <c r="S74" s="38" t="s">
        <v>115</v>
      </c>
      <c r="T74" s="40">
        <f t="shared" si="10"/>
        <v>0</v>
      </c>
      <c r="U74" s="40">
        <f t="shared" si="10"/>
        <v>0</v>
      </c>
      <c r="V74" s="40">
        <f t="shared" si="10"/>
        <v>0</v>
      </c>
      <c r="W74" s="40">
        <f t="shared" si="10"/>
        <v>0</v>
      </c>
      <c r="X74" s="40">
        <f t="shared" si="10"/>
        <v>0</v>
      </c>
      <c r="Y74" s="40">
        <f t="shared" si="10"/>
        <v>0</v>
      </c>
      <c r="Z74" s="40">
        <f t="shared" si="10"/>
        <v>0</v>
      </c>
      <c r="AA74" s="40">
        <f t="shared" si="10"/>
        <v>0</v>
      </c>
      <c r="AB74" s="40">
        <f t="shared" si="10"/>
        <v>0</v>
      </c>
      <c r="AC74" s="40">
        <f t="shared" si="10"/>
        <v>0</v>
      </c>
      <c r="AD74" s="40">
        <f t="shared" si="10"/>
        <v>1</v>
      </c>
      <c r="AE74" s="41">
        <f t="shared" si="10"/>
        <v>1</v>
      </c>
    </row>
    <row r="75" spans="1:31" x14ac:dyDescent="0.25">
      <c r="A75" s="31" t="s">
        <v>68</v>
      </c>
      <c r="B75" s="31" t="s">
        <v>37</v>
      </c>
      <c r="C75" s="31" t="s">
        <v>8</v>
      </c>
      <c r="D75" s="32">
        <v>40112</v>
      </c>
      <c r="E75" s="33" t="s">
        <v>63</v>
      </c>
      <c r="F75" s="34"/>
      <c r="G75" s="35">
        <v>41144</v>
      </c>
      <c r="H75" s="36">
        <v>40105</v>
      </c>
      <c r="I75" s="37" t="s">
        <v>28</v>
      </c>
      <c r="J75" s="38">
        <v>56909</v>
      </c>
      <c r="K75" s="35" t="s">
        <v>104</v>
      </c>
      <c r="L75" s="39"/>
      <c r="M75" s="38" t="str">
        <f t="shared" si="7"/>
        <v>34 Mois</v>
      </c>
      <c r="N75" s="38">
        <f t="shared" si="8"/>
        <v>1</v>
      </c>
      <c r="O75" s="38">
        <v>2011</v>
      </c>
      <c r="P75" s="38" t="str">
        <f t="shared" si="9"/>
        <v>PEU</v>
      </c>
      <c r="Q75" s="38" t="str">
        <f>VLOOKUP(P75,#REF!,2,0)</f>
        <v>Peugeot</v>
      </c>
      <c r="R75" s="38" t="s">
        <v>114</v>
      </c>
      <c r="S75" s="38" t="s">
        <v>115</v>
      </c>
      <c r="T75" s="40">
        <f t="shared" si="10"/>
        <v>0</v>
      </c>
      <c r="U75" s="40">
        <f t="shared" si="10"/>
        <v>0</v>
      </c>
      <c r="V75" s="40">
        <f t="shared" si="10"/>
        <v>0</v>
      </c>
      <c r="W75" s="40">
        <f t="shared" si="10"/>
        <v>0</v>
      </c>
      <c r="X75" s="40">
        <f t="shared" si="10"/>
        <v>0</v>
      </c>
      <c r="Y75" s="40">
        <f t="shared" si="10"/>
        <v>0</v>
      </c>
      <c r="Z75" s="40">
        <f t="shared" si="10"/>
        <v>0</v>
      </c>
      <c r="AA75" s="40">
        <f t="shared" si="10"/>
        <v>0</v>
      </c>
      <c r="AB75" s="40">
        <f t="shared" si="10"/>
        <v>0</v>
      </c>
      <c r="AC75" s="40">
        <f t="shared" si="10"/>
        <v>0</v>
      </c>
      <c r="AD75" s="40">
        <f t="shared" si="10"/>
        <v>1</v>
      </c>
      <c r="AE75" s="41">
        <f t="shared" si="10"/>
        <v>1</v>
      </c>
    </row>
    <row r="76" spans="1:31" x14ac:dyDescent="0.25">
      <c r="A76" s="31" t="s">
        <v>68</v>
      </c>
      <c r="B76" s="31" t="s">
        <v>37</v>
      </c>
      <c r="C76" s="31" t="s">
        <v>8</v>
      </c>
      <c r="D76" s="32">
        <v>40112</v>
      </c>
      <c r="E76" s="33" t="s">
        <v>63</v>
      </c>
      <c r="F76" s="34"/>
      <c r="G76" s="35">
        <v>41144</v>
      </c>
      <c r="H76" s="36">
        <v>40105</v>
      </c>
      <c r="I76" s="37" t="s">
        <v>28</v>
      </c>
      <c r="J76" s="38">
        <v>56909</v>
      </c>
      <c r="K76" s="35" t="s">
        <v>104</v>
      </c>
      <c r="L76" s="39"/>
      <c r="M76" s="38" t="str">
        <f t="shared" si="7"/>
        <v>34 Mois</v>
      </c>
      <c r="N76" s="38">
        <f t="shared" si="8"/>
        <v>1</v>
      </c>
      <c r="O76" s="38">
        <v>2012</v>
      </c>
      <c r="P76" s="38" t="str">
        <f t="shared" si="9"/>
        <v>PEU</v>
      </c>
      <c r="Q76" s="38" t="str">
        <f>VLOOKUP(P76,#REF!,2,0)</f>
        <v>Peugeot</v>
      </c>
      <c r="R76" s="38" t="s">
        <v>114</v>
      </c>
      <c r="S76" s="38" t="s">
        <v>115</v>
      </c>
      <c r="T76" s="40">
        <f t="shared" si="10"/>
        <v>0</v>
      </c>
      <c r="U76" s="40">
        <f t="shared" si="10"/>
        <v>0</v>
      </c>
      <c r="V76" s="40">
        <f t="shared" si="10"/>
        <v>0</v>
      </c>
      <c r="W76" s="40">
        <f t="shared" si="10"/>
        <v>0</v>
      </c>
      <c r="X76" s="40">
        <f t="shared" si="10"/>
        <v>0</v>
      </c>
      <c r="Y76" s="40">
        <f t="shared" si="10"/>
        <v>0</v>
      </c>
      <c r="Z76" s="40">
        <f t="shared" si="10"/>
        <v>0</v>
      </c>
      <c r="AA76" s="40">
        <f t="shared" si="10"/>
        <v>0</v>
      </c>
      <c r="AB76" s="40">
        <f t="shared" si="10"/>
        <v>0</v>
      </c>
      <c r="AC76" s="40">
        <f t="shared" si="10"/>
        <v>0</v>
      </c>
      <c r="AD76" s="40">
        <f t="shared" si="10"/>
        <v>1</v>
      </c>
      <c r="AE76" s="41">
        <f t="shared" si="10"/>
        <v>1</v>
      </c>
    </row>
  </sheetData>
  <pageMargins left="0.75" right="0.75" top="1" bottom="1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6" r:id="rId4" name="CommandButton2">
          <controlPr defaultSize="0" autoLine="0" r:id="rId5">
            <anchor moveWithCells="1">
              <from>
                <xdr:col>6</xdr:col>
                <xdr:colOff>31750</xdr:colOff>
                <xdr:row>0</xdr:row>
                <xdr:rowOff>38100</xdr:rowOff>
              </from>
              <to>
                <xdr:col>6</xdr:col>
                <xdr:colOff>1377950</xdr:colOff>
                <xdr:row>0</xdr:row>
                <xdr:rowOff>323850</xdr:rowOff>
              </to>
            </anchor>
          </controlPr>
        </control>
      </mc:Choice>
      <mc:Fallback>
        <control shapeId="1036" r:id="rId4" name="CommandButton2"/>
      </mc:Fallback>
    </mc:AlternateContent>
    <mc:AlternateContent xmlns:mc="http://schemas.openxmlformats.org/markup-compatibility/2006">
      <mc:Choice Requires="x14">
        <control shapeId="1034" r:id="rId6" name="CommandButton1">
          <controlPr defaultSize="0" autoLine="0" autoPict="0" r:id="rId7">
            <anchor moveWithCells="1">
              <from>
                <xdr:col>1</xdr:col>
                <xdr:colOff>88900</xdr:colOff>
                <xdr:row>0</xdr:row>
                <xdr:rowOff>44450</xdr:rowOff>
              </from>
              <to>
                <xdr:col>1</xdr:col>
                <xdr:colOff>971550</xdr:colOff>
                <xdr:row>0</xdr:row>
                <xdr:rowOff>247650</xdr:rowOff>
              </to>
            </anchor>
          </controlPr>
        </control>
      </mc:Choice>
      <mc:Fallback>
        <control shapeId="1034" r:id="rId6" name="CommandButton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E4691"/>
  <sheetViews>
    <sheetView workbookViewId="0">
      <pane xSplit="2" topLeftCell="M1" activePane="topRight" state="frozen"/>
      <selection pane="topRight" activeCell="A263" sqref="A263:AE266"/>
    </sheetView>
  </sheetViews>
  <sheetFormatPr baseColWidth="10" defaultRowHeight="12.5" x14ac:dyDescent="0.25"/>
  <cols>
    <col min="1" max="1" width="12.453125" bestFit="1" customWidth="1"/>
    <col min="2" max="2" width="28.453125" bestFit="1" customWidth="1"/>
    <col min="3" max="3" width="9.453125" style="1" bestFit="1" customWidth="1"/>
    <col min="4" max="4" width="14.7265625" bestFit="1" customWidth="1"/>
    <col min="5" max="5" width="8.54296875" bestFit="1" customWidth="1"/>
    <col min="6" max="6" width="18.54296875" bestFit="1" customWidth="1"/>
    <col min="7" max="7" width="28.54296875" bestFit="1" customWidth="1"/>
    <col min="8" max="8" width="9.1796875" bestFit="1" customWidth="1"/>
    <col min="9" max="9" width="15.7265625" bestFit="1" customWidth="1"/>
    <col min="10" max="10" width="13.26953125" bestFit="1" customWidth="1"/>
    <col min="11" max="11" width="9" bestFit="1" customWidth="1"/>
    <col min="12" max="12" width="14.7265625" bestFit="1" customWidth="1"/>
    <col min="13" max="13" width="20.81640625" bestFit="1" customWidth="1"/>
    <col min="14" max="14" width="9.26953125" bestFit="1" customWidth="1"/>
    <col min="15" max="15" width="10.81640625" bestFit="1" customWidth="1"/>
    <col min="16" max="16" width="10" bestFit="1" customWidth="1"/>
    <col min="17" max="17" width="11.54296875" bestFit="1" customWidth="1"/>
    <col min="18" max="18" width="11.54296875" customWidth="1"/>
    <col min="19" max="19" width="13.54296875" bestFit="1" customWidth="1"/>
    <col min="20" max="20" width="6.7265625" bestFit="1" customWidth="1"/>
  </cols>
  <sheetData>
    <row r="1" spans="1:3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25</v>
      </c>
      <c r="G1" s="7" t="s">
        <v>5</v>
      </c>
      <c r="H1" s="6" t="s">
        <v>27</v>
      </c>
      <c r="I1" s="6" t="s">
        <v>31</v>
      </c>
      <c r="J1" s="6" t="s">
        <v>30</v>
      </c>
      <c r="K1" s="7" t="s">
        <v>101</v>
      </c>
      <c r="L1" s="6" t="s">
        <v>106</v>
      </c>
      <c r="M1" s="6" t="s">
        <v>105</v>
      </c>
      <c r="N1" s="6" t="s">
        <v>103</v>
      </c>
      <c r="O1" s="6" t="s">
        <v>7</v>
      </c>
      <c r="P1" s="6" t="s">
        <v>109</v>
      </c>
      <c r="Q1" s="6" t="s">
        <v>1</v>
      </c>
      <c r="R1" s="6" t="s">
        <v>112</v>
      </c>
      <c r="S1" s="6" t="s">
        <v>111</v>
      </c>
      <c r="T1" s="6" t="s">
        <v>13</v>
      </c>
      <c r="U1" s="6" t="s">
        <v>14</v>
      </c>
      <c r="V1" s="6" t="s">
        <v>15</v>
      </c>
      <c r="W1" s="6" t="s">
        <v>16</v>
      </c>
      <c r="X1" s="6" t="s">
        <v>17</v>
      </c>
      <c r="Y1" s="6" t="s">
        <v>18</v>
      </c>
      <c r="Z1" s="6" t="s">
        <v>19</v>
      </c>
      <c r="AA1" s="6" t="s">
        <v>20</v>
      </c>
      <c r="AB1" s="6" t="s">
        <v>21</v>
      </c>
      <c r="AC1" s="6" t="s">
        <v>22</v>
      </c>
      <c r="AD1" s="6" t="s">
        <v>23</v>
      </c>
      <c r="AE1" s="6" t="s">
        <v>24</v>
      </c>
    </row>
    <row r="2" spans="1:3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 t="s">
        <v>71</v>
      </c>
      <c r="U2" s="6" t="s">
        <v>72</v>
      </c>
      <c r="V2" s="6" t="s">
        <v>73</v>
      </c>
      <c r="W2" s="6" t="s">
        <v>74</v>
      </c>
      <c r="X2" s="6" t="s">
        <v>75</v>
      </c>
      <c r="Y2" s="6" t="s">
        <v>76</v>
      </c>
      <c r="Z2" s="6" t="s">
        <v>77</v>
      </c>
      <c r="AA2" s="6" t="s">
        <v>78</v>
      </c>
      <c r="AB2" s="6" t="s">
        <v>79</v>
      </c>
      <c r="AC2" s="6" t="s">
        <v>80</v>
      </c>
      <c r="AD2" s="6" t="s">
        <v>81</v>
      </c>
      <c r="AE2" s="6" t="s">
        <v>82</v>
      </c>
    </row>
    <row r="3" spans="1:31" x14ac:dyDescent="0.25">
      <c r="A3" s="9" t="s">
        <v>43</v>
      </c>
      <c r="B3" s="42" t="s">
        <v>110</v>
      </c>
      <c r="C3" s="42" t="s">
        <v>8</v>
      </c>
      <c r="D3" s="45">
        <v>37799</v>
      </c>
      <c r="E3" s="46" t="s">
        <v>11</v>
      </c>
      <c r="F3" s="47" t="s">
        <v>26</v>
      </c>
      <c r="G3" s="48">
        <v>38377</v>
      </c>
      <c r="H3" s="49">
        <v>37777</v>
      </c>
      <c r="I3" s="47" t="s">
        <v>28</v>
      </c>
      <c r="J3" s="50">
        <v>1828</v>
      </c>
      <c r="K3" s="48" t="s">
        <v>104</v>
      </c>
      <c r="L3" s="51"/>
      <c r="M3" s="50" t="str">
        <f t="shared" ref="M3:M66" si="0">IF(G3="","",(DATEDIF(H3,G3,"M")&amp;" Mois"))</f>
        <v>19 Mois</v>
      </c>
      <c r="N3" s="50">
        <f t="shared" ref="N3:N66" si="1">IF(OR(K3="EC",K3="Sorti"),1,"")</f>
        <v>1</v>
      </c>
      <c r="O3" s="50">
        <v>2003</v>
      </c>
      <c r="P3" s="50" t="str">
        <f t="shared" ref="P3:P66" si="2">LEFT(B3,3)</f>
        <v xml:space="preserve">VW </v>
      </c>
      <c r="Q3" s="50" t="str">
        <f>VLOOKUP(P3,#REF!,2,0)</f>
        <v>WG</v>
      </c>
      <c r="R3" s="50" t="s">
        <v>114</v>
      </c>
      <c r="S3" s="50" t="s">
        <v>115</v>
      </c>
      <c r="T3" s="69">
        <f t="shared" ref="T3:AE18" si="3">IF(DATE($O3,T$2,15)&lt;$D3,0,(1*($G3&gt;DATE($O3,T$2,15))*($N3)))</f>
        <v>0</v>
      </c>
      <c r="U3" s="69">
        <f t="shared" si="3"/>
        <v>0</v>
      </c>
      <c r="V3" s="69">
        <f t="shared" si="3"/>
        <v>0</v>
      </c>
      <c r="W3" s="69">
        <f t="shared" si="3"/>
        <v>0</v>
      </c>
      <c r="X3" s="69">
        <f t="shared" si="3"/>
        <v>0</v>
      </c>
      <c r="Y3" s="69">
        <f t="shared" si="3"/>
        <v>0</v>
      </c>
      <c r="Z3" s="69">
        <f t="shared" si="3"/>
        <v>1</v>
      </c>
      <c r="AA3" s="69">
        <f t="shared" si="3"/>
        <v>1</v>
      </c>
      <c r="AB3" s="69">
        <f t="shared" si="3"/>
        <v>1</v>
      </c>
      <c r="AC3" s="69">
        <f t="shared" si="3"/>
        <v>1</v>
      </c>
      <c r="AD3" s="69">
        <f t="shared" si="3"/>
        <v>1</v>
      </c>
      <c r="AE3" s="70">
        <f t="shared" si="3"/>
        <v>1</v>
      </c>
    </row>
    <row r="4" spans="1:31" x14ac:dyDescent="0.25">
      <c r="A4" s="9" t="s">
        <v>43</v>
      </c>
      <c r="B4" s="42" t="s">
        <v>110</v>
      </c>
      <c r="C4" s="42" t="s">
        <v>8</v>
      </c>
      <c r="D4" s="45">
        <v>37799</v>
      </c>
      <c r="E4" s="46" t="s">
        <v>11</v>
      </c>
      <c r="F4" s="47" t="s">
        <v>26</v>
      </c>
      <c r="G4" s="48">
        <v>38377</v>
      </c>
      <c r="H4" s="49">
        <v>37777</v>
      </c>
      <c r="I4" s="47" t="s">
        <v>28</v>
      </c>
      <c r="J4" s="50">
        <v>1828</v>
      </c>
      <c r="K4" s="48" t="s">
        <v>104</v>
      </c>
      <c r="L4" s="51"/>
      <c r="M4" s="50" t="str">
        <f t="shared" si="0"/>
        <v>19 Mois</v>
      </c>
      <c r="N4" s="50">
        <f t="shared" si="1"/>
        <v>1</v>
      </c>
      <c r="O4" s="50">
        <v>2004</v>
      </c>
      <c r="P4" s="50" t="str">
        <f t="shared" si="2"/>
        <v xml:space="preserve">VW </v>
      </c>
      <c r="Q4" s="50" t="str">
        <f>VLOOKUP(P4,#REF!,2,0)</f>
        <v>WG</v>
      </c>
      <c r="R4" s="50" t="s">
        <v>114</v>
      </c>
      <c r="S4" s="50" t="s">
        <v>115</v>
      </c>
      <c r="T4" s="69">
        <f t="shared" si="3"/>
        <v>0</v>
      </c>
      <c r="U4" s="69">
        <f t="shared" si="3"/>
        <v>0</v>
      </c>
      <c r="V4" s="69">
        <f t="shared" si="3"/>
        <v>0</v>
      </c>
      <c r="W4" s="69">
        <f t="shared" si="3"/>
        <v>0</v>
      </c>
      <c r="X4" s="69">
        <f t="shared" si="3"/>
        <v>0</v>
      </c>
      <c r="Y4" s="69">
        <f t="shared" si="3"/>
        <v>0</v>
      </c>
      <c r="Z4" s="69">
        <f t="shared" si="3"/>
        <v>1</v>
      </c>
      <c r="AA4" s="69">
        <f t="shared" si="3"/>
        <v>1</v>
      </c>
      <c r="AB4" s="69">
        <f t="shared" si="3"/>
        <v>1</v>
      </c>
      <c r="AC4" s="69">
        <f t="shared" si="3"/>
        <v>1</v>
      </c>
      <c r="AD4" s="69">
        <f t="shared" si="3"/>
        <v>1</v>
      </c>
      <c r="AE4" s="70">
        <f t="shared" si="3"/>
        <v>1</v>
      </c>
    </row>
    <row r="5" spans="1:31" x14ac:dyDescent="0.25">
      <c r="A5" s="9" t="s">
        <v>43</v>
      </c>
      <c r="B5" s="42" t="s">
        <v>110</v>
      </c>
      <c r="C5" s="42" t="s">
        <v>8</v>
      </c>
      <c r="D5" s="45">
        <v>37799</v>
      </c>
      <c r="E5" s="46" t="s">
        <v>11</v>
      </c>
      <c r="F5" s="47" t="s">
        <v>26</v>
      </c>
      <c r="G5" s="48">
        <v>38377</v>
      </c>
      <c r="H5" s="49">
        <v>37777</v>
      </c>
      <c r="I5" s="47" t="s">
        <v>28</v>
      </c>
      <c r="J5" s="50">
        <v>1828</v>
      </c>
      <c r="K5" s="48" t="s">
        <v>104</v>
      </c>
      <c r="L5" s="51"/>
      <c r="M5" s="50" t="str">
        <f t="shared" si="0"/>
        <v>19 Mois</v>
      </c>
      <c r="N5" s="50">
        <f t="shared" si="1"/>
        <v>1</v>
      </c>
      <c r="O5" s="50">
        <v>2005</v>
      </c>
      <c r="P5" s="50" t="str">
        <f t="shared" si="2"/>
        <v xml:space="preserve">VW </v>
      </c>
      <c r="Q5" s="50" t="str">
        <f>VLOOKUP(P5,#REF!,2,0)</f>
        <v>WG</v>
      </c>
      <c r="R5" s="50" t="s">
        <v>114</v>
      </c>
      <c r="S5" s="50" t="s">
        <v>115</v>
      </c>
      <c r="T5" s="69">
        <f t="shared" si="3"/>
        <v>0</v>
      </c>
      <c r="U5" s="69">
        <f t="shared" si="3"/>
        <v>0</v>
      </c>
      <c r="V5" s="69">
        <f t="shared" si="3"/>
        <v>0</v>
      </c>
      <c r="W5" s="69">
        <f t="shared" si="3"/>
        <v>0</v>
      </c>
      <c r="X5" s="69">
        <f t="shared" si="3"/>
        <v>0</v>
      </c>
      <c r="Y5" s="69">
        <f t="shared" si="3"/>
        <v>0</v>
      </c>
      <c r="Z5" s="69">
        <f t="shared" si="3"/>
        <v>1</v>
      </c>
      <c r="AA5" s="69">
        <f t="shared" si="3"/>
        <v>1</v>
      </c>
      <c r="AB5" s="69">
        <f t="shared" si="3"/>
        <v>1</v>
      </c>
      <c r="AC5" s="69">
        <f t="shared" si="3"/>
        <v>1</v>
      </c>
      <c r="AD5" s="69">
        <f t="shared" si="3"/>
        <v>1</v>
      </c>
      <c r="AE5" s="70">
        <f t="shared" si="3"/>
        <v>1</v>
      </c>
    </row>
    <row r="6" spans="1:31" x14ac:dyDescent="0.25">
      <c r="A6" s="9" t="s">
        <v>43</v>
      </c>
      <c r="B6" s="42" t="s">
        <v>110</v>
      </c>
      <c r="C6" s="42" t="s">
        <v>8</v>
      </c>
      <c r="D6" s="45">
        <v>37799</v>
      </c>
      <c r="E6" s="46" t="s">
        <v>11</v>
      </c>
      <c r="F6" s="47" t="s">
        <v>26</v>
      </c>
      <c r="G6" s="48">
        <v>38377</v>
      </c>
      <c r="H6" s="49">
        <v>37777</v>
      </c>
      <c r="I6" s="47" t="s">
        <v>28</v>
      </c>
      <c r="J6" s="50">
        <v>1828</v>
      </c>
      <c r="K6" s="48" t="s">
        <v>104</v>
      </c>
      <c r="L6" s="51"/>
      <c r="M6" s="50" t="str">
        <f t="shared" si="0"/>
        <v>19 Mois</v>
      </c>
      <c r="N6" s="50">
        <f t="shared" si="1"/>
        <v>1</v>
      </c>
      <c r="O6" s="50">
        <v>2003</v>
      </c>
      <c r="P6" s="50" t="str">
        <f t="shared" si="2"/>
        <v xml:space="preserve">VW </v>
      </c>
      <c r="Q6" s="50" t="str">
        <f>VLOOKUP(P6,#REF!,2,0)</f>
        <v>WG</v>
      </c>
      <c r="R6" s="50" t="s">
        <v>114</v>
      </c>
      <c r="S6" s="50" t="s">
        <v>115</v>
      </c>
      <c r="T6" s="69">
        <f t="shared" si="3"/>
        <v>0</v>
      </c>
      <c r="U6" s="69">
        <f t="shared" si="3"/>
        <v>0</v>
      </c>
      <c r="V6" s="69">
        <f t="shared" si="3"/>
        <v>0</v>
      </c>
      <c r="W6" s="69">
        <f t="shared" si="3"/>
        <v>0</v>
      </c>
      <c r="X6" s="69">
        <f t="shared" si="3"/>
        <v>0</v>
      </c>
      <c r="Y6" s="69">
        <f t="shared" si="3"/>
        <v>0</v>
      </c>
      <c r="Z6" s="69">
        <f t="shared" si="3"/>
        <v>1</v>
      </c>
      <c r="AA6" s="69">
        <f t="shared" si="3"/>
        <v>1</v>
      </c>
      <c r="AB6" s="69">
        <f t="shared" si="3"/>
        <v>1</v>
      </c>
      <c r="AC6" s="69">
        <f t="shared" si="3"/>
        <v>1</v>
      </c>
      <c r="AD6" s="69">
        <f t="shared" si="3"/>
        <v>1</v>
      </c>
      <c r="AE6" s="70">
        <f t="shared" si="3"/>
        <v>1</v>
      </c>
    </row>
    <row r="7" spans="1:31" x14ac:dyDescent="0.25">
      <c r="A7" s="9" t="s">
        <v>43</v>
      </c>
      <c r="B7" s="42" t="s">
        <v>110</v>
      </c>
      <c r="C7" s="42" t="s">
        <v>8</v>
      </c>
      <c r="D7" s="45">
        <v>37799</v>
      </c>
      <c r="E7" s="46" t="s">
        <v>11</v>
      </c>
      <c r="F7" s="47" t="s">
        <v>26</v>
      </c>
      <c r="G7" s="48">
        <v>38377</v>
      </c>
      <c r="H7" s="49">
        <v>37777</v>
      </c>
      <c r="I7" s="47" t="s">
        <v>28</v>
      </c>
      <c r="J7" s="50">
        <v>1828</v>
      </c>
      <c r="K7" s="48" t="s">
        <v>104</v>
      </c>
      <c r="L7" s="51"/>
      <c r="M7" s="50" t="str">
        <f t="shared" si="0"/>
        <v>19 Mois</v>
      </c>
      <c r="N7" s="50">
        <f t="shared" si="1"/>
        <v>1</v>
      </c>
      <c r="O7" s="50">
        <v>2004</v>
      </c>
      <c r="P7" s="50" t="str">
        <f t="shared" si="2"/>
        <v xml:space="preserve">VW </v>
      </c>
      <c r="Q7" s="50" t="str">
        <f>VLOOKUP(P7,#REF!,2,0)</f>
        <v>WG</v>
      </c>
      <c r="R7" s="50" t="s">
        <v>114</v>
      </c>
      <c r="S7" s="50" t="s">
        <v>115</v>
      </c>
      <c r="T7" s="69">
        <f t="shared" si="3"/>
        <v>0</v>
      </c>
      <c r="U7" s="69">
        <f t="shared" si="3"/>
        <v>0</v>
      </c>
      <c r="V7" s="69">
        <f t="shared" si="3"/>
        <v>0</v>
      </c>
      <c r="W7" s="69">
        <f t="shared" si="3"/>
        <v>0</v>
      </c>
      <c r="X7" s="69">
        <f t="shared" si="3"/>
        <v>0</v>
      </c>
      <c r="Y7" s="69">
        <f t="shared" si="3"/>
        <v>0</v>
      </c>
      <c r="Z7" s="69">
        <f t="shared" si="3"/>
        <v>1</v>
      </c>
      <c r="AA7" s="69">
        <f t="shared" si="3"/>
        <v>1</v>
      </c>
      <c r="AB7" s="69">
        <f t="shared" si="3"/>
        <v>1</v>
      </c>
      <c r="AC7" s="69">
        <f t="shared" si="3"/>
        <v>1</v>
      </c>
      <c r="AD7" s="69">
        <f t="shared" si="3"/>
        <v>1</v>
      </c>
      <c r="AE7" s="70">
        <f t="shared" si="3"/>
        <v>1</v>
      </c>
    </row>
    <row r="8" spans="1:31" x14ac:dyDescent="0.25">
      <c r="A8" s="9" t="s">
        <v>43</v>
      </c>
      <c r="B8" s="42" t="s">
        <v>110</v>
      </c>
      <c r="C8" s="42" t="s">
        <v>8</v>
      </c>
      <c r="D8" s="45">
        <v>37799</v>
      </c>
      <c r="E8" s="46" t="s">
        <v>11</v>
      </c>
      <c r="F8" s="47" t="s">
        <v>26</v>
      </c>
      <c r="G8" s="48">
        <v>38377</v>
      </c>
      <c r="H8" s="49">
        <v>37777</v>
      </c>
      <c r="I8" s="47" t="s">
        <v>28</v>
      </c>
      <c r="J8" s="50">
        <v>1828</v>
      </c>
      <c r="K8" s="48" t="s">
        <v>104</v>
      </c>
      <c r="L8" s="51"/>
      <c r="M8" s="50" t="str">
        <f t="shared" si="0"/>
        <v>19 Mois</v>
      </c>
      <c r="N8" s="50">
        <f t="shared" si="1"/>
        <v>1</v>
      </c>
      <c r="O8" s="50">
        <v>2005</v>
      </c>
      <c r="P8" s="50" t="str">
        <f t="shared" si="2"/>
        <v xml:space="preserve">VW </v>
      </c>
      <c r="Q8" s="50" t="str">
        <f>VLOOKUP(P8,#REF!,2,0)</f>
        <v>WG</v>
      </c>
      <c r="R8" s="50" t="s">
        <v>114</v>
      </c>
      <c r="S8" s="50" t="s">
        <v>115</v>
      </c>
      <c r="T8" s="69">
        <f t="shared" si="3"/>
        <v>0</v>
      </c>
      <c r="U8" s="69">
        <f t="shared" si="3"/>
        <v>0</v>
      </c>
      <c r="V8" s="69">
        <f t="shared" si="3"/>
        <v>0</v>
      </c>
      <c r="W8" s="69">
        <f t="shared" si="3"/>
        <v>0</v>
      </c>
      <c r="X8" s="69">
        <f t="shared" si="3"/>
        <v>0</v>
      </c>
      <c r="Y8" s="69">
        <f t="shared" si="3"/>
        <v>0</v>
      </c>
      <c r="Z8" s="69">
        <f t="shared" si="3"/>
        <v>1</v>
      </c>
      <c r="AA8" s="69">
        <f t="shared" si="3"/>
        <v>1</v>
      </c>
      <c r="AB8" s="69">
        <f t="shared" si="3"/>
        <v>1</v>
      </c>
      <c r="AC8" s="69">
        <f t="shared" si="3"/>
        <v>1</v>
      </c>
      <c r="AD8" s="69">
        <f t="shared" si="3"/>
        <v>1</v>
      </c>
      <c r="AE8" s="70">
        <f t="shared" si="3"/>
        <v>1</v>
      </c>
    </row>
    <row r="9" spans="1:31" x14ac:dyDescent="0.25">
      <c r="A9" s="9" t="s">
        <v>43</v>
      </c>
      <c r="B9" s="42" t="s">
        <v>110</v>
      </c>
      <c r="C9" s="42" t="s">
        <v>8</v>
      </c>
      <c r="D9" s="45">
        <v>37799</v>
      </c>
      <c r="E9" s="46" t="s">
        <v>11</v>
      </c>
      <c r="F9" s="47" t="s">
        <v>26</v>
      </c>
      <c r="G9" s="48">
        <v>38377</v>
      </c>
      <c r="H9" s="49">
        <v>37777</v>
      </c>
      <c r="I9" s="47" t="s">
        <v>28</v>
      </c>
      <c r="J9" s="50">
        <v>1828</v>
      </c>
      <c r="K9" s="48" t="s">
        <v>104</v>
      </c>
      <c r="L9" s="51"/>
      <c r="M9" s="50" t="str">
        <f t="shared" si="0"/>
        <v>19 Mois</v>
      </c>
      <c r="N9" s="50">
        <f t="shared" si="1"/>
        <v>1</v>
      </c>
      <c r="O9" s="50">
        <v>2003</v>
      </c>
      <c r="P9" s="50" t="str">
        <f t="shared" si="2"/>
        <v xml:space="preserve">VW </v>
      </c>
      <c r="Q9" s="50" t="str">
        <f>VLOOKUP(P9,#REF!,2,0)</f>
        <v>WG</v>
      </c>
      <c r="R9" s="50" t="s">
        <v>114</v>
      </c>
      <c r="S9" s="50" t="s">
        <v>115</v>
      </c>
      <c r="T9" s="69">
        <f t="shared" si="3"/>
        <v>0</v>
      </c>
      <c r="U9" s="69">
        <f t="shared" si="3"/>
        <v>0</v>
      </c>
      <c r="V9" s="69">
        <f t="shared" si="3"/>
        <v>0</v>
      </c>
      <c r="W9" s="69">
        <f t="shared" si="3"/>
        <v>0</v>
      </c>
      <c r="X9" s="69">
        <f t="shared" si="3"/>
        <v>0</v>
      </c>
      <c r="Y9" s="69">
        <f t="shared" si="3"/>
        <v>0</v>
      </c>
      <c r="Z9" s="69">
        <f t="shared" si="3"/>
        <v>1</v>
      </c>
      <c r="AA9" s="69">
        <f t="shared" si="3"/>
        <v>1</v>
      </c>
      <c r="AB9" s="69">
        <f t="shared" si="3"/>
        <v>1</v>
      </c>
      <c r="AC9" s="69">
        <f t="shared" si="3"/>
        <v>1</v>
      </c>
      <c r="AD9" s="69">
        <f t="shared" si="3"/>
        <v>1</v>
      </c>
      <c r="AE9" s="70">
        <f t="shared" si="3"/>
        <v>1</v>
      </c>
    </row>
    <row r="10" spans="1:31" x14ac:dyDescent="0.25">
      <c r="A10" s="9" t="s">
        <v>43</v>
      </c>
      <c r="B10" s="42" t="s">
        <v>110</v>
      </c>
      <c r="C10" s="42" t="s">
        <v>8</v>
      </c>
      <c r="D10" s="45">
        <v>37799</v>
      </c>
      <c r="E10" s="46" t="s">
        <v>11</v>
      </c>
      <c r="F10" s="47" t="s">
        <v>26</v>
      </c>
      <c r="G10" s="48">
        <v>38377</v>
      </c>
      <c r="H10" s="49">
        <v>37777</v>
      </c>
      <c r="I10" s="47" t="s">
        <v>28</v>
      </c>
      <c r="J10" s="50">
        <v>1828</v>
      </c>
      <c r="K10" s="48" t="s">
        <v>104</v>
      </c>
      <c r="L10" s="51"/>
      <c r="M10" s="50" t="str">
        <f t="shared" si="0"/>
        <v>19 Mois</v>
      </c>
      <c r="N10" s="50">
        <f t="shared" si="1"/>
        <v>1</v>
      </c>
      <c r="O10" s="50">
        <v>2004</v>
      </c>
      <c r="P10" s="50" t="str">
        <f t="shared" si="2"/>
        <v xml:space="preserve">VW </v>
      </c>
      <c r="Q10" s="50" t="str">
        <f>VLOOKUP(P10,#REF!,2,0)</f>
        <v>WG</v>
      </c>
      <c r="R10" s="50" t="s">
        <v>114</v>
      </c>
      <c r="S10" s="50" t="s">
        <v>115</v>
      </c>
      <c r="T10" s="69">
        <f t="shared" si="3"/>
        <v>0</v>
      </c>
      <c r="U10" s="69">
        <f t="shared" si="3"/>
        <v>0</v>
      </c>
      <c r="V10" s="69">
        <f t="shared" si="3"/>
        <v>0</v>
      </c>
      <c r="W10" s="69">
        <f t="shared" si="3"/>
        <v>0</v>
      </c>
      <c r="X10" s="69">
        <f t="shared" si="3"/>
        <v>0</v>
      </c>
      <c r="Y10" s="69">
        <f t="shared" si="3"/>
        <v>0</v>
      </c>
      <c r="Z10" s="69">
        <f t="shared" si="3"/>
        <v>1</v>
      </c>
      <c r="AA10" s="69">
        <f t="shared" si="3"/>
        <v>1</v>
      </c>
      <c r="AB10" s="69">
        <f t="shared" si="3"/>
        <v>1</v>
      </c>
      <c r="AC10" s="69">
        <f t="shared" si="3"/>
        <v>1</v>
      </c>
      <c r="AD10" s="69">
        <f t="shared" si="3"/>
        <v>1</v>
      </c>
      <c r="AE10" s="70">
        <f t="shared" si="3"/>
        <v>1</v>
      </c>
    </row>
    <row r="11" spans="1:31" x14ac:dyDescent="0.25">
      <c r="A11" s="9" t="s">
        <v>43</v>
      </c>
      <c r="B11" s="42" t="s">
        <v>110</v>
      </c>
      <c r="C11" s="42" t="s">
        <v>8</v>
      </c>
      <c r="D11" s="45">
        <v>37799</v>
      </c>
      <c r="E11" s="46" t="s">
        <v>11</v>
      </c>
      <c r="F11" s="47" t="s">
        <v>26</v>
      </c>
      <c r="G11" s="48">
        <v>38377</v>
      </c>
      <c r="H11" s="49">
        <v>37777</v>
      </c>
      <c r="I11" s="47" t="s">
        <v>28</v>
      </c>
      <c r="J11" s="50">
        <v>1828</v>
      </c>
      <c r="K11" s="48" t="s">
        <v>104</v>
      </c>
      <c r="L11" s="51"/>
      <c r="M11" s="50" t="str">
        <f t="shared" si="0"/>
        <v>19 Mois</v>
      </c>
      <c r="N11" s="50">
        <f t="shared" si="1"/>
        <v>1</v>
      </c>
      <c r="O11" s="50">
        <v>2005</v>
      </c>
      <c r="P11" s="50" t="str">
        <f t="shared" si="2"/>
        <v xml:space="preserve">VW </v>
      </c>
      <c r="Q11" s="50" t="str">
        <f>VLOOKUP(P11,#REF!,2,0)</f>
        <v>WG</v>
      </c>
      <c r="R11" s="50" t="s">
        <v>114</v>
      </c>
      <c r="S11" s="50" t="s">
        <v>115</v>
      </c>
      <c r="T11" s="69">
        <f t="shared" si="3"/>
        <v>0</v>
      </c>
      <c r="U11" s="69">
        <f t="shared" si="3"/>
        <v>0</v>
      </c>
      <c r="V11" s="69">
        <f t="shared" si="3"/>
        <v>0</v>
      </c>
      <c r="W11" s="69">
        <f t="shared" si="3"/>
        <v>0</v>
      </c>
      <c r="X11" s="69">
        <f t="shared" si="3"/>
        <v>0</v>
      </c>
      <c r="Y11" s="69">
        <f t="shared" si="3"/>
        <v>0</v>
      </c>
      <c r="Z11" s="69">
        <f t="shared" si="3"/>
        <v>1</v>
      </c>
      <c r="AA11" s="69">
        <f t="shared" si="3"/>
        <v>1</v>
      </c>
      <c r="AB11" s="69">
        <f t="shared" si="3"/>
        <v>1</v>
      </c>
      <c r="AC11" s="69">
        <f t="shared" si="3"/>
        <v>1</v>
      </c>
      <c r="AD11" s="69">
        <f t="shared" si="3"/>
        <v>1</v>
      </c>
      <c r="AE11" s="70">
        <f t="shared" si="3"/>
        <v>1</v>
      </c>
    </row>
    <row r="12" spans="1:31" x14ac:dyDescent="0.25">
      <c r="A12" s="19" t="s">
        <v>32</v>
      </c>
      <c r="B12" s="43" t="s">
        <v>33</v>
      </c>
      <c r="C12" s="43" t="s">
        <v>6</v>
      </c>
      <c r="D12" s="52">
        <v>37840</v>
      </c>
      <c r="E12" s="53">
        <v>6</v>
      </c>
      <c r="F12" s="54" t="s">
        <v>26</v>
      </c>
      <c r="G12" s="55">
        <v>38582</v>
      </c>
      <c r="H12" s="56">
        <v>37837</v>
      </c>
      <c r="I12" s="54" t="s">
        <v>28</v>
      </c>
      <c r="J12" s="53">
        <v>56176</v>
      </c>
      <c r="K12" s="55" t="s">
        <v>104</v>
      </c>
      <c r="L12" s="57"/>
      <c r="M12" s="53" t="str">
        <f t="shared" si="0"/>
        <v>24 Mois</v>
      </c>
      <c r="N12" s="53">
        <f t="shared" si="1"/>
        <v>1</v>
      </c>
      <c r="O12" s="53">
        <v>2003</v>
      </c>
      <c r="P12" s="53" t="str">
        <f t="shared" si="2"/>
        <v>PEU</v>
      </c>
      <c r="Q12" s="53" t="str">
        <f>VLOOKUP(P12,#REF!,2,0)</f>
        <v>Peugeot</v>
      </c>
      <c r="R12" s="53" t="s">
        <v>114</v>
      </c>
      <c r="S12" s="53" t="s">
        <v>115</v>
      </c>
      <c r="T12" s="71">
        <f t="shared" si="3"/>
        <v>0</v>
      </c>
      <c r="U12" s="71">
        <f t="shared" si="3"/>
        <v>0</v>
      </c>
      <c r="V12" s="71">
        <f t="shared" si="3"/>
        <v>0</v>
      </c>
      <c r="W12" s="71">
        <f t="shared" si="3"/>
        <v>0</v>
      </c>
      <c r="X12" s="71">
        <f t="shared" si="3"/>
        <v>0</v>
      </c>
      <c r="Y12" s="71">
        <f t="shared" si="3"/>
        <v>0</v>
      </c>
      <c r="Z12" s="71">
        <f t="shared" si="3"/>
        <v>0</v>
      </c>
      <c r="AA12" s="71">
        <f t="shared" si="3"/>
        <v>1</v>
      </c>
      <c r="AB12" s="71">
        <f t="shared" si="3"/>
        <v>1</v>
      </c>
      <c r="AC12" s="71">
        <f t="shared" si="3"/>
        <v>1</v>
      </c>
      <c r="AD12" s="71">
        <f t="shared" si="3"/>
        <v>1</v>
      </c>
      <c r="AE12" s="72">
        <f t="shared" si="3"/>
        <v>1</v>
      </c>
    </row>
    <row r="13" spans="1:31" x14ac:dyDescent="0.25">
      <c r="A13" s="19" t="s">
        <v>32</v>
      </c>
      <c r="B13" s="43" t="s">
        <v>33</v>
      </c>
      <c r="C13" s="43" t="s">
        <v>6</v>
      </c>
      <c r="D13" s="52">
        <v>37840</v>
      </c>
      <c r="E13" s="53">
        <v>6</v>
      </c>
      <c r="F13" s="54" t="s">
        <v>26</v>
      </c>
      <c r="G13" s="55">
        <v>38582</v>
      </c>
      <c r="H13" s="56">
        <v>37837</v>
      </c>
      <c r="I13" s="54" t="s">
        <v>28</v>
      </c>
      <c r="J13" s="53">
        <v>56176</v>
      </c>
      <c r="K13" s="55" t="s">
        <v>104</v>
      </c>
      <c r="L13" s="57"/>
      <c r="M13" s="53" t="str">
        <f t="shared" si="0"/>
        <v>24 Mois</v>
      </c>
      <c r="N13" s="53">
        <f t="shared" si="1"/>
        <v>1</v>
      </c>
      <c r="O13" s="53">
        <v>2004</v>
      </c>
      <c r="P13" s="53" t="str">
        <f t="shared" si="2"/>
        <v>PEU</v>
      </c>
      <c r="Q13" s="53" t="str">
        <f>VLOOKUP(P13,#REF!,2,0)</f>
        <v>Peugeot</v>
      </c>
      <c r="R13" s="53" t="s">
        <v>114</v>
      </c>
      <c r="S13" s="53" t="s">
        <v>115</v>
      </c>
      <c r="T13" s="71">
        <f t="shared" si="3"/>
        <v>0</v>
      </c>
      <c r="U13" s="71">
        <f t="shared" si="3"/>
        <v>0</v>
      </c>
      <c r="V13" s="71">
        <f t="shared" si="3"/>
        <v>0</v>
      </c>
      <c r="W13" s="71">
        <f t="shared" si="3"/>
        <v>0</v>
      </c>
      <c r="X13" s="71">
        <f t="shared" si="3"/>
        <v>0</v>
      </c>
      <c r="Y13" s="71">
        <f t="shared" si="3"/>
        <v>0</v>
      </c>
      <c r="Z13" s="71">
        <f t="shared" si="3"/>
        <v>0</v>
      </c>
      <c r="AA13" s="71">
        <f t="shared" si="3"/>
        <v>1</v>
      </c>
      <c r="AB13" s="71">
        <f t="shared" si="3"/>
        <v>1</v>
      </c>
      <c r="AC13" s="71">
        <f t="shared" si="3"/>
        <v>1</v>
      </c>
      <c r="AD13" s="71">
        <f t="shared" si="3"/>
        <v>1</v>
      </c>
      <c r="AE13" s="72">
        <f t="shared" si="3"/>
        <v>1</v>
      </c>
    </row>
    <row r="14" spans="1:31" x14ac:dyDescent="0.25">
      <c r="A14" s="19" t="s">
        <v>32</v>
      </c>
      <c r="B14" s="43" t="s">
        <v>33</v>
      </c>
      <c r="C14" s="43" t="s">
        <v>6</v>
      </c>
      <c r="D14" s="52">
        <v>37840</v>
      </c>
      <c r="E14" s="53">
        <v>6</v>
      </c>
      <c r="F14" s="54" t="s">
        <v>26</v>
      </c>
      <c r="G14" s="55">
        <v>38582</v>
      </c>
      <c r="H14" s="56">
        <v>37837</v>
      </c>
      <c r="I14" s="54" t="s">
        <v>28</v>
      </c>
      <c r="J14" s="53">
        <v>56176</v>
      </c>
      <c r="K14" s="55" t="s">
        <v>104</v>
      </c>
      <c r="L14" s="57"/>
      <c r="M14" s="53" t="str">
        <f t="shared" si="0"/>
        <v>24 Mois</v>
      </c>
      <c r="N14" s="53">
        <f t="shared" si="1"/>
        <v>1</v>
      </c>
      <c r="O14" s="53">
        <v>2005</v>
      </c>
      <c r="P14" s="53" t="str">
        <f t="shared" si="2"/>
        <v>PEU</v>
      </c>
      <c r="Q14" s="53" t="str">
        <f>VLOOKUP(P14,#REF!,2,0)</f>
        <v>Peugeot</v>
      </c>
      <c r="R14" s="53" t="s">
        <v>114</v>
      </c>
      <c r="S14" s="53" t="s">
        <v>115</v>
      </c>
      <c r="T14" s="71">
        <f t="shared" si="3"/>
        <v>0</v>
      </c>
      <c r="U14" s="71">
        <f t="shared" si="3"/>
        <v>0</v>
      </c>
      <c r="V14" s="71">
        <f t="shared" si="3"/>
        <v>0</v>
      </c>
      <c r="W14" s="71">
        <f t="shared" si="3"/>
        <v>0</v>
      </c>
      <c r="X14" s="71">
        <f t="shared" si="3"/>
        <v>0</v>
      </c>
      <c r="Y14" s="71">
        <f t="shared" si="3"/>
        <v>0</v>
      </c>
      <c r="Z14" s="71">
        <f t="shared" si="3"/>
        <v>0</v>
      </c>
      <c r="AA14" s="71">
        <f t="shared" si="3"/>
        <v>1</v>
      </c>
      <c r="AB14" s="71">
        <f t="shared" si="3"/>
        <v>1</v>
      </c>
      <c r="AC14" s="71">
        <f t="shared" si="3"/>
        <v>1</v>
      </c>
      <c r="AD14" s="71">
        <f t="shared" si="3"/>
        <v>1</v>
      </c>
      <c r="AE14" s="72">
        <f t="shared" si="3"/>
        <v>1</v>
      </c>
    </row>
    <row r="15" spans="1:31" x14ac:dyDescent="0.25">
      <c r="A15" s="19" t="s">
        <v>32</v>
      </c>
      <c r="B15" s="43" t="s">
        <v>33</v>
      </c>
      <c r="C15" s="43" t="s">
        <v>6</v>
      </c>
      <c r="D15" s="52">
        <v>37840</v>
      </c>
      <c r="E15" s="53">
        <v>6</v>
      </c>
      <c r="F15" s="54" t="s">
        <v>26</v>
      </c>
      <c r="G15" s="55">
        <v>38582</v>
      </c>
      <c r="H15" s="56">
        <v>37837</v>
      </c>
      <c r="I15" s="54" t="s">
        <v>28</v>
      </c>
      <c r="J15" s="53">
        <v>56176</v>
      </c>
      <c r="K15" s="55" t="s">
        <v>104</v>
      </c>
      <c r="L15" s="57"/>
      <c r="M15" s="53" t="str">
        <f t="shared" si="0"/>
        <v>24 Mois</v>
      </c>
      <c r="N15" s="53">
        <f t="shared" si="1"/>
        <v>1</v>
      </c>
      <c r="O15" s="53">
        <v>2003</v>
      </c>
      <c r="P15" s="53" t="str">
        <f t="shared" si="2"/>
        <v>PEU</v>
      </c>
      <c r="Q15" s="53" t="str">
        <f>VLOOKUP(P15,#REF!,2,0)</f>
        <v>Peugeot</v>
      </c>
      <c r="R15" s="53" t="s">
        <v>114</v>
      </c>
      <c r="S15" s="53" t="s">
        <v>115</v>
      </c>
      <c r="T15" s="71">
        <f t="shared" si="3"/>
        <v>0</v>
      </c>
      <c r="U15" s="71">
        <f t="shared" si="3"/>
        <v>0</v>
      </c>
      <c r="V15" s="71">
        <f t="shared" si="3"/>
        <v>0</v>
      </c>
      <c r="W15" s="71">
        <f t="shared" si="3"/>
        <v>0</v>
      </c>
      <c r="X15" s="71">
        <f t="shared" si="3"/>
        <v>0</v>
      </c>
      <c r="Y15" s="71">
        <f t="shared" si="3"/>
        <v>0</v>
      </c>
      <c r="Z15" s="71">
        <f t="shared" si="3"/>
        <v>0</v>
      </c>
      <c r="AA15" s="71">
        <f t="shared" si="3"/>
        <v>1</v>
      </c>
      <c r="AB15" s="71">
        <f t="shared" si="3"/>
        <v>1</v>
      </c>
      <c r="AC15" s="71">
        <f t="shared" si="3"/>
        <v>1</v>
      </c>
      <c r="AD15" s="71">
        <f t="shared" si="3"/>
        <v>1</v>
      </c>
      <c r="AE15" s="72">
        <f t="shared" si="3"/>
        <v>1</v>
      </c>
    </row>
    <row r="16" spans="1:31" x14ac:dyDescent="0.25">
      <c r="A16" s="19" t="s">
        <v>32</v>
      </c>
      <c r="B16" s="43" t="s">
        <v>33</v>
      </c>
      <c r="C16" s="43" t="s">
        <v>6</v>
      </c>
      <c r="D16" s="52">
        <v>37840</v>
      </c>
      <c r="E16" s="53">
        <v>6</v>
      </c>
      <c r="F16" s="54" t="s">
        <v>26</v>
      </c>
      <c r="G16" s="55">
        <v>38582</v>
      </c>
      <c r="H16" s="56">
        <v>37837</v>
      </c>
      <c r="I16" s="54" t="s">
        <v>28</v>
      </c>
      <c r="J16" s="53">
        <v>56176</v>
      </c>
      <c r="K16" s="55" t="s">
        <v>104</v>
      </c>
      <c r="L16" s="57"/>
      <c r="M16" s="53" t="str">
        <f t="shared" si="0"/>
        <v>24 Mois</v>
      </c>
      <c r="N16" s="53">
        <f t="shared" si="1"/>
        <v>1</v>
      </c>
      <c r="O16" s="53">
        <v>2004</v>
      </c>
      <c r="P16" s="53" t="str">
        <f t="shared" si="2"/>
        <v>PEU</v>
      </c>
      <c r="Q16" s="53" t="str">
        <f>VLOOKUP(P16,#REF!,2,0)</f>
        <v>Peugeot</v>
      </c>
      <c r="R16" s="53" t="s">
        <v>114</v>
      </c>
      <c r="S16" s="53" t="s">
        <v>115</v>
      </c>
      <c r="T16" s="71">
        <f t="shared" si="3"/>
        <v>0</v>
      </c>
      <c r="U16" s="71">
        <f t="shared" si="3"/>
        <v>0</v>
      </c>
      <c r="V16" s="71">
        <f t="shared" si="3"/>
        <v>0</v>
      </c>
      <c r="W16" s="71">
        <f t="shared" si="3"/>
        <v>0</v>
      </c>
      <c r="X16" s="71">
        <f t="shared" si="3"/>
        <v>0</v>
      </c>
      <c r="Y16" s="71">
        <f t="shared" si="3"/>
        <v>0</v>
      </c>
      <c r="Z16" s="71">
        <f t="shared" si="3"/>
        <v>0</v>
      </c>
      <c r="AA16" s="71">
        <f t="shared" si="3"/>
        <v>1</v>
      </c>
      <c r="AB16" s="71">
        <f t="shared" si="3"/>
        <v>1</v>
      </c>
      <c r="AC16" s="71">
        <f t="shared" si="3"/>
        <v>1</v>
      </c>
      <c r="AD16" s="71">
        <f t="shared" si="3"/>
        <v>1</v>
      </c>
      <c r="AE16" s="72">
        <f t="shared" si="3"/>
        <v>1</v>
      </c>
    </row>
    <row r="17" spans="1:31" x14ac:dyDescent="0.25">
      <c r="A17" s="19" t="s">
        <v>32</v>
      </c>
      <c r="B17" s="43" t="s">
        <v>33</v>
      </c>
      <c r="C17" s="43" t="s">
        <v>6</v>
      </c>
      <c r="D17" s="52">
        <v>37840</v>
      </c>
      <c r="E17" s="53">
        <v>6</v>
      </c>
      <c r="F17" s="54" t="s">
        <v>26</v>
      </c>
      <c r="G17" s="55">
        <v>38582</v>
      </c>
      <c r="H17" s="56">
        <v>37837</v>
      </c>
      <c r="I17" s="54" t="s">
        <v>28</v>
      </c>
      <c r="J17" s="53">
        <v>56176</v>
      </c>
      <c r="K17" s="55" t="s">
        <v>104</v>
      </c>
      <c r="L17" s="57"/>
      <c r="M17" s="53" t="str">
        <f t="shared" si="0"/>
        <v>24 Mois</v>
      </c>
      <c r="N17" s="53">
        <f t="shared" si="1"/>
        <v>1</v>
      </c>
      <c r="O17" s="53">
        <v>2005</v>
      </c>
      <c r="P17" s="53" t="str">
        <f t="shared" si="2"/>
        <v>PEU</v>
      </c>
      <c r="Q17" s="53" t="str">
        <f>VLOOKUP(P17,#REF!,2,0)</f>
        <v>Peugeot</v>
      </c>
      <c r="R17" s="53" t="s">
        <v>114</v>
      </c>
      <c r="S17" s="53" t="s">
        <v>115</v>
      </c>
      <c r="T17" s="71">
        <f t="shared" si="3"/>
        <v>0</v>
      </c>
      <c r="U17" s="71">
        <f t="shared" si="3"/>
        <v>0</v>
      </c>
      <c r="V17" s="71">
        <f t="shared" si="3"/>
        <v>0</v>
      </c>
      <c r="W17" s="71">
        <f t="shared" si="3"/>
        <v>0</v>
      </c>
      <c r="X17" s="71">
        <f t="shared" si="3"/>
        <v>0</v>
      </c>
      <c r="Y17" s="71">
        <f t="shared" si="3"/>
        <v>0</v>
      </c>
      <c r="Z17" s="71">
        <f t="shared" si="3"/>
        <v>0</v>
      </c>
      <c r="AA17" s="71">
        <f t="shared" si="3"/>
        <v>1</v>
      </c>
      <c r="AB17" s="71">
        <f t="shared" si="3"/>
        <v>1</v>
      </c>
      <c r="AC17" s="71">
        <f t="shared" si="3"/>
        <v>1</v>
      </c>
      <c r="AD17" s="71">
        <f t="shared" si="3"/>
        <v>1</v>
      </c>
      <c r="AE17" s="72">
        <f t="shared" si="3"/>
        <v>1</v>
      </c>
    </row>
    <row r="18" spans="1:31" x14ac:dyDescent="0.25">
      <c r="A18" s="19" t="s">
        <v>32</v>
      </c>
      <c r="B18" s="43" t="s">
        <v>33</v>
      </c>
      <c r="C18" s="43" t="s">
        <v>6</v>
      </c>
      <c r="D18" s="52">
        <v>37840</v>
      </c>
      <c r="E18" s="53">
        <v>6</v>
      </c>
      <c r="F18" s="54" t="s">
        <v>26</v>
      </c>
      <c r="G18" s="55">
        <v>38582</v>
      </c>
      <c r="H18" s="56">
        <v>37837</v>
      </c>
      <c r="I18" s="54" t="s">
        <v>28</v>
      </c>
      <c r="J18" s="53">
        <v>56176</v>
      </c>
      <c r="K18" s="55" t="s">
        <v>104</v>
      </c>
      <c r="L18" s="57"/>
      <c r="M18" s="53" t="str">
        <f t="shared" si="0"/>
        <v>24 Mois</v>
      </c>
      <c r="N18" s="53">
        <f t="shared" si="1"/>
        <v>1</v>
      </c>
      <c r="O18" s="53">
        <v>2003</v>
      </c>
      <c r="P18" s="53" t="str">
        <f t="shared" si="2"/>
        <v>PEU</v>
      </c>
      <c r="Q18" s="53" t="str">
        <f>VLOOKUP(P18,#REF!,2,0)</f>
        <v>Peugeot</v>
      </c>
      <c r="R18" s="53" t="s">
        <v>114</v>
      </c>
      <c r="S18" s="53" t="s">
        <v>115</v>
      </c>
      <c r="T18" s="71">
        <f t="shared" si="3"/>
        <v>0</v>
      </c>
      <c r="U18" s="71">
        <f t="shared" si="3"/>
        <v>0</v>
      </c>
      <c r="V18" s="71">
        <f t="shared" si="3"/>
        <v>0</v>
      </c>
      <c r="W18" s="71">
        <f t="shared" si="3"/>
        <v>0</v>
      </c>
      <c r="X18" s="71">
        <f t="shared" si="3"/>
        <v>0</v>
      </c>
      <c r="Y18" s="71">
        <f t="shared" si="3"/>
        <v>0</v>
      </c>
      <c r="Z18" s="71">
        <f t="shared" si="3"/>
        <v>0</v>
      </c>
      <c r="AA18" s="71">
        <f t="shared" si="3"/>
        <v>1</v>
      </c>
      <c r="AB18" s="71">
        <f t="shared" si="3"/>
        <v>1</v>
      </c>
      <c r="AC18" s="71">
        <f t="shared" si="3"/>
        <v>1</v>
      </c>
      <c r="AD18" s="71">
        <f t="shared" si="3"/>
        <v>1</v>
      </c>
      <c r="AE18" s="72">
        <f t="shared" si="3"/>
        <v>1</v>
      </c>
    </row>
    <row r="19" spans="1:31" x14ac:dyDescent="0.25">
      <c r="A19" s="19" t="s">
        <v>32</v>
      </c>
      <c r="B19" s="43" t="s">
        <v>33</v>
      </c>
      <c r="C19" s="43" t="s">
        <v>6</v>
      </c>
      <c r="D19" s="52">
        <v>37840</v>
      </c>
      <c r="E19" s="53">
        <v>6</v>
      </c>
      <c r="F19" s="54" t="s">
        <v>26</v>
      </c>
      <c r="G19" s="55">
        <v>38582</v>
      </c>
      <c r="H19" s="56">
        <v>37837</v>
      </c>
      <c r="I19" s="54" t="s">
        <v>28</v>
      </c>
      <c r="J19" s="53">
        <v>56176</v>
      </c>
      <c r="K19" s="55" t="s">
        <v>104</v>
      </c>
      <c r="L19" s="57"/>
      <c r="M19" s="53" t="str">
        <f t="shared" si="0"/>
        <v>24 Mois</v>
      </c>
      <c r="N19" s="53">
        <f t="shared" si="1"/>
        <v>1</v>
      </c>
      <c r="O19" s="53">
        <v>2004</v>
      </c>
      <c r="P19" s="53" t="str">
        <f t="shared" si="2"/>
        <v>PEU</v>
      </c>
      <c r="Q19" s="53" t="str">
        <f>VLOOKUP(P19,#REF!,2,0)</f>
        <v>Peugeot</v>
      </c>
      <c r="R19" s="53" t="s">
        <v>114</v>
      </c>
      <c r="S19" s="53" t="s">
        <v>115</v>
      </c>
      <c r="T19" s="71">
        <f t="shared" ref="T19:AE34" si="4">IF(DATE($O19,T$2,15)&lt;$D19,0,(1*($G19&gt;DATE($O19,T$2,15))*($N19)))</f>
        <v>0</v>
      </c>
      <c r="U19" s="71">
        <f t="shared" si="4"/>
        <v>0</v>
      </c>
      <c r="V19" s="71">
        <f t="shared" si="4"/>
        <v>0</v>
      </c>
      <c r="W19" s="71">
        <f t="shared" si="4"/>
        <v>0</v>
      </c>
      <c r="X19" s="71">
        <f t="shared" si="4"/>
        <v>0</v>
      </c>
      <c r="Y19" s="71">
        <f t="shared" si="4"/>
        <v>0</v>
      </c>
      <c r="Z19" s="71">
        <f t="shared" si="4"/>
        <v>0</v>
      </c>
      <c r="AA19" s="71">
        <f t="shared" si="4"/>
        <v>1</v>
      </c>
      <c r="AB19" s="71">
        <f t="shared" si="4"/>
        <v>1</v>
      </c>
      <c r="AC19" s="71">
        <f t="shared" si="4"/>
        <v>1</v>
      </c>
      <c r="AD19" s="71">
        <f t="shared" si="4"/>
        <v>1</v>
      </c>
      <c r="AE19" s="72">
        <f t="shared" si="4"/>
        <v>1</v>
      </c>
    </row>
    <row r="20" spans="1:31" x14ac:dyDescent="0.25">
      <c r="A20" s="19" t="s">
        <v>32</v>
      </c>
      <c r="B20" s="43" t="s">
        <v>33</v>
      </c>
      <c r="C20" s="43" t="s">
        <v>6</v>
      </c>
      <c r="D20" s="52">
        <v>37840</v>
      </c>
      <c r="E20" s="53">
        <v>6</v>
      </c>
      <c r="F20" s="54" t="s">
        <v>26</v>
      </c>
      <c r="G20" s="55">
        <v>38582</v>
      </c>
      <c r="H20" s="56">
        <v>37837</v>
      </c>
      <c r="I20" s="54" t="s">
        <v>28</v>
      </c>
      <c r="J20" s="53">
        <v>56176</v>
      </c>
      <c r="K20" s="55" t="s">
        <v>104</v>
      </c>
      <c r="L20" s="57"/>
      <c r="M20" s="53" t="str">
        <f t="shared" si="0"/>
        <v>24 Mois</v>
      </c>
      <c r="N20" s="53">
        <f t="shared" si="1"/>
        <v>1</v>
      </c>
      <c r="O20" s="53">
        <v>2005</v>
      </c>
      <c r="P20" s="53" t="str">
        <f t="shared" si="2"/>
        <v>PEU</v>
      </c>
      <c r="Q20" s="53" t="str">
        <f>VLOOKUP(P20,#REF!,2,0)</f>
        <v>Peugeot</v>
      </c>
      <c r="R20" s="53" t="s">
        <v>114</v>
      </c>
      <c r="S20" s="53" t="s">
        <v>115</v>
      </c>
      <c r="T20" s="71">
        <f t="shared" si="4"/>
        <v>0</v>
      </c>
      <c r="U20" s="71">
        <f t="shared" si="4"/>
        <v>0</v>
      </c>
      <c r="V20" s="71">
        <f t="shared" si="4"/>
        <v>0</v>
      </c>
      <c r="W20" s="71">
        <f t="shared" si="4"/>
        <v>0</v>
      </c>
      <c r="X20" s="71">
        <f t="shared" si="4"/>
        <v>0</v>
      </c>
      <c r="Y20" s="71">
        <f t="shared" si="4"/>
        <v>0</v>
      </c>
      <c r="Z20" s="71">
        <f t="shared" si="4"/>
        <v>0</v>
      </c>
      <c r="AA20" s="71">
        <f t="shared" si="4"/>
        <v>1</v>
      </c>
      <c r="AB20" s="71">
        <f t="shared" si="4"/>
        <v>1</v>
      </c>
      <c r="AC20" s="71">
        <f t="shared" si="4"/>
        <v>1</v>
      </c>
      <c r="AD20" s="71">
        <f t="shared" si="4"/>
        <v>1</v>
      </c>
      <c r="AE20" s="72">
        <f t="shared" si="4"/>
        <v>1</v>
      </c>
    </row>
    <row r="21" spans="1:31" x14ac:dyDescent="0.25">
      <c r="A21" s="9" t="s">
        <v>55</v>
      </c>
      <c r="B21" s="42" t="s">
        <v>56</v>
      </c>
      <c r="C21" s="42" t="s">
        <v>8</v>
      </c>
      <c r="D21" s="45">
        <v>39176</v>
      </c>
      <c r="E21" s="46" t="s">
        <v>57</v>
      </c>
      <c r="F21" s="66"/>
      <c r="G21" s="48">
        <v>39735</v>
      </c>
      <c r="H21" s="49">
        <v>39176</v>
      </c>
      <c r="I21" s="47" t="s">
        <v>28</v>
      </c>
      <c r="J21" s="50">
        <v>22336</v>
      </c>
      <c r="K21" s="48" t="s">
        <v>104</v>
      </c>
      <c r="L21" s="51"/>
      <c r="M21" s="50" t="str">
        <f t="shared" si="0"/>
        <v>18 Mois</v>
      </c>
      <c r="N21" s="50">
        <f t="shared" si="1"/>
        <v>1</v>
      </c>
      <c r="O21" s="50">
        <v>2007</v>
      </c>
      <c r="P21" s="50" t="str">
        <f t="shared" si="2"/>
        <v>REN</v>
      </c>
      <c r="Q21" s="50" t="str">
        <f>VLOOKUP(P21,#REF!,2,0)</f>
        <v>Renault</v>
      </c>
      <c r="R21" s="50" t="s">
        <v>114</v>
      </c>
      <c r="S21" s="50" t="s">
        <v>115</v>
      </c>
      <c r="T21" s="69">
        <f t="shared" si="4"/>
        <v>0</v>
      </c>
      <c r="U21" s="69">
        <f t="shared" si="4"/>
        <v>0</v>
      </c>
      <c r="V21" s="69">
        <f t="shared" si="4"/>
        <v>0</v>
      </c>
      <c r="W21" s="69">
        <f t="shared" si="4"/>
        <v>1</v>
      </c>
      <c r="X21" s="69">
        <f t="shared" si="4"/>
        <v>1</v>
      </c>
      <c r="Y21" s="69">
        <f t="shared" si="4"/>
        <v>1</v>
      </c>
      <c r="Z21" s="69">
        <f t="shared" si="4"/>
        <v>1</v>
      </c>
      <c r="AA21" s="69">
        <f t="shared" si="4"/>
        <v>1</v>
      </c>
      <c r="AB21" s="69">
        <f t="shared" si="4"/>
        <v>1</v>
      </c>
      <c r="AC21" s="69">
        <f t="shared" si="4"/>
        <v>1</v>
      </c>
      <c r="AD21" s="69">
        <f t="shared" si="4"/>
        <v>1</v>
      </c>
      <c r="AE21" s="70">
        <f t="shared" si="4"/>
        <v>1</v>
      </c>
    </row>
    <row r="22" spans="1:31" x14ac:dyDescent="0.25">
      <c r="A22" s="9" t="s">
        <v>55</v>
      </c>
      <c r="B22" s="42" t="s">
        <v>56</v>
      </c>
      <c r="C22" s="42" t="s">
        <v>8</v>
      </c>
      <c r="D22" s="45">
        <v>39176</v>
      </c>
      <c r="E22" s="46" t="s">
        <v>57</v>
      </c>
      <c r="F22" s="66"/>
      <c r="G22" s="48">
        <v>39735</v>
      </c>
      <c r="H22" s="49">
        <v>39176</v>
      </c>
      <c r="I22" s="47" t="s">
        <v>28</v>
      </c>
      <c r="J22" s="50">
        <v>22336</v>
      </c>
      <c r="K22" s="48" t="s">
        <v>104</v>
      </c>
      <c r="L22" s="51"/>
      <c r="M22" s="50" t="str">
        <f t="shared" si="0"/>
        <v>18 Mois</v>
      </c>
      <c r="N22" s="50">
        <f t="shared" si="1"/>
        <v>1</v>
      </c>
      <c r="O22" s="50">
        <v>2008</v>
      </c>
      <c r="P22" s="50" t="str">
        <f t="shared" si="2"/>
        <v>REN</v>
      </c>
      <c r="Q22" s="50" t="str">
        <f>VLOOKUP(P22,#REF!,2,0)</f>
        <v>Renault</v>
      </c>
      <c r="R22" s="50" t="s">
        <v>114</v>
      </c>
      <c r="S22" s="50" t="s">
        <v>115</v>
      </c>
      <c r="T22" s="69">
        <f t="shared" si="4"/>
        <v>0</v>
      </c>
      <c r="U22" s="69">
        <f t="shared" si="4"/>
        <v>0</v>
      </c>
      <c r="V22" s="69">
        <f t="shared" si="4"/>
        <v>0</v>
      </c>
      <c r="W22" s="69">
        <f t="shared" si="4"/>
        <v>1</v>
      </c>
      <c r="X22" s="69">
        <f t="shared" si="4"/>
        <v>1</v>
      </c>
      <c r="Y22" s="69">
        <f t="shared" si="4"/>
        <v>1</v>
      </c>
      <c r="Z22" s="69">
        <f t="shared" si="4"/>
        <v>1</v>
      </c>
      <c r="AA22" s="69">
        <f t="shared" si="4"/>
        <v>1</v>
      </c>
      <c r="AB22" s="69">
        <f t="shared" si="4"/>
        <v>1</v>
      </c>
      <c r="AC22" s="69">
        <f t="shared" si="4"/>
        <v>1</v>
      </c>
      <c r="AD22" s="69">
        <f t="shared" si="4"/>
        <v>1</v>
      </c>
      <c r="AE22" s="70">
        <f t="shared" si="4"/>
        <v>1</v>
      </c>
    </row>
    <row r="23" spans="1:31" x14ac:dyDescent="0.25">
      <c r="A23" s="9" t="s">
        <v>55</v>
      </c>
      <c r="B23" s="42" t="s">
        <v>56</v>
      </c>
      <c r="C23" s="42" t="s">
        <v>8</v>
      </c>
      <c r="D23" s="45">
        <v>39176</v>
      </c>
      <c r="E23" s="46" t="s">
        <v>57</v>
      </c>
      <c r="F23" s="66"/>
      <c r="G23" s="48">
        <v>39735</v>
      </c>
      <c r="H23" s="49">
        <v>39176</v>
      </c>
      <c r="I23" s="47" t="s">
        <v>28</v>
      </c>
      <c r="J23" s="50">
        <v>22336</v>
      </c>
      <c r="K23" s="48" t="s">
        <v>104</v>
      </c>
      <c r="L23" s="51"/>
      <c r="M23" s="50" t="str">
        <f t="shared" si="0"/>
        <v>18 Mois</v>
      </c>
      <c r="N23" s="50">
        <f t="shared" si="1"/>
        <v>1</v>
      </c>
      <c r="O23" s="50">
        <v>2007</v>
      </c>
      <c r="P23" s="50" t="str">
        <f t="shared" si="2"/>
        <v>REN</v>
      </c>
      <c r="Q23" s="50" t="str">
        <f>VLOOKUP(P23,#REF!,2,0)</f>
        <v>Renault</v>
      </c>
      <c r="R23" s="50" t="s">
        <v>114</v>
      </c>
      <c r="S23" s="50" t="s">
        <v>115</v>
      </c>
      <c r="T23" s="69">
        <f t="shared" si="4"/>
        <v>0</v>
      </c>
      <c r="U23" s="69">
        <f t="shared" si="4"/>
        <v>0</v>
      </c>
      <c r="V23" s="69">
        <f t="shared" si="4"/>
        <v>0</v>
      </c>
      <c r="W23" s="69">
        <f t="shared" si="4"/>
        <v>1</v>
      </c>
      <c r="X23" s="69">
        <f t="shared" si="4"/>
        <v>1</v>
      </c>
      <c r="Y23" s="69">
        <f t="shared" si="4"/>
        <v>1</v>
      </c>
      <c r="Z23" s="69">
        <f t="shared" si="4"/>
        <v>1</v>
      </c>
      <c r="AA23" s="69">
        <f t="shared" si="4"/>
        <v>1</v>
      </c>
      <c r="AB23" s="69">
        <f t="shared" si="4"/>
        <v>1</v>
      </c>
      <c r="AC23" s="69">
        <f t="shared" si="4"/>
        <v>1</v>
      </c>
      <c r="AD23" s="69">
        <f t="shared" si="4"/>
        <v>1</v>
      </c>
      <c r="AE23" s="70">
        <f t="shared" si="4"/>
        <v>1</v>
      </c>
    </row>
    <row r="24" spans="1:31" x14ac:dyDescent="0.25">
      <c r="A24" s="9" t="s">
        <v>55</v>
      </c>
      <c r="B24" s="42" t="s">
        <v>56</v>
      </c>
      <c r="C24" s="42" t="s">
        <v>8</v>
      </c>
      <c r="D24" s="45">
        <v>39176</v>
      </c>
      <c r="E24" s="46" t="s">
        <v>57</v>
      </c>
      <c r="F24" s="66"/>
      <c r="G24" s="48">
        <v>39735</v>
      </c>
      <c r="H24" s="49">
        <v>39176</v>
      </c>
      <c r="I24" s="47" t="s">
        <v>28</v>
      </c>
      <c r="J24" s="50">
        <v>22336</v>
      </c>
      <c r="K24" s="48" t="s">
        <v>104</v>
      </c>
      <c r="L24" s="51"/>
      <c r="M24" s="50" t="str">
        <f t="shared" si="0"/>
        <v>18 Mois</v>
      </c>
      <c r="N24" s="50">
        <f t="shared" si="1"/>
        <v>1</v>
      </c>
      <c r="O24" s="50">
        <v>2008</v>
      </c>
      <c r="P24" s="50" t="str">
        <f t="shared" si="2"/>
        <v>REN</v>
      </c>
      <c r="Q24" s="50" t="str">
        <f>VLOOKUP(P24,#REF!,2,0)</f>
        <v>Renault</v>
      </c>
      <c r="R24" s="50" t="s">
        <v>114</v>
      </c>
      <c r="S24" s="50" t="s">
        <v>115</v>
      </c>
      <c r="T24" s="69">
        <f t="shared" si="4"/>
        <v>0</v>
      </c>
      <c r="U24" s="69">
        <f t="shared" si="4"/>
        <v>0</v>
      </c>
      <c r="V24" s="69">
        <f t="shared" si="4"/>
        <v>0</v>
      </c>
      <c r="W24" s="69">
        <f t="shared" si="4"/>
        <v>1</v>
      </c>
      <c r="X24" s="69">
        <f t="shared" si="4"/>
        <v>1</v>
      </c>
      <c r="Y24" s="69">
        <f t="shared" si="4"/>
        <v>1</v>
      </c>
      <c r="Z24" s="69">
        <f t="shared" si="4"/>
        <v>1</v>
      </c>
      <c r="AA24" s="69">
        <f t="shared" si="4"/>
        <v>1</v>
      </c>
      <c r="AB24" s="69">
        <f t="shared" si="4"/>
        <v>1</v>
      </c>
      <c r="AC24" s="69">
        <f t="shared" si="4"/>
        <v>1</v>
      </c>
      <c r="AD24" s="69">
        <f t="shared" si="4"/>
        <v>1</v>
      </c>
      <c r="AE24" s="70">
        <f t="shared" si="4"/>
        <v>1</v>
      </c>
    </row>
    <row r="25" spans="1:31" x14ac:dyDescent="0.25">
      <c r="A25" s="19" t="s">
        <v>34</v>
      </c>
      <c r="B25" s="43" t="s">
        <v>35</v>
      </c>
      <c r="C25" s="43" t="s">
        <v>6</v>
      </c>
      <c r="D25" s="52">
        <v>38842</v>
      </c>
      <c r="E25" s="53">
        <v>7</v>
      </c>
      <c r="F25" s="54" t="s">
        <v>36</v>
      </c>
      <c r="G25" s="55">
        <v>39820</v>
      </c>
      <c r="H25" s="56">
        <v>38842</v>
      </c>
      <c r="I25" s="54" t="s">
        <v>28</v>
      </c>
      <c r="J25" s="53">
        <v>53888</v>
      </c>
      <c r="K25" s="55" t="s">
        <v>104</v>
      </c>
      <c r="L25" s="57"/>
      <c r="M25" s="53" t="str">
        <f t="shared" si="0"/>
        <v>32 Mois</v>
      </c>
      <c r="N25" s="53">
        <f t="shared" si="1"/>
        <v>1</v>
      </c>
      <c r="O25" s="53">
        <v>2006</v>
      </c>
      <c r="P25" s="53" t="str">
        <f t="shared" si="2"/>
        <v>IVE</v>
      </c>
      <c r="Q25" s="53" t="str">
        <f>VLOOKUP(P25,#REF!,2,0)</f>
        <v xml:space="preserve">Iveco  </v>
      </c>
      <c r="R25" s="53" t="s">
        <v>114</v>
      </c>
      <c r="S25" s="53" t="s">
        <v>115</v>
      </c>
      <c r="T25" s="71">
        <f t="shared" si="4"/>
        <v>0</v>
      </c>
      <c r="U25" s="71">
        <f t="shared" si="4"/>
        <v>0</v>
      </c>
      <c r="V25" s="71">
        <f t="shared" si="4"/>
        <v>0</v>
      </c>
      <c r="W25" s="71">
        <f t="shared" si="4"/>
        <v>0</v>
      </c>
      <c r="X25" s="71">
        <f t="shared" si="4"/>
        <v>1</v>
      </c>
      <c r="Y25" s="71">
        <f t="shared" si="4"/>
        <v>1</v>
      </c>
      <c r="Z25" s="71">
        <f t="shared" si="4"/>
        <v>1</v>
      </c>
      <c r="AA25" s="71">
        <f t="shared" si="4"/>
        <v>1</v>
      </c>
      <c r="AB25" s="71">
        <f t="shared" si="4"/>
        <v>1</v>
      </c>
      <c r="AC25" s="71">
        <f t="shared" si="4"/>
        <v>1</v>
      </c>
      <c r="AD25" s="71">
        <f t="shared" si="4"/>
        <v>1</v>
      </c>
      <c r="AE25" s="72">
        <f t="shared" si="4"/>
        <v>1</v>
      </c>
    </row>
    <row r="26" spans="1:31" x14ac:dyDescent="0.25">
      <c r="A26" s="19" t="s">
        <v>34</v>
      </c>
      <c r="B26" s="43" t="s">
        <v>35</v>
      </c>
      <c r="C26" s="43" t="s">
        <v>6</v>
      </c>
      <c r="D26" s="52">
        <v>38842</v>
      </c>
      <c r="E26" s="53">
        <v>7</v>
      </c>
      <c r="F26" s="54" t="s">
        <v>36</v>
      </c>
      <c r="G26" s="55">
        <v>39820</v>
      </c>
      <c r="H26" s="56">
        <v>38842</v>
      </c>
      <c r="I26" s="54" t="s">
        <v>28</v>
      </c>
      <c r="J26" s="53">
        <v>53888</v>
      </c>
      <c r="K26" s="55" t="s">
        <v>104</v>
      </c>
      <c r="L26" s="57"/>
      <c r="M26" s="53" t="str">
        <f t="shared" si="0"/>
        <v>32 Mois</v>
      </c>
      <c r="N26" s="53">
        <f t="shared" si="1"/>
        <v>1</v>
      </c>
      <c r="O26" s="53">
        <v>2007</v>
      </c>
      <c r="P26" s="53" t="str">
        <f t="shared" si="2"/>
        <v>IVE</v>
      </c>
      <c r="Q26" s="53" t="str">
        <f>VLOOKUP(P26,#REF!,2,0)</f>
        <v xml:space="preserve">Iveco  </v>
      </c>
      <c r="R26" s="53" t="s">
        <v>114</v>
      </c>
      <c r="S26" s="53" t="s">
        <v>115</v>
      </c>
      <c r="T26" s="71">
        <f t="shared" si="4"/>
        <v>0</v>
      </c>
      <c r="U26" s="71">
        <f t="shared" si="4"/>
        <v>0</v>
      </c>
      <c r="V26" s="71">
        <f t="shared" si="4"/>
        <v>0</v>
      </c>
      <c r="W26" s="71">
        <f t="shared" si="4"/>
        <v>0</v>
      </c>
      <c r="X26" s="71">
        <f t="shared" si="4"/>
        <v>1</v>
      </c>
      <c r="Y26" s="71">
        <f t="shared" si="4"/>
        <v>1</v>
      </c>
      <c r="Z26" s="71">
        <f t="shared" si="4"/>
        <v>1</v>
      </c>
      <c r="AA26" s="71">
        <f t="shared" si="4"/>
        <v>1</v>
      </c>
      <c r="AB26" s="71">
        <f t="shared" si="4"/>
        <v>1</v>
      </c>
      <c r="AC26" s="71">
        <f t="shared" si="4"/>
        <v>1</v>
      </c>
      <c r="AD26" s="71">
        <f t="shared" si="4"/>
        <v>1</v>
      </c>
      <c r="AE26" s="72">
        <f t="shared" si="4"/>
        <v>1</v>
      </c>
    </row>
    <row r="27" spans="1:31" x14ac:dyDescent="0.25">
      <c r="A27" s="19" t="s">
        <v>34</v>
      </c>
      <c r="B27" s="43" t="s">
        <v>35</v>
      </c>
      <c r="C27" s="43" t="s">
        <v>6</v>
      </c>
      <c r="D27" s="52">
        <v>38842</v>
      </c>
      <c r="E27" s="53">
        <v>7</v>
      </c>
      <c r="F27" s="54" t="s">
        <v>36</v>
      </c>
      <c r="G27" s="55">
        <v>39820</v>
      </c>
      <c r="H27" s="56">
        <v>38842</v>
      </c>
      <c r="I27" s="54" t="s">
        <v>28</v>
      </c>
      <c r="J27" s="53">
        <v>53888</v>
      </c>
      <c r="K27" s="55" t="s">
        <v>104</v>
      </c>
      <c r="L27" s="57"/>
      <c r="M27" s="53" t="str">
        <f t="shared" si="0"/>
        <v>32 Mois</v>
      </c>
      <c r="N27" s="53">
        <f t="shared" si="1"/>
        <v>1</v>
      </c>
      <c r="O27" s="53">
        <v>2008</v>
      </c>
      <c r="P27" s="53" t="str">
        <f t="shared" si="2"/>
        <v>IVE</v>
      </c>
      <c r="Q27" s="53" t="str">
        <f>VLOOKUP(P27,#REF!,2,0)</f>
        <v xml:space="preserve">Iveco  </v>
      </c>
      <c r="R27" s="53" t="s">
        <v>114</v>
      </c>
      <c r="S27" s="53" t="s">
        <v>115</v>
      </c>
      <c r="T27" s="71">
        <f t="shared" si="4"/>
        <v>0</v>
      </c>
      <c r="U27" s="71">
        <f t="shared" si="4"/>
        <v>0</v>
      </c>
      <c r="V27" s="71">
        <f t="shared" si="4"/>
        <v>0</v>
      </c>
      <c r="W27" s="71">
        <f t="shared" si="4"/>
        <v>0</v>
      </c>
      <c r="X27" s="71">
        <f t="shared" si="4"/>
        <v>1</v>
      </c>
      <c r="Y27" s="71">
        <f t="shared" si="4"/>
        <v>1</v>
      </c>
      <c r="Z27" s="71">
        <f t="shared" si="4"/>
        <v>1</v>
      </c>
      <c r="AA27" s="71">
        <f t="shared" si="4"/>
        <v>1</v>
      </c>
      <c r="AB27" s="71">
        <f t="shared" si="4"/>
        <v>1</v>
      </c>
      <c r="AC27" s="71">
        <f t="shared" si="4"/>
        <v>1</v>
      </c>
      <c r="AD27" s="71">
        <f t="shared" si="4"/>
        <v>1</v>
      </c>
      <c r="AE27" s="72">
        <f t="shared" si="4"/>
        <v>1</v>
      </c>
    </row>
    <row r="28" spans="1:31" x14ac:dyDescent="0.25">
      <c r="A28" s="19" t="s">
        <v>34</v>
      </c>
      <c r="B28" s="43" t="s">
        <v>35</v>
      </c>
      <c r="C28" s="43" t="s">
        <v>6</v>
      </c>
      <c r="D28" s="52">
        <v>38842</v>
      </c>
      <c r="E28" s="53">
        <v>7</v>
      </c>
      <c r="F28" s="54" t="s">
        <v>36</v>
      </c>
      <c r="G28" s="55">
        <v>39820</v>
      </c>
      <c r="H28" s="56">
        <v>38842</v>
      </c>
      <c r="I28" s="54" t="s">
        <v>28</v>
      </c>
      <c r="J28" s="53">
        <v>53888</v>
      </c>
      <c r="K28" s="55" t="s">
        <v>104</v>
      </c>
      <c r="L28" s="57"/>
      <c r="M28" s="53" t="str">
        <f t="shared" si="0"/>
        <v>32 Mois</v>
      </c>
      <c r="N28" s="53">
        <f t="shared" si="1"/>
        <v>1</v>
      </c>
      <c r="O28" s="53">
        <v>2009</v>
      </c>
      <c r="P28" s="53" t="str">
        <f t="shared" si="2"/>
        <v>IVE</v>
      </c>
      <c r="Q28" s="53" t="str">
        <f>VLOOKUP(P28,#REF!,2,0)</f>
        <v xml:space="preserve">Iveco  </v>
      </c>
      <c r="R28" s="53" t="s">
        <v>114</v>
      </c>
      <c r="S28" s="53" t="s">
        <v>115</v>
      </c>
      <c r="T28" s="71">
        <f t="shared" si="4"/>
        <v>0</v>
      </c>
      <c r="U28" s="71">
        <f t="shared" si="4"/>
        <v>0</v>
      </c>
      <c r="V28" s="71">
        <f t="shared" si="4"/>
        <v>0</v>
      </c>
      <c r="W28" s="71">
        <f t="shared" si="4"/>
        <v>0</v>
      </c>
      <c r="X28" s="71">
        <f t="shared" si="4"/>
        <v>1</v>
      </c>
      <c r="Y28" s="71">
        <f t="shared" si="4"/>
        <v>1</v>
      </c>
      <c r="Z28" s="71">
        <f t="shared" si="4"/>
        <v>1</v>
      </c>
      <c r="AA28" s="71">
        <f t="shared" si="4"/>
        <v>1</v>
      </c>
      <c r="AB28" s="71">
        <f t="shared" si="4"/>
        <v>1</v>
      </c>
      <c r="AC28" s="71">
        <f t="shared" si="4"/>
        <v>1</v>
      </c>
      <c r="AD28" s="71">
        <f t="shared" si="4"/>
        <v>1</v>
      </c>
      <c r="AE28" s="72">
        <f t="shared" si="4"/>
        <v>1</v>
      </c>
    </row>
    <row r="29" spans="1:31" x14ac:dyDescent="0.25">
      <c r="A29" s="19" t="s">
        <v>34</v>
      </c>
      <c r="B29" s="43" t="s">
        <v>35</v>
      </c>
      <c r="C29" s="43" t="s">
        <v>6</v>
      </c>
      <c r="D29" s="52">
        <v>38842</v>
      </c>
      <c r="E29" s="53">
        <v>7</v>
      </c>
      <c r="F29" s="54" t="s">
        <v>36</v>
      </c>
      <c r="G29" s="55">
        <v>39820</v>
      </c>
      <c r="H29" s="56">
        <v>38842</v>
      </c>
      <c r="I29" s="54" t="s">
        <v>28</v>
      </c>
      <c r="J29" s="53">
        <v>53888</v>
      </c>
      <c r="K29" s="55" t="s">
        <v>104</v>
      </c>
      <c r="L29" s="57"/>
      <c r="M29" s="53" t="str">
        <f t="shared" si="0"/>
        <v>32 Mois</v>
      </c>
      <c r="N29" s="53">
        <f t="shared" si="1"/>
        <v>1</v>
      </c>
      <c r="O29" s="53">
        <v>2006</v>
      </c>
      <c r="P29" s="53" t="str">
        <f t="shared" si="2"/>
        <v>IVE</v>
      </c>
      <c r="Q29" s="53" t="str">
        <f>VLOOKUP(P29,#REF!,2,0)</f>
        <v xml:space="preserve">Iveco  </v>
      </c>
      <c r="R29" s="53" t="s">
        <v>114</v>
      </c>
      <c r="S29" s="53" t="s">
        <v>115</v>
      </c>
      <c r="T29" s="71">
        <f t="shared" si="4"/>
        <v>0</v>
      </c>
      <c r="U29" s="71">
        <f t="shared" si="4"/>
        <v>0</v>
      </c>
      <c r="V29" s="71">
        <f t="shared" si="4"/>
        <v>0</v>
      </c>
      <c r="W29" s="71">
        <f t="shared" si="4"/>
        <v>0</v>
      </c>
      <c r="X29" s="71">
        <f t="shared" si="4"/>
        <v>1</v>
      </c>
      <c r="Y29" s="71">
        <f t="shared" si="4"/>
        <v>1</v>
      </c>
      <c r="Z29" s="71">
        <f t="shared" si="4"/>
        <v>1</v>
      </c>
      <c r="AA29" s="71">
        <f t="shared" si="4"/>
        <v>1</v>
      </c>
      <c r="AB29" s="71">
        <f t="shared" si="4"/>
        <v>1</v>
      </c>
      <c r="AC29" s="71">
        <f t="shared" si="4"/>
        <v>1</v>
      </c>
      <c r="AD29" s="71">
        <f t="shared" si="4"/>
        <v>1</v>
      </c>
      <c r="AE29" s="72">
        <f t="shared" si="4"/>
        <v>1</v>
      </c>
    </row>
    <row r="30" spans="1:31" x14ac:dyDescent="0.25">
      <c r="A30" s="19" t="s">
        <v>34</v>
      </c>
      <c r="B30" s="43" t="s">
        <v>35</v>
      </c>
      <c r="C30" s="43" t="s">
        <v>6</v>
      </c>
      <c r="D30" s="52">
        <v>38842</v>
      </c>
      <c r="E30" s="53">
        <v>7</v>
      </c>
      <c r="F30" s="54" t="s">
        <v>36</v>
      </c>
      <c r="G30" s="55">
        <v>39820</v>
      </c>
      <c r="H30" s="56">
        <v>38842</v>
      </c>
      <c r="I30" s="54" t="s">
        <v>28</v>
      </c>
      <c r="J30" s="53">
        <v>53888</v>
      </c>
      <c r="K30" s="55" t="s">
        <v>104</v>
      </c>
      <c r="L30" s="57"/>
      <c r="M30" s="53" t="str">
        <f t="shared" si="0"/>
        <v>32 Mois</v>
      </c>
      <c r="N30" s="53">
        <f t="shared" si="1"/>
        <v>1</v>
      </c>
      <c r="O30" s="53">
        <v>2007</v>
      </c>
      <c r="P30" s="53" t="str">
        <f t="shared" si="2"/>
        <v>IVE</v>
      </c>
      <c r="Q30" s="53" t="str">
        <f>VLOOKUP(P30,#REF!,2,0)</f>
        <v xml:space="preserve">Iveco  </v>
      </c>
      <c r="R30" s="53" t="s">
        <v>114</v>
      </c>
      <c r="S30" s="53" t="s">
        <v>115</v>
      </c>
      <c r="T30" s="71">
        <f t="shared" si="4"/>
        <v>0</v>
      </c>
      <c r="U30" s="71">
        <f t="shared" si="4"/>
        <v>0</v>
      </c>
      <c r="V30" s="71">
        <f t="shared" si="4"/>
        <v>0</v>
      </c>
      <c r="W30" s="71">
        <f t="shared" si="4"/>
        <v>0</v>
      </c>
      <c r="X30" s="71">
        <f t="shared" si="4"/>
        <v>1</v>
      </c>
      <c r="Y30" s="71">
        <f t="shared" si="4"/>
        <v>1</v>
      </c>
      <c r="Z30" s="71">
        <f t="shared" si="4"/>
        <v>1</v>
      </c>
      <c r="AA30" s="71">
        <f t="shared" si="4"/>
        <v>1</v>
      </c>
      <c r="AB30" s="71">
        <f t="shared" si="4"/>
        <v>1</v>
      </c>
      <c r="AC30" s="71">
        <f t="shared" si="4"/>
        <v>1</v>
      </c>
      <c r="AD30" s="71">
        <f t="shared" si="4"/>
        <v>1</v>
      </c>
      <c r="AE30" s="72">
        <f t="shared" si="4"/>
        <v>1</v>
      </c>
    </row>
    <row r="31" spans="1:31" x14ac:dyDescent="0.25">
      <c r="A31" s="19" t="s">
        <v>34</v>
      </c>
      <c r="B31" s="43" t="s">
        <v>35</v>
      </c>
      <c r="C31" s="43" t="s">
        <v>6</v>
      </c>
      <c r="D31" s="52">
        <v>38842</v>
      </c>
      <c r="E31" s="53">
        <v>7</v>
      </c>
      <c r="F31" s="54" t="s">
        <v>36</v>
      </c>
      <c r="G31" s="55">
        <v>39820</v>
      </c>
      <c r="H31" s="56">
        <v>38842</v>
      </c>
      <c r="I31" s="54" t="s">
        <v>28</v>
      </c>
      <c r="J31" s="53">
        <v>53888</v>
      </c>
      <c r="K31" s="55" t="s">
        <v>104</v>
      </c>
      <c r="L31" s="57"/>
      <c r="M31" s="53" t="str">
        <f t="shared" si="0"/>
        <v>32 Mois</v>
      </c>
      <c r="N31" s="53">
        <f t="shared" si="1"/>
        <v>1</v>
      </c>
      <c r="O31" s="53">
        <v>2008</v>
      </c>
      <c r="P31" s="53" t="str">
        <f t="shared" si="2"/>
        <v>IVE</v>
      </c>
      <c r="Q31" s="53" t="str">
        <f>VLOOKUP(P31,#REF!,2,0)</f>
        <v xml:space="preserve">Iveco  </v>
      </c>
      <c r="R31" s="53" t="s">
        <v>114</v>
      </c>
      <c r="S31" s="53" t="s">
        <v>115</v>
      </c>
      <c r="T31" s="71">
        <f t="shared" si="4"/>
        <v>0</v>
      </c>
      <c r="U31" s="71">
        <f t="shared" si="4"/>
        <v>0</v>
      </c>
      <c r="V31" s="71">
        <f t="shared" si="4"/>
        <v>0</v>
      </c>
      <c r="W31" s="71">
        <f t="shared" si="4"/>
        <v>0</v>
      </c>
      <c r="X31" s="71">
        <f t="shared" si="4"/>
        <v>1</v>
      </c>
      <c r="Y31" s="71">
        <f t="shared" si="4"/>
        <v>1</v>
      </c>
      <c r="Z31" s="71">
        <f t="shared" si="4"/>
        <v>1</v>
      </c>
      <c r="AA31" s="71">
        <f t="shared" si="4"/>
        <v>1</v>
      </c>
      <c r="AB31" s="71">
        <f t="shared" si="4"/>
        <v>1</v>
      </c>
      <c r="AC31" s="71">
        <f t="shared" si="4"/>
        <v>1</v>
      </c>
      <c r="AD31" s="71">
        <f t="shared" si="4"/>
        <v>1</v>
      </c>
      <c r="AE31" s="72">
        <f t="shared" si="4"/>
        <v>1</v>
      </c>
    </row>
    <row r="32" spans="1:31" x14ac:dyDescent="0.25">
      <c r="A32" s="19" t="s">
        <v>34</v>
      </c>
      <c r="B32" s="43" t="s">
        <v>35</v>
      </c>
      <c r="C32" s="43" t="s">
        <v>6</v>
      </c>
      <c r="D32" s="52">
        <v>38842</v>
      </c>
      <c r="E32" s="53">
        <v>7</v>
      </c>
      <c r="F32" s="54" t="s">
        <v>36</v>
      </c>
      <c r="G32" s="55">
        <v>39820</v>
      </c>
      <c r="H32" s="56">
        <v>38842</v>
      </c>
      <c r="I32" s="54" t="s">
        <v>28</v>
      </c>
      <c r="J32" s="53">
        <v>53888</v>
      </c>
      <c r="K32" s="55" t="s">
        <v>104</v>
      </c>
      <c r="L32" s="57"/>
      <c r="M32" s="53" t="str">
        <f t="shared" si="0"/>
        <v>32 Mois</v>
      </c>
      <c r="N32" s="53">
        <f t="shared" si="1"/>
        <v>1</v>
      </c>
      <c r="O32" s="53">
        <v>2009</v>
      </c>
      <c r="P32" s="53" t="str">
        <f t="shared" si="2"/>
        <v>IVE</v>
      </c>
      <c r="Q32" s="53" t="str">
        <f>VLOOKUP(P32,#REF!,2,0)</f>
        <v xml:space="preserve">Iveco  </v>
      </c>
      <c r="R32" s="53" t="s">
        <v>114</v>
      </c>
      <c r="S32" s="53" t="s">
        <v>115</v>
      </c>
      <c r="T32" s="71">
        <f t="shared" si="4"/>
        <v>0</v>
      </c>
      <c r="U32" s="71">
        <f t="shared" si="4"/>
        <v>0</v>
      </c>
      <c r="V32" s="71">
        <f t="shared" si="4"/>
        <v>0</v>
      </c>
      <c r="W32" s="71">
        <f t="shared" si="4"/>
        <v>0</v>
      </c>
      <c r="X32" s="71">
        <f t="shared" si="4"/>
        <v>1</v>
      </c>
      <c r="Y32" s="71">
        <f t="shared" si="4"/>
        <v>1</v>
      </c>
      <c r="Z32" s="71">
        <f t="shared" si="4"/>
        <v>1</v>
      </c>
      <c r="AA32" s="71">
        <f t="shared" si="4"/>
        <v>1</v>
      </c>
      <c r="AB32" s="71">
        <f t="shared" si="4"/>
        <v>1</v>
      </c>
      <c r="AC32" s="71">
        <f t="shared" si="4"/>
        <v>1</v>
      </c>
      <c r="AD32" s="71">
        <f t="shared" si="4"/>
        <v>1</v>
      </c>
      <c r="AE32" s="72">
        <f t="shared" si="4"/>
        <v>1</v>
      </c>
    </row>
    <row r="33" spans="1:31" x14ac:dyDescent="0.25">
      <c r="A33" s="19" t="s">
        <v>34</v>
      </c>
      <c r="B33" s="43" t="s">
        <v>35</v>
      </c>
      <c r="C33" s="43" t="s">
        <v>6</v>
      </c>
      <c r="D33" s="52">
        <v>38842</v>
      </c>
      <c r="E33" s="53">
        <v>7</v>
      </c>
      <c r="F33" s="54" t="s">
        <v>36</v>
      </c>
      <c r="G33" s="55">
        <v>39820</v>
      </c>
      <c r="H33" s="56">
        <v>38842</v>
      </c>
      <c r="I33" s="54" t="s">
        <v>28</v>
      </c>
      <c r="J33" s="53">
        <v>53888</v>
      </c>
      <c r="K33" s="55" t="s">
        <v>104</v>
      </c>
      <c r="L33" s="57"/>
      <c r="M33" s="53" t="str">
        <f t="shared" si="0"/>
        <v>32 Mois</v>
      </c>
      <c r="N33" s="53">
        <f t="shared" si="1"/>
        <v>1</v>
      </c>
      <c r="O33" s="53">
        <v>2006</v>
      </c>
      <c r="P33" s="53" t="str">
        <f t="shared" si="2"/>
        <v>IVE</v>
      </c>
      <c r="Q33" s="53" t="str">
        <f>VLOOKUP(P33,#REF!,2,0)</f>
        <v xml:space="preserve">Iveco  </v>
      </c>
      <c r="R33" s="53" t="s">
        <v>114</v>
      </c>
      <c r="S33" s="53" t="s">
        <v>115</v>
      </c>
      <c r="T33" s="71">
        <f t="shared" si="4"/>
        <v>0</v>
      </c>
      <c r="U33" s="71">
        <f t="shared" si="4"/>
        <v>0</v>
      </c>
      <c r="V33" s="71">
        <f t="shared" si="4"/>
        <v>0</v>
      </c>
      <c r="W33" s="71">
        <f t="shared" si="4"/>
        <v>0</v>
      </c>
      <c r="X33" s="71">
        <f t="shared" si="4"/>
        <v>1</v>
      </c>
      <c r="Y33" s="71">
        <f t="shared" si="4"/>
        <v>1</v>
      </c>
      <c r="Z33" s="71">
        <f t="shared" si="4"/>
        <v>1</v>
      </c>
      <c r="AA33" s="71">
        <f t="shared" si="4"/>
        <v>1</v>
      </c>
      <c r="AB33" s="71">
        <f t="shared" si="4"/>
        <v>1</v>
      </c>
      <c r="AC33" s="71">
        <f t="shared" si="4"/>
        <v>1</v>
      </c>
      <c r="AD33" s="71">
        <f t="shared" si="4"/>
        <v>1</v>
      </c>
      <c r="AE33" s="72">
        <f t="shared" si="4"/>
        <v>1</v>
      </c>
    </row>
    <row r="34" spans="1:31" x14ac:dyDescent="0.25">
      <c r="A34" s="19" t="s">
        <v>34</v>
      </c>
      <c r="B34" s="43" t="s">
        <v>35</v>
      </c>
      <c r="C34" s="43" t="s">
        <v>6</v>
      </c>
      <c r="D34" s="52">
        <v>38842</v>
      </c>
      <c r="E34" s="53">
        <v>7</v>
      </c>
      <c r="F34" s="54" t="s">
        <v>36</v>
      </c>
      <c r="G34" s="55">
        <v>39820</v>
      </c>
      <c r="H34" s="56">
        <v>38842</v>
      </c>
      <c r="I34" s="54" t="s">
        <v>28</v>
      </c>
      <c r="J34" s="53">
        <v>53888</v>
      </c>
      <c r="K34" s="55" t="s">
        <v>104</v>
      </c>
      <c r="L34" s="57"/>
      <c r="M34" s="53" t="str">
        <f t="shared" si="0"/>
        <v>32 Mois</v>
      </c>
      <c r="N34" s="53">
        <f t="shared" si="1"/>
        <v>1</v>
      </c>
      <c r="O34" s="53">
        <v>2007</v>
      </c>
      <c r="P34" s="53" t="str">
        <f t="shared" si="2"/>
        <v>IVE</v>
      </c>
      <c r="Q34" s="53" t="str">
        <f>VLOOKUP(P34,#REF!,2,0)</f>
        <v xml:space="preserve">Iveco  </v>
      </c>
      <c r="R34" s="53" t="s">
        <v>114</v>
      </c>
      <c r="S34" s="53" t="s">
        <v>115</v>
      </c>
      <c r="T34" s="71">
        <f t="shared" si="4"/>
        <v>0</v>
      </c>
      <c r="U34" s="71">
        <f t="shared" si="4"/>
        <v>0</v>
      </c>
      <c r="V34" s="71">
        <f t="shared" si="4"/>
        <v>0</v>
      </c>
      <c r="W34" s="71">
        <f t="shared" si="4"/>
        <v>0</v>
      </c>
      <c r="X34" s="71">
        <f t="shared" si="4"/>
        <v>1</v>
      </c>
      <c r="Y34" s="71">
        <f t="shared" si="4"/>
        <v>1</v>
      </c>
      <c r="Z34" s="71">
        <f t="shared" si="4"/>
        <v>1</v>
      </c>
      <c r="AA34" s="71">
        <f t="shared" si="4"/>
        <v>1</v>
      </c>
      <c r="AB34" s="71">
        <f t="shared" si="4"/>
        <v>1</v>
      </c>
      <c r="AC34" s="71">
        <f t="shared" si="4"/>
        <v>1</v>
      </c>
      <c r="AD34" s="71">
        <f t="shared" si="4"/>
        <v>1</v>
      </c>
      <c r="AE34" s="72">
        <f t="shared" si="4"/>
        <v>1</v>
      </c>
    </row>
    <row r="35" spans="1:31" x14ac:dyDescent="0.25">
      <c r="A35" s="19" t="s">
        <v>34</v>
      </c>
      <c r="B35" s="43" t="s">
        <v>35</v>
      </c>
      <c r="C35" s="43" t="s">
        <v>6</v>
      </c>
      <c r="D35" s="52">
        <v>38842</v>
      </c>
      <c r="E35" s="53">
        <v>7</v>
      </c>
      <c r="F35" s="54" t="s">
        <v>36</v>
      </c>
      <c r="G35" s="55">
        <v>39820</v>
      </c>
      <c r="H35" s="56">
        <v>38842</v>
      </c>
      <c r="I35" s="54" t="s">
        <v>28</v>
      </c>
      <c r="J35" s="53">
        <v>53888</v>
      </c>
      <c r="K35" s="55" t="s">
        <v>104</v>
      </c>
      <c r="L35" s="57"/>
      <c r="M35" s="53" t="str">
        <f t="shared" si="0"/>
        <v>32 Mois</v>
      </c>
      <c r="N35" s="53">
        <f t="shared" si="1"/>
        <v>1</v>
      </c>
      <c r="O35" s="53">
        <v>2008</v>
      </c>
      <c r="P35" s="53" t="str">
        <f t="shared" si="2"/>
        <v>IVE</v>
      </c>
      <c r="Q35" s="53" t="str">
        <f>VLOOKUP(P35,#REF!,2,0)</f>
        <v xml:space="preserve">Iveco  </v>
      </c>
      <c r="R35" s="53" t="s">
        <v>114</v>
      </c>
      <c r="S35" s="53" t="s">
        <v>115</v>
      </c>
      <c r="T35" s="71">
        <f t="shared" ref="T35:AE50" si="5">IF(DATE($O35,T$2,15)&lt;$D35,0,(1*($G35&gt;DATE($O35,T$2,15))*($N35)))</f>
        <v>0</v>
      </c>
      <c r="U35" s="71">
        <f t="shared" si="5"/>
        <v>0</v>
      </c>
      <c r="V35" s="71">
        <f t="shared" si="5"/>
        <v>0</v>
      </c>
      <c r="W35" s="71">
        <f t="shared" si="5"/>
        <v>0</v>
      </c>
      <c r="X35" s="71">
        <f t="shared" si="5"/>
        <v>1</v>
      </c>
      <c r="Y35" s="71">
        <f t="shared" si="5"/>
        <v>1</v>
      </c>
      <c r="Z35" s="71">
        <f t="shared" si="5"/>
        <v>1</v>
      </c>
      <c r="AA35" s="71">
        <f t="shared" si="5"/>
        <v>1</v>
      </c>
      <c r="AB35" s="71">
        <f t="shared" si="5"/>
        <v>1</v>
      </c>
      <c r="AC35" s="71">
        <f t="shared" si="5"/>
        <v>1</v>
      </c>
      <c r="AD35" s="71">
        <f t="shared" si="5"/>
        <v>1</v>
      </c>
      <c r="AE35" s="72">
        <f t="shared" si="5"/>
        <v>1</v>
      </c>
    </row>
    <row r="36" spans="1:31" x14ac:dyDescent="0.25">
      <c r="A36" s="19" t="s">
        <v>34</v>
      </c>
      <c r="B36" s="43" t="s">
        <v>35</v>
      </c>
      <c r="C36" s="43" t="s">
        <v>6</v>
      </c>
      <c r="D36" s="52">
        <v>38842</v>
      </c>
      <c r="E36" s="53">
        <v>7</v>
      </c>
      <c r="F36" s="54" t="s">
        <v>36</v>
      </c>
      <c r="G36" s="55">
        <v>39820</v>
      </c>
      <c r="H36" s="56">
        <v>38842</v>
      </c>
      <c r="I36" s="54" t="s">
        <v>28</v>
      </c>
      <c r="J36" s="53">
        <v>53888</v>
      </c>
      <c r="K36" s="55" t="s">
        <v>104</v>
      </c>
      <c r="L36" s="57"/>
      <c r="M36" s="53" t="str">
        <f t="shared" si="0"/>
        <v>32 Mois</v>
      </c>
      <c r="N36" s="53">
        <f t="shared" si="1"/>
        <v>1</v>
      </c>
      <c r="O36" s="53">
        <v>2009</v>
      </c>
      <c r="P36" s="53" t="str">
        <f t="shared" si="2"/>
        <v>IVE</v>
      </c>
      <c r="Q36" s="53" t="str">
        <f>VLOOKUP(P36,#REF!,2,0)</f>
        <v xml:space="preserve">Iveco  </v>
      </c>
      <c r="R36" s="53" t="s">
        <v>114</v>
      </c>
      <c r="S36" s="53" t="s">
        <v>115</v>
      </c>
      <c r="T36" s="71">
        <f t="shared" si="5"/>
        <v>0</v>
      </c>
      <c r="U36" s="71">
        <f t="shared" si="5"/>
        <v>0</v>
      </c>
      <c r="V36" s="71">
        <f t="shared" si="5"/>
        <v>0</v>
      </c>
      <c r="W36" s="71">
        <f t="shared" si="5"/>
        <v>0</v>
      </c>
      <c r="X36" s="71">
        <f t="shared" si="5"/>
        <v>1</v>
      </c>
      <c r="Y36" s="71">
        <f t="shared" si="5"/>
        <v>1</v>
      </c>
      <c r="Z36" s="71">
        <f t="shared" si="5"/>
        <v>1</v>
      </c>
      <c r="AA36" s="71">
        <f t="shared" si="5"/>
        <v>1</v>
      </c>
      <c r="AB36" s="71">
        <f t="shared" si="5"/>
        <v>1</v>
      </c>
      <c r="AC36" s="71">
        <f t="shared" si="5"/>
        <v>1</v>
      </c>
      <c r="AD36" s="71">
        <f t="shared" si="5"/>
        <v>1</v>
      </c>
      <c r="AE36" s="72">
        <f t="shared" si="5"/>
        <v>1</v>
      </c>
    </row>
    <row r="37" spans="1:31" x14ac:dyDescent="0.25">
      <c r="A37" s="19" t="s">
        <v>34</v>
      </c>
      <c r="B37" s="43" t="s">
        <v>35</v>
      </c>
      <c r="C37" s="43" t="s">
        <v>6</v>
      </c>
      <c r="D37" s="52">
        <v>38842</v>
      </c>
      <c r="E37" s="53">
        <v>7</v>
      </c>
      <c r="F37" s="54" t="s">
        <v>36</v>
      </c>
      <c r="G37" s="55">
        <v>39820</v>
      </c>
      <c r="H37" s="56">
        <v>38842</v>
      </c>
      <c r="I37" s="54" t="s">
        <v>28</v>
      </c>
      <c r="J37" s="53">
        <v>53888</v>
      </c>
      <c r="K37" s="55" t="s">
        <v>104</v>
      </c>
      <c r="L37" s="57"/>
      <c r="M37" s="53" t="str">
        <f t="shared" si="0"/>
        <v>32 Mois</v>
      </c>
      <c r="N37" s="53">
        <f t="shared" si="1"/>
        <v>1</v>
      </c>
      <c r="O37" s="53">
        <v>2006</v>
      </c>
      <c r="P37" s="53" t="str">
        <f t="shared" si="2"/>
        <v>IVE</v>
      </c>
      <c r="Q37" s="53" t="str">
        <f>VLOOKUP(P37,#REF!,2,0)</f>
        <v xml:space="preserve">Iveco  </v>
      </c>
      <c r="R37" s="53" t="s">
        <v>114</v>
      </c>
      <c r="S37" s="53" t="s">
        <v>115</v>
      </c>
      <c r="T37" s="71">
        <f t="shared" si="5"/>
        <v>0</v>
      </c>
      <c r="U37" s="71">
        <f t="shared" si="5"/>
        <v>0</v>
      </c>
      <c r="V37" s="71">
        <f t="shared" si="5"/>
        <v>0</v>
      </c>
      <c r="W37" s="71">
        <f t="shared" si="5"/>
        <v>0</v>
      </c>
      <c r="X37" s="71">
        <f t="shared" si="5"/>
        <v>1</v>
      </c>
      <c r="Y37" s="71">
        <f t="shared" si="5"/>
        <v>1</v>
      </c>
      <c r="Z37" s="71">
        <f t="shared" si="5"/>
        <v>1</v>
      </c>
      <c r="AA37" s="71">
        <f t="shared" si="5"/>
        <v>1</v>
      </c>
      <c r="AB37" s="71">
        <f t="shared" si="5"/>
        <v>1</v>
      </c>
      <c r="AC37" s="71">
        <f t="shared" si="5"/>
        <v>1</v>
      </c>
      <c r="AD37" s="71">
        <f t="shared" si="5"/>
        <v>1</v>
      </c>
      <c r="AE37" s="72">
        <f t="shared" si="5"/>
        <v>1</v>
      </c>
    </row>
    <row r="38" spans="1:31" x14ac:dyDescent="0.25">
      <c r="A38" s="19" t="s">
        <v>34</v>
      </c>
      <c r="B38" s="43" t="s">
        <v>35</v>
      </c>
      <c r="C38" s="43" t="s">
        <v>6</v>
      </c>
      <c r="D38" s="52">
        <v>38842</v>
      </c>
      <c r="E38" s="53">
        <v>7</v>
      </c>
      <c r="F38" s="54" t="s">
        <v>36</v>
      </c>
      <c r="G38" s="55">
        <v>39820</v>
      </c>
      <c r="H38" s="56">
        <v>38842</v>
      </c>
      <c r="I38" s="54" t="s">
        <v>28</v>
      </c>
      <c r="J38" s="53">
        <v>53888</v>
      </c>
      <c r="K38" s="55" t="s">
        <v>104</v>
      </c>
      <c r="L38" s="57"/>
      <c r="M38" s="53" t="str">
        <f t="shared" si="0"/>
        <v>32 Mois</v>
      </c>
      <c r="N38" s="53">
        <f t="shared" si="1"/>
        <v>1</v>
      </c>
      <c r="O38" s="53">
        <v>2007</v>
      </c>
      <c r="P38" s="53" t="str">
        <f t="shared" si="2"/>
        <v>IVE</v>
      </c>
      <c r="Q38" s="53" t="str">
        <f>VLOOKUP(P38,#REF!,2,0)</f>
        <v xml:space="preserve">Iveco  </v>
      </c>
      <c r="R38" s="53" t="s">
        <v>114</v>
      </c>
      <c r="S38" s="53" t="s">
        <v>115</v>
      </c>
      <c r="T38" s="71">
        <f t="shared" si="5"/>
        <v>0</v>
      </c>
      <c r="U38" s="71">
        <f t="shared" si="5"/>
        <v>0</v>
      </c>
      <c r="V38" s="71">
        <f t="shared" si="5"/>
        <v>0</v>
      </c>
      <c r="W38" s="71">
        <f t="shared" si="5"/>
        <v>0</v>
      </c>
      <c r="X38" s="71">
        <f t="shared" si="5"/>
        <v>1</v>
      </c>
      <c r="Y38" s="71">
        <f t="shared" si="5"/>
        <v>1</v>
      </c>
      <c r="Z38" s="71">
        <f t="shared" si="5"/>
        <v>1</v>
      </c>
      <c r="AA38" s="71">
        <f t="shared" si="5"/>
        <v>1</v>
      </c>
      <c r="AB38" s="71">
        <f t="shared" si="5"/>
        <v>1</v>
      </c>
      <c r="AC38" s="71">
        <f t="shared" si="5"/>
        <v>1</v>
      </c>
      <c r="AD38" s="71">
        <f t="shared" si="5"/>
        <v>1</v>
      </c>
      <c r="AE38" s="72">
        <f t="shared" si="5"/>
        <v>1</v>
      </c>
    </row>
    <row r="39" spans="1:31" x14ac:dyDescent="0.25">
      <c r="A39" s="19" t="s">
        <v>34</v>
      </c>
      <c r="B39" s="43" t="s">
        <v>35</v>
      </c>
      <c r="C39" s="43" t="s">
        <v>6</v>
      </c>
      <c r="D39" s="52">
        <v>38842</v>
      </c>
      <c r="E39" s="53">
        <v>7</v>
      </c>
      <c r="F39" s="54" t="s">
        <v>36</v>
      </c>
      <c r="G39" s="55">
        <v>39820</v>
      </c>
      <c r="H39" s="56">
        <v>38842</v>
      </c>
      <c r="I39" s="54" t="s">
        <v>28</v>
      </c>
      <c r="J39" s="53">
        <v>53888</v>
      </c>
      <c r="K39" s="55" t="s">
        <v>104</v>
      </c>
      <c r="L39" s="57"/>
      <c r="M39" s="53" t="str">
        <f t="shared" si="0"/>
        <v>32 Mois</v>
      </c>
      <c r="N39" s="53">
        <f t="shared" si="1"/>
        <v>1</v>
      </c>
      <c r="O39" s="53">
        <v>2008</v>
      </c>
      <c r="P39" s="53" t="str">
        <f t="shared" si="2"/>
        <v>IVE</v>
      </c>
      <c r="Q39" s="53" t="str">
        <f>VLOOKUP(P39,#REF!,2,0)</f>
        <v xml:space="preserve">Iveco  </v>
      </c>
      <c r="R39" s="53" t="s">
        <v>114</v>
      </c>
      <c r="S39" s="53" t="s">
        <v>115</v>
      </c>
      <c r="T39" s="71">
        <f t="shared" si="5"/>
        <v>0</v>
      </c>
      <c r="U39" s="71">
        <f t="shared" si="5"/>
        <v>0</v>
      </c>
      <c r="V39" s="71">
        <f t="shared" si="5"/>
        <v>0</v>
      </c>
      <c r="W39" s="71">
        <f t="shared" si="5"/>
        <v>0</v>
      </c>
      <c r="X39" s="71">
        <f t="shared" si="5"/>
        <v>1</v>
      </c>
      <c r="Y39" s="71">
        <f t="shared" si="5"/>
        <v>1</v>
      </c>
      <c r="Z39" s="71">
        <f t="shared" si="5"/>
        <v>1</v>
      </c>
      <c r="AA39" s="71">
        <f t="shared" si="5"/>
        <v>1</v>
      </c>
      <c r="AB39" s="71">
        <f t="shared" si="5"/>
        <v>1</v>
      </c>
      <c r="AC39" s="71">
        <f t="shared" si="5"/>
        <v>1</v>
      </c>
      <c r="AD39" s="71">
        <f t="shared" si="5"/>
        <v>1</v>
      </c>
      <c r="AE39" s="72">
        <f t="shared" si="5"/>
        <v>1</v>
      </c>
    </row>
    <row r="40" spans="1:31" x14ac:dyDescent="0.25">
      <c r="A40" s="19" t="s">
        <v>34</v>
      </c>
      <c r="B40" s="43" t="s">
        <v>35</v>
      </c>
      <c r="C40" s="43" t="s">
        <v>6</v>
      </c>
      <c r="D40" s="52">
        <v>38842</v>
      </c>
      <c r="E40" s="53">
        <v>7</v>
      </c>
      <c r="F40" s="54" t="s">
        <v>36</v>
      </c>
      <c r="G40" s="55">
        <v>39820</v>
      </c>
      <c r="H40" s="56">
        <v>38842</v>
      </c>
      <c r="I40" s="54" t="s">
        <v>28</v>
      </c>
      <c r="J40" s="53">
        <v>53888</v>
      </c>
      <c r="K40" s="55" t="s">
        <v>104</v>
      </c>
      <c r="L40" s="57"/>
      <c r="M40" s="53" t="str">
        <f t="shared" si="0"/>
        <v>32 Mois</v>
      </c>
      <c r="N40" s="53">
        <f t="shared" si="1"/>
        <v>1</v>
      </c>
      <c r="O40" s="53">
        <v>2009</v>
      </c>
      <c r="P40" s="53" t="str">
        <f t="shared" si="2"/>
        <v>IVE</v>
      </c>
      <c r="Q40" s="53" t="str">
        <f>VLOOKUP(P40,#REF!,2,0)</f>
        <v xml:space="preserve">Iveco  </v>
      </c>
      <c r="R40" s="53" t="s">
        <v>114</v>
      </c>
      <c r="S40" s="53" t="s">
        <v>115</v>
      </c>
      <c r="T40" s="71">
        <f t="shared" si="5"/>
        <v>0</v>
      </c>
      <c r="U40" s="71">
        <f t="shared" si="5"/>
        <v>0</v>
      </c>
      <c r="V40" s="71">
        <f t="shared" si="5"/>
        <v>0</v>
      </c>
      <c r="W40" s="71">
        <f t="shared" si="5"/>
        <v>0</v>
      </c>
      <c r="X40" s="71">
        <f t="shared" si="5"/>
        <v>1</v>
      </c>
      <c r="Y40" s="71">
        <f t="shared" si="5"/>
        <v>1</v>
      </c>
      <c r="Z40" s="71">
        <f t="shared" si="5"/>
        <v>1</v>
      </c>
      <c r="AA40" s="71">
        <f t="shared" si="5"/>
        <v>1</v>
      </c>
      <c r="AB40" s="71">
        <f t="shared" si="5"/>
        <v>1</v>
      </c>
      <c r="AC40" s="71">
        <f t="shared" si="5"/>
        <v>1</v>
      </c>
      <c r="AD40" s="71">
        <f t="shared" si="5"/>
        <v>1</v>
      </c>
      <c r="AE40" s="72">
        <f t="shared" si="5"/>
        <v>1</v>
      </c>
    </row>
    <row r="41" spans="1:31" x14ac:dyDescent="0.25">
      <c r="A41" s="9" t="s">
        <v>38</v>
      </c>
      <c r="B41" s="42" t="s">
        <v>39</v>
      </c>
      <c r="C41" s="42" t="s">
        <v>8</v>
      </c>
      <c r="D41" s="45">
        <v>39720</v>
      </c>
      <c r="E41" s="46" t="s">
        <v>12</v>
      </c>
      <c r="F41" s="66"/>
      <c r="G41" s="48">
        <v>40268</v>
      </c>
      <c r="H41" s="49">
        <v>39721</v>
      </c>
      <c r="I41" s="47" t="s">
        <v>29</v>
      </c>
      <c r="J41" s="50">
        <v>22339</v>
      </c>
      <c r="K41" s="48" t="s">
        <v>104</v>
      </c>
      <c r="L41" s="51"/>
      <c r="M41" s="50" t="str">
        <f t="shared" si="0"/>
        <v>18 Mois</v>
      </c>
      <c r="N41" s="50">
        <f t="shared" si="1"/>
        <v>1</v>
      </c>
      <c r="O41" s="50">
        <v>2008</v>
      </c>
      <c r="P41" s="50" t="str">
        <f t="shared" si="2"/>
        <v>SKO</v>
      </c>
      <c r="Q41" s="50" t="str">
        <f>VLOOKUP(P41,#REF!,2,0)</f>
        <v>Skoda</v>
      </c>
      <c r="R41" s="50" t="s">
        <v>114</v>
      </c>
      <c r="S41" s="50" t="s">
        <v>115</v>
      </c>
      <c r="T41" s="69">
        <f t="shared" si="5"/>
        <v>0</v>
      </c>
      <c r="U41" s="69">
        <f t="shared" si="5"/>
        <v>0</v>
      </c>
      <c r="V41" s="69">
        <f t="shared" si="5"/>
        <v>0</v>
      </c>
      <c r="W41" s="69">
        <f t="shared" si="5"/>
        <v>0</v>
      </c>
      <c r="X41" s="69">
        <f t="shared" si="5"/>
        <v>0</v>
      </c>
      <c r="Y41" s="69">
        <f t="shared" si="5"/>
        <v>0</v>
      </c>
      <c r="Z41" s="69">
        <f t="shared" si="5"/>
        <v>0</v>
      </c>
      <c r="AA41" s="69">
        <f t="shared" si="5"/>
        <v>0</v>
      </c>
      <c r="AB41" s="69">
        <f t="shared" si="5"/>
        <v>0</v>
      </c>
      <c r="AC41" s="69">
        <f t="shared" si="5"/>
        <v>1</v>
      </c>
      <c r="AD41" s="69">
        <f t="shared" si="5"/>
        <v>1</v>
      </c>
      <c r="AE41" s="70">
        <f t="shared" si="5"/>
        <v>1</v>
      </c>
    </row>
    <row r="42" spans="1:31" x14ac:dyDescent="0.25">
      <c r="A42" s="9" t="s">
        <v>38</v>
      </c>
      <c r="B42" s="42" t="s">
        <v>39</v>
      </c>
      <c r="C42" s="42" t="s">
        <v>8</v>
      </c>
      <c r="D42" s="45">
        <v>39720</v>
      </c>
      <c r="E42" s="46" t="s">
        <v>12</v>
      </c>
      <c r="F42" s="66"/>
      <c r="G42" s="48">
        <v>40268</v>
      </c>
      <c r="H42" s="49">
        <v>39721</v>
      </c>
      <c r="I42" s="47" t="s">
        <v>29</v>
      </c>
      <c r="J42" s="50">
        <v>22339</v>
      </c>
      <c r="K42" s="48" t="s">
        <v>104</v>
      </c>
      <c r="L42" s="51"/>
      <c r="M42" s="50" t="str">
        <f t="shared" si="0"/>
        <v>18 Mois</v>
      </c>
      <c r="N42" s="50">
        <f t="shared" si="1"/>
        <v>1</v>
      </c>
      <c r="O42" s="50">
        <v>2009</v>
      </c>
      <c r="P42" s="50" t="str">
        <f t="shared" si="2"/>
        <v>SKO</v>
      </c>
      <c r="Q42" s="50" t="str">
        <f>VLOOKUP(P42,#REF!,2,0)</f>
        <v>Skoda</v>
      </c>
      <c r="R42" s="50" t="s">
        <v>114</v>
      </c>
      <c r="S42" s="50" t="s">
        <v>115</v>
      </c>
      <c r="T42" s="69">
        <f t="shared" si="5"/>
        <v>0</v>
      </c>
      <c r="U42" s="69">
        <f t="shared" si="5"/>
        <v>0</v>
      </c>
      <c r="V42" s="69">
        <f t="shared" si="5"/>
        <v>0</v>
      </c>
      <c r="W42" s="69">
        <f t="shared" si="5"/>
        <v>0</v>
      </c>
      <c r="X42" s="69">
        <f t="shared" si="5"/>
        <v>0</v>
      </c>
      <c r="Y42" s="69">
        <f t="shared" si="5"/>
        <v>0</v>
      </c>
      <c r="Z42" s="69">
        <f t="shared" si="5"/>
        <v>0</v>
      </c>
      <c r="AA42" s="69">
        <f t="shared" si="5"/>
        <v>0</v>
      </c>
      <c r="AB42" s="69">
        <f t="shared" si="5"/>
        <v>0</v>
      </c>
      <c r="AC42" s="69">
        <f t="shared" si="5"/>
        <v>1</v>
      </c>
      <c r="AD42" s="69">
        <f t="shared" si="5"/>
        <v>1</v>
      </c>
      <c r="AE42" s="70">
        <f t="shared" si="5"/>
        <v>1</v>
      </c>
    </row>
    <row r="43" spans="1:31" x14ac:dyDescent="0.25">
      <c r="A43" s="9" t="s">
        <v>38</v>
      </c>
      <c r="B43" s="42" t="s">
        <v>39</v>
      </c>
      <c r="C43" s="42" t="s">
        <v>8</v>
      </c>
      <c r="D43" s="45">
        <v>39720</v>
      </c>
      <c r="E43" s="46" t="s">
        <v>12</v>
      </c>
      <c r="F43" s="66"/>
      <c r="G43" s="48">
        <v>40268</v>
      </c>
      <c r="H43" s="49">
        <v>39721</v>
      </c>
      <c r="I43" s="47" t="s">
        <v>29</v>
      </c>
      <c r="J43" s="50">
        <v>22339</v>
      </c>
      <c r="K43" s="48" t="s">
        <v>104</v>
      </c>
      <c r="L43" s="51"/>
      <c r="M43" s="50" t="str">
        <f t="shared" si="0"/>
        <v>18 Mois</v>
      </c>
      <c r="N43" s="50">
        <f t="shared" si="1"/>
        <v>1</v>
      </c>
      <c r="O43" s="50">
        <v>2010</v>
      </c>
      <c r="P43" s="50" t="str">
        <f t="shared" si="2"/>
        <v>SKO</v>
      </c>
      <c r="Q43" s="50" t="str">
        <f>VLOOKUP(P43,#REF!,2,0)</f>
        <v>Skoda</v>
      </c>
      <c r="R43" s="50" t="s">
        <v>114</v>
      </c>
      <c r="S43" s="50" t="s">
        <v>115</v>
      </c>
      <c r="T43" s="69">
        <f t="shared" si="5"/>
        <v>0</v>
      </c>
      <c r="U43" s="69">
        <f t="shared" si="5"/>
        <v>0</v>
      </c>
      <c r="V43" s="69">
        <f t="shared" si="5"/>
        <v>0</v>
      </c>
      <c r="W43" s="69">
        <f t="shared" si="5"/>
        <v>0</v>
      </c>
      <c r="X43" s="69">
        <f t="shared" si="5"/>
        <v>0</v>
      </c>
      <c r="Y43" s="69">
        <f t="shared" si="5"/>
        <v>0</v>
      </c>
      <c r="Z43" s="69">
        <f t="shared" si="5"/>
        <v>0</v>
      </c>
      <c r="AA43" s="69">
        <f t="shared" si="5"/>
        <v>0</v>
      </c>
      <c r="AB43" s="69">
        <f t="shared" si="5"/>
        <v>0</v>
      </c>
      <c r="AC43" s="69">
        <f t="shared" si="5"/>
        <v>1</v>
      </c>
      <c r="AD43" s="69">
        <f t="shared" si="5"/>
        <v>1</v>
      </c>
      <c r="AE43" s="70">
        <f t="shared" si="5"/>
        <v>1</v>
      </c>
    </row>
    <row r="44" spans="1:31" x14ac:dyDescent="0.25">
      <c r="A44" s="9" t="s">
        <v>38</v>
      </c>
      <c r="B44" s="42" t="s">
        <v>39</v>
      </c>
      <c r="C44" s="42" t="s">
        <v>8</v>
      </c>
      <c r="D44" s="45">
        <v>39720</v>
      </c>
      <c r="E44" s="46" t="s">
        <v>12</v>
      </c>
      <c r="F44" s="66"/>
      <c r="G44" s="48">
        <v>40268</v>
      </c>
      <c r="H44" s="49">
        <v>39721</v>
      </c>
      <c r="I44" s="47" t="s">
        <v>29</v>
      </c>
      <c r="J44" s="50">
        <v>22339</v>
      </c>
      <c r="K44" s="48" t="s">
        <v>104</v>
      </c>
      <c r="L44" s="51"/>
      <c r="M44" s="50" t="str">
        <f t="shared" si="0"/>
        <v>18 Mois</v>
      </c>
      <c r="N44" s="50">
        <f t="shared" si="1"/>
        <v>1</v>
      </c>
      <c r="O44" s="50">
        <v>2008</v>
      </c>
      <c r="P44" s="50" t="str">
        <f t="shared" si="2"/>
        <v>SKO</v>
      </c>
      <c r="Q44" s="50" t="str">
        <f>VLOOKUP(P44,#REF!,2,0)</f>
        <v>Skoda</v>
      </c>
      <c r="R44" s="50" t="s">
        <v>114</v>
      </c>
      <c r="S44" s="50" t="s">
        <v>115</v>
      </c>
      <c r="T44" s="69">
        <f t="shared" si="5"/>
        <v>0</v>
      </c>
      <c r="U44" s="69">
        <f t="shared" si="5"/>
        <v>0</v>
      </c>
      <c r="V44" s="69">
        <f t="shared" si="5"/>
        <v>0</v>
      </c>
      <c r="W44" s="69">
        <f t="shared" si="5"/>
        <v>0</v>
      </c>
      <c r="X44" s="69">
        <f t="shared" si="5"/>
        <v>0</v>
      </c>
      <c r="Y44" s="69">
        <f t="shared" si="5"/>
        <v>0</v>
      </c>
      <c r="Z44" s="69">
        <f t="shared" si="5"/>
        <v>0</v>
      </c>
      <c r="AA44" s="69">
        <f t="shared" si="5"/>
        <v>0</v>
      </c>
      <c r="AB44" s="69">
        <f t="shared" si="5"/>
        <v>0</v>
      </c>
      <c r="AC44" s="69">
        <f t="shared" si="5"/>
        <v>1</v>
      </c>
      <c r="AD44" s="69">
        <f t="shared" si="5"/>
        <v>1</v>
      </c>
      <c r="AE44" s="70">
        <f t="shared" si="5"/>
        <v>1</v>
      </c>
    </row>
    <row r="45" spans="1:31" x14ac:dyDescent="0.25">
      <c r="A45" s="9" t="s">
        <v>38</v>
      </c>
      <c r="B45" s="42" t="s">
        <v>39</v>
      </c>
      <c r="C45" s="42" t="s">
        <v>8</v>
      </c>
      <c r="D45" s="45">
        <v>39720</v>
      </c>
      <c r="E45" s="46" t="s">
        <v>12</v>
      </c>
      <c r="F45" s="66"/>
      <c r="G45" s="48">
        <v>40268</v>
      </c>
      <c r="H45" s="49">
        <v>39721</v>
      </c>
      <c r="I45" s="47" t="s">
        <v>29</v>
      </c>
      <c r="J45" s="50">
        <v>22339</v>
      </c>
      <c r="K45" s="48" t="s">
        <v>104</v>
      </c>
      <c r="L45" s="51"/>
      <c r="M45" s="50" t="str">
        <f t="shared" si="0"/>
        <v>18 Mois</v>
      </c>
      <c r="N45" s="50">
        <f t="shared" si="1"/>
        <v>1</v>
      </c>
      <c r="O45" s="50">
        <v>2009</v>
      </c>
      <c r="P45" s="50" t="str">
        <f t="shared" si="2"/>
        <v>SKO</v>
      </c>
      <c r="Q45" s="50" t="str">
        <f>VLOOKUP(P45,#REF!,2,0)</f>
        <v>Skoda</v>
      </c>
      <c r="R45" s="50" t="s">
        <v>114</v>
      </c>
      <c r="S45" s="50" t="s">
        <v>115</v>
      </c>
      <c r="T45" s="69">
        <f t="shared" si="5"/>
        <v>0</v>
      </c>
      <c r="U45" s="69">
        <f t="shared" si="5"/>
        <v>0</v>
      </c>
      <c r="V45" s="69">
        <f t="shared" si="5"/>
        <v>0</v>
      </c>
      <c r="W45" s="69">
        <f t="shared" si="5"/>
        <v>0</v>
      </c>
      <c r="X45" s="69">
        <f t="shared" si="5"/>
        <v>0</v>
      </c>
      <c r="Y45" s="69">
        <f t="shared" si="5"/>
        <v>0</v>
      </c>
      <c r="Z45" s="69">
        <f t="shared" si="5"/>
        <v>0</v>
      </c>
      <c r="AA45" s="69">
        <f t="shared" si="5"/>
        <v>0</v>
      </c>
      <c r="AB45" s="69">
        <f t="shared" si="5"/>
        <v>0</v>
      </c>
      <c r="AC45" s="69">
        <f t="shared" si="5"/>
        <v>1</v>
      </c>
      <c r="AD45" s="69">
        <f t="shared" si="5"/>
        <v>1</v>
      </c>
      <c r="AE45" s="70">
        <f t="shared" si="5"/>
        <v>1</v>
      </c>
    </row>
    <row r="46" spans="1:31" x14ac:dyDescent="0.25">
      <c r="A46" s="9" t="s">
        <v>38</v>
      </c>
      <c r="B46" s="42" t="s">
        <v>39</v>
      </c>
      <c r="C46" s="42" t="s">
        <v>8</v>
      </c>
      <c r="D46" s="45">
        <v>39720</v>
      </c>
      <c r="E46" s="46" t="s">
        <v>12</v>
      </c>
      <c r="F46" s="66"/>
      <c r="G46" s="48">
        <v>40268</v>
      </c>
      <c r="H46" s="49">
        <v>39721</v>
      </c>
      <c r="I46" s="47" t="s">
        <v>29</v>
      </c>
      <c r="J46" s="50">
        <v>22339</v>
      </c>
      <c r="K46" s="48" t="s">
        <v>104</v>
      </c>
      <c r="L46" s="51"/>
      <c r="M46" s="50" t="str">
        <f t="shared" si="0"/>
        <v>18 Mois</v>
      </c>
      <c r="N46" s="50">
        <f t="shared" si="1"/>
        <v>1</v>
      </c>
      <c r="O46" s="50">
        <v>2010</v>
      </c>
      <c r="P46" s="50" t="str">
        <f t="shared" si="2"/>
        <v>SKO</v>
      </c>
      <c r="Q46" s="50" t="str">
        <f>VLOOKUP(P46,#REF!,2,0)</f>
        <v>Skoda</v>
      </c>
      <c r="R46" s="50" t="s">
        <v>114</v>
      </c>
      <c r="S46" s="50" t="s">
        <v>115</v>
      </c>
      <c r="T46" s="69">
        <f t="shared" si="5"/>
        <v>0</v>
      </c>
      <c r="U46" s="69">
        <f t="shared" si="5"/>
        <v>0</v>
      </c>
      <c r="V46" s="69">
        <f t="shared" si="5"/>
        <v>0</v>
      </c>
      <c r="W46" s="69">
        <f t="shared" si="5"/>
        <v>0</v>
      </c>
      <c r="X46" s="69">
        <f t="shared" si="5"/>
        <v>0</v>
      </c>
      <c r="Y46" s="69">
        <f t="shared" si="5"/>
        <v>0</v>
      </c>
      <c r="Z46" s="69">
        <f t="shared" si="5"/>
        <v>0</v>
      </c>
      <c r="AA46" s="69">
        <f t="shared" si="5"/>
        <v>0</v>
      </c>
      <c r="AB46" s="69">
        <f t="shared" si="5"/>
        <v>0</v>
      </c>
      <c r="AC46" s="69">
        <f t="shared" si="5"/>
        <v>1</v>
      </c>
      <c r="AD46" s="69">
        <f t="shared" si="5"/>
        <v>1</v>
      </c>
      <c r="AE46" s="70">
        <f t="shared" si="5"/>
        <v>1</v>
      </c>
    </row>
    <row r="47" spans="1:31" x14ac:dyDescent="0.25">
      <c r="A47" s="9" t="s">
        <v>38</v>
      </c>
      <c r="B47" s="42" t="s">
        <v>39</v>
      </c>
      <c r="C47" s="42" t="s">
        <v>8</v>
      </c>
      <c r="D47" s="45">
        <v>39720</v>
      </c>
      <c r="E47" s="46" t="s">
        <v>12</v>
      </c>
      <c r="F47" s="66"/>
      <c r="G47" s="48">
        <v>40268</v>
      </c>
      <c r="H47" s="49">
        <v>39721</v>
      </c>
      <c r="I47" s="47" t="s">
        <v>29</v>
      </c>
      <c r="J47" s="50">
        <v>22339</v>
      </c>
      <c r="K47" s="48" t="s">
        <v>104</v>
      </c>
      <c r="L47" s="51"/>
      <c r="M47" s="50" t="str">
        <f t="shared" si="0"/>
        <v>18 Mois</v>
      </c>
      <c r="N47" s="50">
        <f t="shared" si="1"/>
        <v>1</v>
      </c>
      <c r="O47" s="50">
        <v>2008</v>
      </c>
      <c r="P47" s="50" t="str">
        <f t="shared" si="2"/>
        <v>SKO</v>
      </c>
      <c r="Q47" s="50" t="str">
        <f>VLOOKUP(P47,#REF!,2,0)</f>
        <v>Skoda</v>
      </c>
      <c r="R47" s="50" t="s">
        <v>114</v>
      </c>
      <c r="S47" s="50" t="s">
        <v>115</v>
      </c>
      <c r="T47" s="69">
        <f t="shared" si="5"/>
        <v>0</v>
      </c>
      <c r="U47" s="69">
        <f t="shared" si="5"/>
        <v>0</v>
      </c>
      <c r="V47" s="69">
        <f t="shared" si="5"/>
        <v>0</v>
      </c>
      <c r="W47" s="69">
        <f t="shared" si="5"/>
        <v>0</v>
      </c>
      <c r="X47" s="69">
        <f t="shared" si="5"/>
        <v>0</v>
      </c>
      <c r="Y47" s="69">
        <f t="shared" si="5"/>
        <v>0</v>
      </c>
      <c r="Z47" s="69">
        <f t="shared" si="5"/>
        <v>0</v>
      </c>
      <c r="AA47" s="69">
        <f t="shared" si="5"/>
        <v>0</v>
      </c>
      <c r="AB47" s="69">
        <f t="shared" si="5"/>
        <v>0</v>
      </c>
      <c r="AC47" s="69">
        <f t="shared" si="5"/>
        <v>1</v>
      </c>
      <c r="AD47" s="69">
        <f t="shared" si="5"/>
        <v>1</v>
      </c>
      <c r="AE47" s="70">
        <f t="shared" si="5"/>
        <v>1</v>
      </c>
    </row>
    <row r="48" spans="1:31" x14ac:dyDescent="0.25">
      <c r="A48" s="9" t="s">
        <v>38</v>
      </c>
      <c r="B48" s="42" t="s">
        <v>39</v>
      </c>
      <c r="C48" s="42" t="s">
        <v>8</v>
      </c>
      <c r="D48" s="45">
        <v>39720</v>
      </c>
      <c r="E48" s="46" t="s">
        <v>12</v>
      </c>
      <c r="F48" s="66"/>
      <c r="G48" s="48">
        <v>40268</v>
      </c>
      <c r="H48" s="49">
        <v>39721</v>
      </c>
      <c r="I48" s="47" t="s">
        <v>29</v>
      </c>
      <c r="J48" s="50">
        <v>22339</v>
      </c>
      <c r="K48" s="48" t="s">
        <v>104</v>
      </c>
      <c r="L48" s="51"/>
      <c r="M48" s="50" t="str">
        <f t="shared" si="0"/>
        <v>18 Mois</v>
      </c>
      <c r="N48" s="50">
        <f t="shared" si="1"/>
        <v>1</v>
      </c>
      <c r="O48" s="50">
        <v>2009</v>
      </c>
      <c r="P48" s="50" t="str">
        <f t="shared" si="2"/>
        <v>SKO</v>
      </c>
      <c r="Q48" s="50" t="str">
        <f>VLOOKUP(P48,#REF!,2,0)</f>
        <v>Skoda</v>
      </c>
      <c r="R48" s="50" t="s">
        <v>114</v>
      </c>
      <c r="S48" s="50" t="s">
        <v>115</v>
      </c>
      <c r="T48" s="69">
        <f t="shared" si="5"/>
        <v>0</v>
      </c>
      <c r="U48" s="69">
        <f t="shared" si="5"/>
        <v>0</v>
      </c>
      <c r="V48" s="69">
        <f t="shared" si="5"/>
        <v>0</v>
      </c>
      <c r="W48" s="69">
        <f t="shared" si="5"/>
        <v>0</v>
      </c>
      <c r="X48" s="69">
        <f t="shared" si="5"/>
        <v>0</v>
      </c>
      <c r="Y48" s="69">
        <f t="shared" si="5"/>
        <v>0</v>
      </c>
      <c r="Z48" s="69">
        <f t="shared" si="5"/>
        <v>0</v>
      </c>
      <c r="AA48" s="69">
        <f t="shared" si="5"/>
        <v>0</v>
      </c>
      <c r="AB48" s="69">
        <f t="shared" si="5"/>
        <v>0</v>
      </c>
      <c r="AC48" s="69">
        <f t="shared" si="5"/>
        <v>1</v>
      </c>
      <c r="AD48" s="69">
        <f t="shared" si="5"/>
        <v>1</v>
      </c>
      <c r="AE48" s="70">
        <f t="shared" si="5"/>
        <v>1</v>
      </c>
    </row>
    <row r="49" spans="1:31" x14ac:dyDescent="0.25">
      <c r="A49" s="9" t="s">
        <v>38</v>
      </c>
      <c r="B49" s="42" t="s">
        <v>39</v>
      </c>
      <c r="C49" s="42" t="s">
        <v>8</v>
      </c>
      <c r="D49" s="45">
        <v>39720</v>
      </c>
      <c r="E49" s="46" t="s">
        <v>12</v>
      </c>
      <c r="F49" s="66"/>
      <c r="G49" s="48">
        <v>40268</v>
      </c>
      <c r="H49" s="49">
        <v>39721</v>
      </c>
      <c r="I49" s="47" t="s">
        <v>29</v>
      </c>
      <c r="J49" s="50">
        <v>22339</v>
      </c>
      <c r="K49" s="48" t="s">
        <v>104</v>
      </c>
      <c r="L49" s="51"/>
      <c r="M49" s="50" t="str">
        <f t="shared" si="0"/>
        <v>18 Mois</v>
      </c>
      <c r="N49" s="50">
        <f t="shared" si="1"/>
        <v>1</v>
      </c>
      <c r="O49" s="50">
        <v>2010</v>
      </c>
      <c r="P49" s="50" t="str">
        <f t="shared" si="2"/>
        <v>SKO</v>
      </c>
      <c r="Q49" s="50" t="str">
        <f>VLOOKUP(P49,#REF!,2,0)</f>
        <v>Skoda</v>
      </c>
      <c r="R49" s="50" t="s">
        <v>114</v>
      </c>
      <c r="S49" s="50" t="s">
        <v>115</v>
      </c>
      <c r="T49" s="69">
        <f t="shared" si="5"/>
        <v>0</v>
      </c>
      <c r="U49" s="69">
        <f t="shared" si="5"/>
        <v>0</v>
      </c>
      <c r="V49" s="69">
        <f t="shared" si="5"/>
        <v>0</v>
      </c>
      <c r="W49" s="69">
        <f t="shared" si="5"/>
        <v>0</v>
      </c>
      <c r="X49" s="69">
        <f t="shared" si="5"/>
        <v>0</v>
      </c>
      <c r="Y49" s="69">
        <f t="shared" si="5"/>
        <v>0</v>
      </c>
      <c r="Z49" s="69">
        <f t="shared" si="5"/>
        <v>0</v>
      </c>
      <c r="AA49" s="69">
        <f t="shared" si="5"/>
        <v>0</v>
      </c>
      <c r="AB49" s="69">
        <f t="shared" si="5"/>
        <v>0</v>
      </c>
      <c r="AC49" s="69">
        <f t="shared" si="5"/>
        <v>1</v>
      </c>
      <c r="AD49" s="69">
        <f t="shared" si="5"/>
        <v>1</v>
      </c>
      <c r="AE49" s="70">
        <f t="shared" si="5"/>
        <v>1</v>
      </c>
    </row>
    <row r="50" spans="1:31" x14ac:dyDescent="0.25">
      <c r="A50" s="19" t="s">
        <v>40</v>
      </c>
      <c r="B50" s="43" t="s">
        <v>41</v>
      </c>
      <c r="C50" s="43" t="s">
        <v>8</v>
      </c>
      <c r="D50" s="52">
        <v>39546</v>
      </c>
      <c r="E50" s="58" t="s">
        <v>10</v>
      </c>
      <c r="F50" s="67"/>
      <c r="G50" s="55">
        <v>40294</v>
      </c>
      <c r="H50" s="56">
        <v>39546</v>
      </c>
      <c r="I50" s="54" t="s">
        <v>29</v>
      </c>
      <c r="J50" s="53">
        <v>40617</v>
      </c>
      <c r="K50" s="55" t="s">
        <v>104</v>
      </c>
      <c r="L50" s="55"/>
      <c r="M50" s="53" t="str">
        <f t="shared" si="0"/>
        <v>24 Mois</v>
      </c>
      <c r="N50" s="53">
        <f t="shared" si="1"/>
        <v>1</v>
      </c>
      <c r="O50" s="53">
        <v>2008</v>
      </c>
      <c r="P50" s="53" t="str">
        <f t="shared" si="2"/>
        <v>PEU</v>
      </c>
      <c r="Q50" s="53" t="str">
        <f>VLOOKUP(P50,#REF!,2,0)</f>
        <v>Peugeot</v>
      </c>
      <c r="R50" s="53" t="s">
        <v>114</v>
      </c>
      <c r="S50" s="53" t="s">
        <v>115</v>
      </c>
      <c r="T50" s="71">
        <f t="shared" si="5"/>
        <v>0</v>
      </c>
      <c r="U50" s="71">
        <f t="shared" si="5"/>
        <v>0</v>
      </c>
      <c r="V50" s="71">
        <f t="shared" si="5"/>
        <v>0</v>
      </c>
      <c r="W50" s="71">
        <f t="shared" si="5"/>
        <v>1</v>
      </c>
      <c r="X50" s="71">
        <f t="shared" si="5"/>
        <v>1</v>
      </c>
      <c r="Y50" s="71">
        <f t="shared" si="5"/>
        <v>1</v>
      </c>
      <c r="Z50" s="71">
        <f t="shared" si="5"/>
        <v>1</v>
      </c>
      <c r="AA50" s="71">
        <f t="shared" si="5"/>
        <v>1</v>
      </c>
      <c r="AB50" s="71">
        <f t="shared" si="5"/>
        <v>1</v>
      </c>
      <c r="AC50" s="71">
        <f t="shared" si="5"/>
        <v>1</v>
      </c>
      <c r="AD50" s="71">
        <f t="shared" si="5"/>
        <v>1</v>
      </c>
      <c r="AE50" s="72">
        <f t="shared" si="5"/>
        <v>1</v>
      </c>
    </row>
    <row r="51" spans="1:31" x14ac:dyDescent="0.25">
      <c r="A51" s="19" t="s">
        <v>40</v>
      </c>
      <c r="B51" s="43" t="s">
        <v>41</v>
      </c>
      <c r="C51" s="43" t="s">
        <v>8</v>
      </c>
      <c r="D51" s="52">
        <v>39546</v>
      </c>
      <c r="E51" s="58" t="s">
        <v>10</v>
      </c>
      <c r="F51" s="67"/>
      <c r="G51" s="55">
        <v>40294</v>
      </c>
      <c r="H51" s="56">
        <v>39546</v>
      </c>
      <c r="I51" s="54" t="s">
        <v>29</v>
      </c>
      <c r="J51" s="53">
        <v>40617</v>
      </c>
      <c r="K51" s="55" t="s">
        <v>104</v>
      </c>
      <c r="L51" s="55"/>
      <c r="M51" s="53" t="str">
        <f t="shared" si="0"/>
        <v>24 Mois</v>
      </c>
      <c r="N51" s="53">
        <f t="shared" si="1"/>
        <v>1</v>
      </c>
      <c r="O51" s="53">
        <v>2009</v>
      </c>
      <c r="P51" s="53" t="str">
        <f t="shared" si="2"/>
        <v>PEU</v>
      </c>
      <c r="Q51" s="53" t="str">
        <f>VLOOKUP(P51,#REF!,2,0)</f>
        <v>Peugeot</v>
      </c>
      <c r="R51" s="53" t="s">
        <v>114</v>
      </c>
      <c r="S51" s="53" t="s">
        <v>115</v>
      </c>
      <c r="T51" s="71">
        <f t="shared" ref="T51:AE66" si="6">IF(DATE($O51,T$2,15)&lt;$D51,0,(1*($G51&gt;DATE($O51,T$2,15))*($N51)))</f>
        <v>0</v>
      </c>
      <c r="U51" s="71">
        <f t="shared" si="6"/>
        <v>0</v>
      </c>
      <c r="V51" s="71">
        <f t="shared" si="6"/>
        <v>0</v>
      </c>
      <c r="W51" s="71">
        <f t="shared" si="6"/>
        <v>1</v>
      </c>
      <c r="X51" s="71">
        <f t="shared" si="6"/>
        <v>1</v>
      </c>
      <c r="Y51" s="71">
        <f t="shared" si="6"/>
        <v>1</v>
      </c>
      <c r="Z51" s="71">
        <f t="shared" si="6"/>
        <v>1</v>
      </c>
      <c r="AA51" s="71">
        <f t="shared" si="6"/>
        <v>1</v>
      </c>
      <c r="AB51" s="71">
        <f t="shared" si="6"/>
        <v>1</v>
      </c>
      <c r="AC51" s="71">
        <f t="shared" si="6"/>
        <v>1</v>
      </c>
      <c r="AD51" s="71">
        <f t="shared" si="6"/>
        <v>1</v>
      </c>
      <c r="AE51" s="72">
        <f t="shared" si="6"/>
        <v>1</v>
      </c>
    </row>
    <row r="52" spans="1:31" x14ac:dyDescent="0.25">
      <c r="A52" s="19" t="s">
        <v>40</v>
      </c>
      <c r="B52" s="43" t="s">
        <v>41</v>
      </c>
      <c r="C52" s="43" t="s">
        <v>8</v>
      </c>
      <c r="D52" s="52">
        <v>39546</v>
      </c>
      <c r="E52" s="58" t="s">
        <v>10</v>
      </c>
      <c r="F52" s="67"/>
      <c r="G52" s="55">
        <v>40294</v>
      </c>
      <c r="H52" s="56">
        <v>39546</v>
      </c>
      <c r="I52" s="54" t="s">
        <v>29</v>
      </c>
      <c r="J52" s="53">
        <v>40617</v>
      </c>
      <c r="K52" s="55" t="s">
        <v>104</v>
      </c>
      <c r="L52" s="55"/>
      <c r="M52" s="53" t="str">
        <f t="shared" si="0"/>
        <v>24 Mois</v>
      </c>
      <c r="N52" s="53">
        <f t="shared" si="1"/>
        <v>1</v>
      </c>
      <c r="O52" s="53">
        <v>2010</v>
      </c>
      <c r="P52" s="53" t="str">
        <f t="shared" si="2"/>
        <v>PEU</v>
      </c>
      <c r="Q52" s="53" t="str">
        <f>VLOOKUP(P52,#REF!,2,0)</f>
        <v>Peugeot</v>
      </c>
      <c r="R52" s="53" t="s">
        <v>114</v>
      </c>
      <c r="S52" s="53" t="s">
        <v>115</v>
      </c>
      <c r="T52" s="71">
        <f t="shared" si="6"/>
        <v>0</v>
      </c>
      <c r="U52" s="71">
        <f t="shared" si="6"/>
        <v>0</v>
      </c>
      <c r="V52" s="71">
        <f t="shared" si="6"/>
        <v>0</v>
      </c>
      <c r="W52" s="71">
        <f t="shared" si="6"/>
        <v>1</v>
      </c>
      <c r="X52" s="71">
        <f t="shared" si="6"/>
        <v>1</v>
      </c>
      <c r="Y52" s="71">
        <f t="shared" si="6"/>
        <v>1</v>
      </c>
      <c r="Z52" s="71">
        <f t="shared" si="6"/>
        <v>1</v>
      </c>
      <c r="AA52" s="71">
        <f t="shared" si="6"/>
        <v>1</v>
      </c>
      <c r="AB52" s="71">
        <f t="shared" si="6"/>
        <v>1</v>
      </c>
      <c r="AC52" s="71">
        <f t="shared" si="6"/>
        <v>1</v>
      </c>
      <c r="AD52" s="71">
        <f t="shared" si="6"/>
        <v>1</v>
      </c>
      <c r="AE52" s="72">
        <f t="shared" si="6"/>
        <v>1</v>
      </c>
    </row>
    <row r="53" spans="1:31" x14ac:dyDescent="0.25">
      <c r="A53" s="19" t="s">
        <v>40</v>
      </c>
      <c r="B53" s="43" t="s">
        <v>41</v>
      </c>
      <c r="C53" s="43" t="s">
        <v>8</v>
      </c>
      <c r="D53" s="52">
        <v>39546</v>
      </c>
      <c r="E53" s="58" t="s">
        <v>10</v>
      </c>
      <c r="F53" s="67"/>
      <c r="G53" s="55">
        <v>40294</v>
      </c>
      <c r="H53" s="56">
        <v>39546</v>
      </c>
      <c r="I53" s="54" t="s">
        <v>29</v>
      </c>
      <c r="J53" s="53">
        <v>40617</v>
      </c>
      <c r="K53" s="55" t="s">
        <v>104</v>
      </c>
      <c r="L53" s="55"/>
      <c r="M53" s="53" t="str">
        <f t="shared" si="0"/>
        <v>24 Mois</v>
      </c>
      <c r="N53" s="53">
        <f t="shared" si="1"/>
        <v>1</v>
      </c>
      <c r="O53" s="53">
        <v>2008</v>
      </c>
      <c r="P53" s="53" t="str">
        <f t="shared" si="2"/>
        <v>PEU</v>
      </c>
      <c r="Q53" s="53" t="str">
        <f>VLOOKUP(P53,#REF!,2,0)</f>
        <v>Peugeot</v>
      </c>
      <c r="R53" s="53" t="s">
        <v>114</v>
      </c>
      <c r="S53" s="53" t="s">
        <v>115</v>
      </c>
      <c r="T53" s="71">
        <f t="shared" si="6"/>
        <v>0</v>
      </c>
      <c r="U53" s="71">
        <f t="shared" si="6"/>
        <v>0</v>
      </c>
      <c r="V53" s="71">
        <f t="shared" si="6"/>
        <v>0</v>
      </c>
      <c r="W53" s="71">
        <f t="shared" si="6"/>
        <v>1</v>
      </c>
      <c r="X53" s="71">
        <f t="shared" si="6"/>
        <v>1</v>
      </c>
      <c r="Y53" s="71">
        <f t="shared" si="6"/>
        <v>1</v>
      </c>
      <c r="Z53" s="71">
        <f t="shared" si="6"/>
        <v>1</v>
      </c>
      <c r="AA53" s="71">
        <f t="shared" si="6"/>
        <v>1</v>
      </c>
      <c r="AB53" s="71">
        <f t="shared" si="6"/>
        <v>1</v>
      </c>
      <c r="AC53" s="71">
        <f t="shared" si="6"/>
        <v>1</v>
      </c>
      <c r="AD53" s="71">
        <f t="shared" si="6"/>
        <v>1</v>
      </c>
      <c r="AE53" s="72">
        <f t="shared" si="6"/>
        <v>1</v>
      </c>
    </row>
    <row r="54" spans="1:31" x14ac:dyDescent="0.25">
      <c r="A54" s="19" t="s">
        <v>40</v>
      </c>
      <c r="B54" s="43" t="s">
        <v>41</v>
      </c>
      <c r="C54" s="43" t="s">
        <v>8</v>
      </c>
      <c r="D54" s="52">
        <v>39546</v>
      </c>
      <c r="E54" s="58" t="s">
        <v>10</v>
      </c>
      <c r="F54" s="67"/>
      <c r="G54" s="55">
        <v>40294</v>
      </c>
      <c r="H54" s="56">
        <v>39546</v>
      </c>
      <c r="I54" s="54" t="s">
        <v>29</v>
      </c>
      <c r="J54" s="53">
        <v>40617</v>
      </c>
      <c r="K54" s="55" t="s">
        <v>104</v>
      </c>
      <c r="L54" s="55"/>
      <c r="M54" s="53" t="str">
        <f t="shared" si="0"/>
        <v>24 Mois</v>
      </c>
      <c r="N54" s="53">
        <f t="shared" si="1"/>
        <v>1</v>
      </c>
      <c r="O54" s="53">
        <v>2009</v>
      </c>
      <c r="P54" s="53" t="str">
        <f t="shared" si="2"/>
        <v>PEU</v>
      </c>
      <c r="Q54" s="53" t="str">
        <f>VLOOKUP(P54,#REF!,2,0)</f>
        <v>Peugeot</v>
      </c>
      <c r="R54" s="53" t="s">
        <v>114</v>
      </c>
      <c r="S54" s="53" t="s">
        <v>115</v>
      </c>
      <c r="T54" s="71">
        <f t="shared" si="6"/>
        <v>0</v>
      </c>
      <c r="U54" s="71">
        <f t="shared" si="6"/>
        <v>0</v>
      </c>
      <c r="V54" s="71">
        <f t="shared" si="6"/>
        <v>0</v>
      </c>
      <c r="W54" s="71">
        <f t="shared" si="6"/>
        <v>1</v>
      </c>
      <c r="X54" s="71">
        <f t="shared" si="6"/>
        <v>1</v>
      </c>
      <c r="Y54" s="71">
        <f t="shared" si="6"/>
        <v>1</v>
      </c>
      <c r="Z54" s="71">
        <f t="shared" si="6"/>
        <v>1</v>
      </c>
      <c r="AA54" s="71">
        <f t="shared" si="6"/>
        <v>1</v>
      </c>
      <c r="AB54" s="71">
        <f t="shared" si="6"/>
        <v>1</v>
      </c>
      <c r="AC54" s="71">
        <f t="shared" si="6"/>
        <v>1</v>
      </c>
      <c r="AD54" s="71">
        <f t="shared" si="6"/>
        <v>1</v>
      </c>
      <c r="AE54" s="72">
        <f t="shared" si="6"/>
        <v>1</v>
      </c>
    </row>
    <row r="55" spans="1:31" x14ac:dyDescent="0.25">
      <c r="A55" s="19" t="s">
        <v>40</v>
      </c>
      <c r="B55" s="43" t="s">
        <v>41</v>
      </c>
      <c r="C55" s="43" t="s">
        <v>8</v>
      </c>
      <c r="D55" s="52">
        <v>39546</v>
      </c>
      <c r="E55" s="58" t="s">
        <v>10</v>
      </c>
      <c r="F55" s="67"/>
      <c r="G55" s="55">
        <v>40294</v>
      </c>
      <c r="H55" s="56">
        <v>39546</v>
      </c>
      <c r="I55" s="54" t="s">
        <v>29</v>
      </c>
      <c r="J55" s="53">
        <v>40617</v>
      </c>
      <c r="K55" s="55" t="s">
        <v>104</v>
      </c>
      <c r="L55" s="55"/>
      <c r="M55" s="53" t="str">
        <f t="shared" si="0"/>
        <v>24 Mois</v>
      </c>
      <c r="N55" s="53">
        <f t="shared" si="1"/>
        <v>1</v>
      </c>
      <c r="O55" s="53">
        <v>2010</v>
      </c>
      <c r="P55" s="53" t="str">
        <f t="shared" si="2"/>
        <v>PEU</v>
      </c>
      <c r="Q55" s="53" t="str">
        <f>VLOOKUP(P55,#REF!,2,0)</f>
        <v>Peugeot</v>
      </c>
      <c r="R55" s="53" t="s">
        <v>114</v>
      </c>
      <c r="S55" s="53" t="s">
        <v>115</v>
      </c>
      <c r="T55" s="71">
        <f t="shared" si="6"/>
        <v>0</v>
      </c>
      <c r="U55" s="71">
        <f t="shared" si="6"/>
        <v>0</v>
      </c>
      <c r="V55" s="71">
        <f t="shared" si="6"/>
        <v>0</v>
      </c>
      <c r="W55" s="71">
        <f t="shared" si="6"/>
        <v>1</v>
      </c>
      <c r="X55" s="71">
        <f t="shared" si="6"/>
        <v>1</v>
      </c>
      <c r="Y55" s="71">
        <f t="shared" si="6"/>
        <v>1</v>
      </c>
      <c r="Z55" s="71">
        <f t="shared" si="6"/>
        <v>1</v>
      </c>
      <c r="AA55" s="71">
        <f t="shared" si="6"/>
        <v>1</v>
      </c>
      <c r="AB55" s="71">
        <f t="shared" si="6"/>
        <v>1</v>
      </c>
      <c r="AC55" s="71">
        <f t="shared" si="6"/>
        <v>1</v>
      </c>
      <c r="AD55" s="71">
        <f t="shared" si="6"/>
        <v>1</v>
      </c>
      <c r="AE55" s="72">
        <f t="shared" si="6"/>
        <v>1</v>
      </c>
    </row>
    <row r="56" spans="1:31" x14ac:dyDescent="0.25">
      <c r="A56" s="19" t="s">
        <v>40</v>
      </c>
      <c r="B56" s="43" t="s">
        <v>41</v>
      </c>
      <c r="C56" s="43" t="s">
        <v>8</v>
      </c>
      <c r="D56" s="52">
        <v>39546</v>
      </c>
      <c r="E56" s="58" t="s">
        <v>10</v>
      </c>
      <c r="F56" s="67"/>
      <c r="G56" s="55">
        <v>40294</v>
      </c>
      <c r="H56" s="56">
        <v>39546</v>
      </c>
      <c r="I56" s="54" t="s">
        <v>29</v>
      </c>
      <c r="J56" s="53">
        <v>40617</v>
      </c>
      <c r="K56" s="55" t="s">
        <v>104</v>
      </c>
      <c r="L56" s="55"/>
      <c r="M56" s="53" t="str">
        <f t="shared" si="0"/>
        <v>24 Mois</v>
      </c>
      <c r="N56" s="53">
        <f t="shared" si="1"/>
        <v>1</v>
      </c>
      <c r="O56" s="53">
        <v>2008</v>
      </c>
      <c r="P56" s="53" t="str">
        <f t="shared" si="2"/>
        <v>PEU</v>
      </c>
      <c r="Q56" s="53" t="str">
        <f>VLOOKUP(P56,#REF!,2,0)</f>
        <v>Peugeot</v>
      </c>
      <c r="R56" s="53" t="s">
        <v>114</v>
      </c>
      <c r="S56" s="53" t="s">
        <v>115</v>
      </c>
      <c r="T56" s="71">
        <f t="shared" si="6"/>
        <v>0</v>
      </c>
      <c r="U56" s="71">
        <f t="shared" si="6"/>
        <v>0</v>
      </c>
      <c r="V56" s="71">
        <f t="shared" si="6"/>
        <v>0</v>
      </c>
      <c r="W56" s="71">
        <f t="shared" si="6"/>
        <v>1</v>
      </c>
      <c r="X56" s="71">
        <f t="shared" si="6"/>
        <v>1</v>
      </c>
      <c r="Y56" s="71">
        <f t="shared" si="6"/>
        <v>1</v>
      </c>
      <c r="Z56" s="71">
        <f t="shared" si="6"/>
        <v>1</v>
      </c>
      <c r="AA56" s="71">
        <f t="shared" si="6"/>
        <v>1</v>
      </c>
      <c r="AB56" s="71">
        <f t="shared" si="6"/>
        <v>1</v>
      </c>
      <c r="AC56" s="71">
        <f t="shared" si="6"/>
        <v>1</v>
      </c>
      <c r="AD56" s="71">
        <f t="shared" si="6"/>
        <v>1</v>
      </c>
      <c r="AE56" s="72">
        <f t="shared" si="6"/>
        <v>1</v>
      </c>
    </row>
    <row r="57" spans="1:31" x14ac:dyDescent="0.25">
      <c r="A57" s="19" t="s">
        <v>40</v>
      </c>
      <c r="B57" s="43" t="s">
        <v>41</v>
      </c>
      <c r="C57" s="43" t="s">
        <v>8</v>
      </c>
      <c r="D57" s="52">
        <v>39546</v>
      </c>
      <c r="E57" s="58" t="s">
        <v>10</v>
      </c>
      <c r="F57" s="67"/>
      <c r="G57" s="55">
        <v>40294</v>
      </c>
      <c r="H57" s="56">
        <v>39546</v>
      </c>
      <c r="I57" s="54" t="s">
        <v>29</v>
      </c>
      <c r="J57" s="53">
        <v>40617</v>
      </c>
      <c r="K57" s="55" t="s">
        <v>104</v>
      </c>
      <c r="L57" s="55"/>
      <c r="M57" s="53" t="str">
        <f t="shared" si="0"/>
        <v>24 Mois</v>
      </c>
      <c r="N57" s="53">
        <f t="shared" si="1"/>
        <v>1</v>
      </c>
      <c r="O57" s="53">
        <v>2009</v>
      </c>
      <c r="P57" s="53" t="str">
        <f t="shared" si="2"/>
        <v>PEU</v>
      </c>
      <c r="Q57" s="53" t="str">
        <f>VLOOKUP(P57,#REF!,2,0)</f>
        <v>Peugeot</v>
      </c>
      <c r="R57" s="53" t="s">
        <v>114</v>
      </c>
      <c r="S57" s="53" t="s">
        <v>115</v>
      </c>
      <c r="T57" s="71">
        <f t="shared" si="6"/>
        <v>0</v>
      </c>
      <c r="U57" s="71">
        <f t="shared" si="6"/>
        <v>0</v>
      </c>
      <c r="V57" s="71">
        <f t="shared" si="6"/>
        <v>0</v>
      </c>
      <c r="W57" s="71">
        <f t="shared" si="6"/>
        <v>1</v>
      </c>
      <c r="X57" s="71">
        <f t="shared" si="6"/>
        <v>1</v>
      </c>
      <c r="Y57" s="71">
        <f t="shared" si="6"/>
        <v>1</v>
      </c>
      <c r="Z57" s="71">
        <f t="shared" si="6"/>
        <v>1</v>
      </c>
      <c r="AA57" s="71">
        <f t="shared" si="6"/>
        <v>1</v>
      </c>
      <c r="AB57" s="71">
        <f t="shared" si="6"/>
        <v>1</v>
      </c>
      <c r="AC57" s="71">
        <f t="shared" si="6"/>
        <v>1</v>
      </c>
      <c r="AD57" s="71">
        <f t="shared" si="6"/>
        <v>1</v>
      </c>
      <c r="AE57" s="72">
        <f t="shared" si="6"/>
        <v>1</v>
      </c>
    </row>
    <row r="58" spans="1:31" x14ac:dyDescent="0.25">
      <c r="A58" s="19" t="s">
        <v>40</v>
      </c>
      <c r="B58" s="43" t="s">
        <v>41</v>
      </c>
      <c r="C58" s="43" t="s">
        <v>8</v>
      </c>
      <c r="D58" s="52">
        <v>39546</v>
      </c>
      <c r="E58" s="58" t="s">
        <v>10</v>
      </c>
      <c r="F58" s="67"/>
      <c r="G58" s="55">
        <v>40294</v>
      </c>
      <c r="H58" s="56">
        <v>39546</v>
      </c>
      <c r="I58" s="54" t="s">
        <v>29</v>
      </c>
      <c r="J58" s="53">
        <v>40617</v>
      </c>
      <c r="K58" s="55" t="s">
        <v>104</v>
      </c>
      <c r="L58" s="55"/>
      <c r="M58" s="53" t="str">
        <f t="shared" si="0"/>
        <v>24 Mois</v>
      </c>
      <c r="N58" s="53">
        <f t="shared" si="1"/>
        <v>1</v>
      </c>
      <c r="O58" s="53">
        <v>2010</v>
      </c>
      <c r="P58" s="53" t="str">
        <f t="shared" si="2"/>
        <v>PEU</v>
      </c>
      <c r="Q58" s="53" t="str">
        <f>VLOOKUP(P58,#REF!,2,0)</f>
        <v>Peugeot</v>
      </c>
      <c r="R58" s="53" t="s">
        <v>114</v>
      </c>
      <c r="S58" s="53" t="s">
        <v>115</v>
      </c>
      <c r="T58" s="71">
        <f t="shared" si="6"/>
        <v>0</v>
      </c>
      <c r="U58" s="71">
        <f t="shared" si="6"/>
        <v>0</v>
      </c>
      <c r="V58" s="71">
        <f t="shared" si="6"/>
        <v>0</v>
      </c>
      <c r="W58" s="71">
        <f t="shared" si="6"/>
        <v>1</v>
      </c>
      <c r="X58" s="71">
        <f t="shared" si="6"/>
        <v>1</v>
      </c>
      <c r="Y58" s="71">
        <f t="shared" si="6"/>
        <v>1</v>
      </c>
      <c r="Z58" s="71">
        <f t="shared" si="6"/>
        <v>1</v>
      </c>
      <c r="AA58" s="71">
        <f t="shared" si="6"/>
        <v>1</v>
      </c>
      <c r="AB58" s="71">
        <f t="shared" si="6"/>
        <v>1</v>
      </c>
      <c r="AC58" s="71">
        <f t="shared" si="6"/>
        <v>1</v>
      </c>
      <c r="AD58" s="71">
        <f t="shared" si="6"/>
        <v>1</v>
      </c>
      <c r="AE58" s="72">
        <f t="shared" si="6"/>
        <v>1</v>
      </c>
    </row>
    <row r="59" spans="1:31" x14ac:dyDescent="0.25">
      <c r="A59" s="9" t="s">
        <v>45</v>
      </c>
      <c r="B59" s="42" t="s">
        <v>46</v>
      </c>
      <c r="C59" s="42" t="s">
        <v>8</v>
      </c>
      <c r="D59" s="45">
        <v>40233</v>
      </c>
      <c r="E59" s="46" t="s">
        <v>11</v>
      </c>
      <c r="F59" s="66"/>
      <c r="G59" s="48">
        <v>40893</v>
      </c>
      <c r="H59" s="49">
        <v>40233</v>
      </c>
      <c r="I59" s="47" t="s">
        <v>28</v>
      </c>
      <c r="J59" s="50">
        <v>37669</v>
      </c>
      <c r="K59" s="48" t="s">
        <v>104</v>
      </c>
      <c r="L59" s="48"/>
      <c r="M59" s="50" t="str">
        <f t="shared" si="0"/>
        <v>21 Mois</v>
      </c>
      <c r="N59" s="50">
        <f t="shared" si="1"/>
        <v>1</v>
      </c>
      <c r="O59" s="50">
        <v>2010</v>
      </c>
      <c r="P59" s="50" t="str">
        <f t="shared" si="2"/>
        <v>SKO</v>
      </c>
      <c r="Q59" s="50" t="str">
        <f>VLOOKUP(P59,#REF!,2,0)</f>
        <v>Skoda</v>
      </c>
      <c r="R59" s="50" t="s">
        <v>114</v>
      </c>
      <c r="S59" s="50" t="s">
        <v>115</v>
      </c>
      <c r="T59" s="69">
        <f t="shared" si="6"/>
        <v>0</v>
      </c>
      <c r="U59" s="69">
        <f t="shared" si="6"/>
        <v>0</v>
      </c>
      <c r="V59" s="69">
        <f t="shared" si="6"/>
        <v>1</v>
      </c>
      <c r="W59" s="69">
        <f t="shared" si="6"/>
        <v>1</v>
      </c>
      <c r="X59" s="69">
        <f t="shared" si="6"/>
        <v>1</v>
      </c>
      <c r="Y59" s="69">
        <f t="shared" si="6"/>
        <v>1</v>
      </c>
      <c r="Z59" s="69">
        <f t="shared" si="6"/>
        <v>1</v>
      </c>
      <c r="AA59" s="69">
        <f t="shared" si="6"/>
        <v>1</v>
      </c>
      <c r="AB59" s="69">
        <f t="shared" si="6"/>
        <v>1</v>
      </c>
      <c r="AC59" s="69">
        <f t="shared" si="6"/>
        <v>1</v>
      </c>
      <c r="AD59" s="69">
        <f t="shared" si="6"/>
        <v>1</v>
      </c>
      <c r="AE59" s="70">
        <f t="shared" si="6"/>
        <v>1</v>
      </c>
    </row>
    <row r="60" spans="1:31" x14ac:dyDescent="0.25">
      <c r="A60" s="9" t="s">
        <v>45</v>
      </c>
      <c r="B60" s="42" t="s">
        <v>46</v>
      </c>
      <c r="C60" s="42" t="s">
        <v>8</v>
      </c>
      <c r="D60" s="45">
        <v>40233</v>
      </c>
      <c r="E60" s="46" t="s">
        <v>11</v>
      </c>
      <c r="F60" s="66"/>
      <c r="G60" s="48">
        <v>40893</v>
      </c>
      <c r="H60" s="49">
        <v>40233</v>
      </c>
      <c r="I60" s="47" t="s">
        <v>28</v>
      </c>
      <c r="J60" s="50">
        <v>37669</v>
      </c>
      <c r="K60" s="48" t="s">
        <v>104</v>
      </c>
      <c r="L60" s="48"/>
      <c r="M60" s="50" t="str">
        <f t="shared" si="0"/>
        <v>21 Mois</v>
      </c>
      <c r="N60" s="50">
        <f t="shared" si="1"/>
        <v>1</v>
      </c>
      <c r="O60" s="50">
        <v>2011</v>
      </c>
      <c r="P60" s="50" t="str">
        <f t="shared" si="2"/>
        <v>SKO</v>
      </c>
      <c r="Q60" s="50" t="str">
        <f>VLOOKUP(P60,#REF!,2,0)</f>
        <v>Skoda</v>
      </c>
      <c r="R60" s="50" t="s">
        <v>114</v>
      </c>
      <c r="S60" s="50" t="s">
        <v>115</v>
      </c>
      <c r="T60" s="69">
        <f t="shared" si="6"/>
        <v>0</v>
      </c>
      <c r="U60" s="69">
        <f t="shared" si="6"/>
        <v>0</v>
      </c>
      <c r="V60" s="69">
        <f t="shared" si="6"/>
        <v>1</v>
      </c>
      <c r="W60" s="69">
        <f t="shared" si="6"/>
        <v>1</v>
      </c>
      <c r="X60" s="69">
        <f t="shared" si="6"/>
        <v>1</v>
      </c>
      <c r="Y60" s="69">
        <f t="shared" si="6"/>
        <v>1</v>
      </c>
      <c r="Z60" s="69">
        <f t="shared" si="6"/>
        <v>1</v>
      </c>
      <c r="AA60" s="69">
        <f t="shared" si="6"/>
        <v>1</v>
      </c>
      <c r="AB60" s="69">
        <f t="shared" si="6"/>
        <v>1</v>
      </c>
      <c r="AC60" s="69">
        <f t="shared" si="6"/>
        <v>1</v>
      </c>
      <c r="AD60" s="69">
        <f t="shared" si="6"/>
        <v>1</v>
      </c>
      <c r="AE60" s="70">
        <f t="shared" si="6"/>
        <v>1</v>
      </c>
    </row>
    <row r="61" spans="1:31" x14ac:dyDescent="0.25">
      <c r="A61" s="9" t="s">
        <v>45</v>
      </c>
      <c r="B61" s="42" t="s">
        <v>46</v>
      </c>
      <c r="C61" s="42" t="s">
        <v>8</v>
      </c>
      <c r="D61" s="45">
        <v>40233</v>
      </c>
      <c r="E61" s="46" t="s">
        <v>11</v>
      </c>
      <c r="F61" s="66"/>
      <c r="G61" s="48">
        <v>40893</v>
      </c>
      <c r="H61" s="49">
        <v>40233</v>
      </c>
      <c r="I61" s="47" t="s">
        <v>28</v>
      </c>
      <c r="J61" s="50">
        <v>37669</v>
      </c>
      <c r="K61" s="48" t="s">
        <v>104</v>
      </c>
      <c r="L61" s="48"/>
      <c r="M61" s="50" t="str">
        <f t="shared" si="0"/>
        <v>21 Mois</v>
      </c>
      <c r="N61" s="50">
        <f t="shared" si="1"/>
        <v>1</v>
      </c>
      <c r="O61" s="50">
        <v>2010</v>
      </c>
      <c r="P61" s="50" t="str">
        <f t="shared" si="2"/>
        <v>SKO</v>
      </c>
      <c r="Q61" s="50" t="str">
        <f>VLOOKUP(P61,#REF!,2,0)</f>
        <v>Skoda</v>
      </c>
      <c r="R61" s="50" t="s">
        <v>114</v>
      </c>
      <c r="S61" s="50" t="s">
        <v>115</v>
      </c>
      <c r="T61" s="69">
        <f t="shared" si="6"/>
        <v>0</v>
      </c>
      <c r="U61" s="69">
        <f t="shared" si="6"/>
        <v>0</v>
      </c>
      <c r="V61" s="69">
        <f t="shared" si="6"/>
        <v>1</v>
      </c>
      <c r="W61" s="69">
        <f t="shared" si="6"/>
        <v>1</v>
      </c>
      <c r="X61" s="69">
        <f t="shared" si="6"/>
        <v>1</v>
      </c>
      <c r="Y61" s="69">
        <f t="shared" si="6"/>
        <v>1</v>
      </c>
      <c r="Z61" s="69">
        <f t="shared" si="6"/>
        <v>1</v>
      </c>
      <c r="AA61" s="69">
        <f t="shared" si="6"/>
        <v>1</v>
      </c>
      <c r="AB61" s="69">
        <f t="shared" si="6"/>
        <v>1</v>
      </c>
      <c r="AC61" s="69">
        <f t="shared" si="6"/>
        <v>1</v>
      </c>
      <c r="AD61" s="69">
        <f t="shared" si="6"/>
        <v>1</v>
      </c>
      <c r="AE61" s="70">
        <f t="shared" si="6"/>
        <v>1</v>
      </c>
    </row>
    <row r="62" spans="1:31" x14ac:dyDescent="0.25">
      <c r="A62" s="9" t="s">
        <v>45</v>
      </c>
      <c r="B62" s="42" t="s">
        <v>46</v>
      </c>
      <c r="C62" s="42" t="s">
        <v>8</v>
      </c>
      <c r="D62" s="45">
        <v>40233</v>
      </c>
      <c r="E62" s="46" t="s">
        <v>11</v>
      </c>
      <c r="F62" s="66"/>
      <c r="G62" s="48">
        <v>40893</v>
      </c>
      <c r="H62" s="49">
        <v>40233</v>
      </c>
      <c r="I62" s="47" t="s">
        <v>28</v>
      </c>
      <c r="J62" s="50">
        <v>37669</v>
      </c>
      <c r="K62" s="48" t="s">
        <v>104</v>
      </c>
      <c r="L62" s="48"/>
      <c r="M62" s="50" t="str">
        <f t="shared" si="0"/>
        <v>21 Mois</v>
      </c>
      <c r="N62" s="50">
        <f t="shared" si="1"/>
        <v>1</v>
      </c>
      <c r="O62" s="50">
        <v>2011</v>
      </c>
      <c r="P62" s="50" t="str">
        <f t="shared" si="2"/>
        <v>SKO</v>
      </c>
      <c r="Q62" s="50" t="str">
        <f>VLOOKUP(P62,#REF!,2,0)</f>
        <v>Skoda</v>
      </c>
      <c r="R62" s="50" t="s">
        <v>114</v>
      </c>
      <c r="S62" s="50" t="s">
        <v>115</v>
      </c>
      <c r="T62" s="69">
        <f t="shared" si="6"/>
        <v>0</v>
      </c>
      <c r="U62" s="69">
        <f t="shared" si="6"/>
        <v>0</v>
      </c>
      <c r="V62" s="69">
        <f t="shared" si="6"/>
        <v>1</v>
      </c>
      <c r="W62" s="69">
        <f t="shared" si="6"/>
        <v>1</v>
      </c>
      <c r="X62" s="69">
        <f t="shared" si="6"/>
        <v>1</v>
      </c>
      <c r="Y62" s="69">
        <f t="shared" si="6"/>
        <v>1</v>
      </c>
      <c r="Z62" s="69">
        <f t="shared" si="6"/>
        <v>1</v>
      </c>
      <c r="AA62" s="69">
        <f t="shared" si="6"/>
        <v>1</v>
      </c>
      <c r="AB62" s="69">
        <f t="shared" si="6"/>
        <v>1</v>
      </c>
      <c r="AC62" s="69">
        <f t="shared" si="6"/>
        <v>1</v>
      </c>
      <c r="AD62" s="69">
        <f t="shared" si="6"/>
        <v>1</v>
      </c>
      <c r="AE62" s="70">
        <f t="shared" si="6"/>
        <v>1</v>
      </c>
    </row>
    <row r="63" spans="1:31" x14ac:dyDescent="0.25">
      <c r="A63" s="19" t="s">
        <v>59</v>
      </c>
      <c r="B63" s="43" t="s">
        <v>58</v>
      </c>
      <c r="C63" s="43" t="s">
        <v>8</v>
      </c>
      <c r="D63" s="52">
        <v>39910</v>
      </c>
      <c r="E63" s="58" t="s">
        <v>9</v>
      </c>
      <c r="F63" s="67"/>
      <c r="G63" s="55">
        <v>40919</v>
      </c>
      <c r="H63" s="56">
        <v>39910</v>
      </c>
      <c r="I63" s="54" t="s">
        <v>28</v>
      </c>
      <c r="J63" s="53">
        <v>73000</v>
      </c>
      <c r="K63" s="55" t="s">
        <v>104</v>
      </c>
      <c r="L63" s="55"/>
      <c r="M63" s="53" t="str">
        <f t="shared" si="0"/>
        <v>33 Mois</v>
      </c>
      <c r="N63" s="53">
        <f t="shared" si="1"/>
        <v>1</v>
      </c>
      <c r="O63" s="53">
        <v>2009</v>
      </c>
      <c r="P63" s="53" t="str">
        <f t="shared" si="2"/>
        <v>PEU</v>
      </c>
      <c r="Q63" s="53" t="str">
        <f>VLOOKUP(P63,#REF!,2,0)</f>
        <v>Peugeot</v>
      </c>
      <c r="R63" s="53" t="s">
        <v>114</v>
      </c>
      <c r="S63" s="53" t="s">
        <v>115</v>
      </c>
      <c r="T63" s="71">
        <f t="shared" si="6"/>
        <v>0</v>
      </c>
      <c r="U63" s="71">
        <f t="shared" si="6"/>
        <v>0</v>
      </c>
      <c r="V63" s="71">
        <f t="shared" si="6"/>
        <v>0</v>
      </c>
      <c r="W63" s="71">
        <f t="shared" si="6"/>
        <v>1</v>
      </c>
      <c r="X63" s="71">
        <f t="shared" si="6"/>
        <v>1</v>
      </c>
      <c r="Y63" s="71">
        <f t="shared" si="6"/>
        <v>1</v>
      </c>
      <c r="Z63" s="71">
        <f t="shared" si="6"/>
        <v>1</v>
      </c>
      <c r="AA63" s="71">
        <f t="shared" si="6"/>
        <v>1</v>
      </c>
      <c r="AB63" s="71">
        <f t="shared" si="6"/>
        <v>1</v>
      </c>
      <c r="AC63" s="71">
        <f t="shared" si="6"/>
        <v>1</v>
      </c>
      <c r="AD63" s="71">
        <f t="shared" si="6"/>
        <v>1</v>
      </c>
      <c r="AE63" s="72">
        <f t="shared" si="6"/>
        <v>1</v>
      </c>
    </row>
    <row r="64" spans="1:31" x14ac:dyDescent="0.25">
      <c r="A64" s="19" t="s">
        <v>59</v>
      </c>
      <c r="B64" s="43" t="s">
        <v>58</v>
      </c>
      <c r="C64" s="43" t="s">
        <v>8</v>
      </c>
      <c r="D64" s="52">
        <v>39910</v>
      </c>
      <c r="E64" s="58" t="s">
        <v>9</v>
      </c>
      <c r="F64" s="67"/>
      <c r="G64" s="55">
        <v>40919</v>
      </c>
      <c r="H64" s="56">
        <v>39910</v>
      </c>
      <c r="I64" s="54" t="s">
        <v>28</v>
      </c>
      <c r="J64" s="53">
        <v>73000</v>
      </c>
      <c r="K64" s="55" t="s">
        <v>104</v>
      </c>
      <c r="L64" s="55"/>
      <c r="M64" s="53" t="str">
        <f t="shared" si="0"/>
        <v>33 Mois</v>
      </c>
      <c r="N64" s="53">
        <f t="shared" si="1"/>
        <v>1</v>
      </c>
      <c r="O64" s="53">
        <v>2010</v>
      </c>
      <c r="P64" s="53" t="str">
        <f t="shared" si="2"/>
        <v>PEU</v>
      </c>
      <c r="Q64" s="53" t="str">
        <f>VLOOKUP(P64,#REF!,2,0)</f>
        <v>Peugeot</v>
      </c>
      <c r="R64" s="53" t="s">
        <v>114</v>
      </c>
      <c r="S64" s="53" t="s">
        <v>115</v>
      </c>
      <c r="T64" s="71">
        <f t="shared" si="6"/>
        <v>0</v>
      </c>
      <c r="U64" s="71">
        <f t="shared" si="6"/>
        <v>0</v>
      </c>
      <c r="V64" s="71">
        <f t="shared" si="6"/>
        <v>0</v>
      </c>
      <c r="W64" s="71">
        <f t="shared" si="6"/>
        <v>1</v>
      </c>
      <c r="X64" s="71">
        <f t="shared" si="6"/>
        <v>1</v>
      </c>
      <c r="Y64" s="71">
        <f t="shared" si="6"/>
        <v>1</v>
      </c>
      <c r="Z64" s="71">
        <f t="shared" si="6"/>
        <v>1</v>
      </c>
      <c r="AA64" s="71">
        <f t="shared" si="6"/>
        <v>1</v>
      </c>
      <c r="AB64" s="71">
        <f t="shared" si="6"/>
        <v>1</v>
      </c>
      <c r="AC64" s="71">
        <f t="shared" si="6"/>
        <v>1</v>
      </c>
      <c r="AD64" s="71">
        <f t="shared" si="6"/>
        <v>1</v>
      </c>
      <c r="AE64" s="72">
        <f t="shared" si="6"/>
        <v>1</v>
      </c>
    </row>
    <row r="65" spans="1:31" x14ac:dyDescent="0.25">
      <c r="A65" s="19" t="s">
        <v>59</v>
      </c>
      <c r="B65" s="43" t="s">
        <v>58</v>
      </c>
      <c r="C65" s="43" t="s">
        <v>8</v>
      </c>
      <c r="D65" s="52">
        <v>39910</v>
      </c>
      <c r="E65" s="58" t="s">
        <v>9</v>
      </c>
      <c r="F65" s="67"/>
      <c r="G65" s="55">
        <v>40919</v>
      </c>
      <c r="H65" s="56">
        <v>39910</v>
      </c>
      <c r="I65" s="54" t="s">
        <v>28</v>
      </c>
      <c r="J65" s="53">
        <v>73000</v>
      </c>
      <c r="K65" s="55" t="s">
        <v>104</v>
      </c>
      <c r="L65" s="55"/>
      <c r="M65" s="53" t="str">
        <f t="shared" si="0"/>
        <v>33 Mois</v>
      </c>
      <c r="N65" s="53">
        <f t="shared" si="1"/>
        <v>1</v>
      </c>
      <c r="O65" s="53">
        <v>2011</v>
      </c>
      <c r="P65" s="53" t="str">
        <f t="shared" si="2"/>
        <v>PEU</v>
      </c>
      <c r="Q65" s="53" t="str">
        <f>VLOOKUP(P65,#REF!,2,0)</f>
        <v>Peugeot</v>
      </c>
      <c r="R65" s="53" t="s">
        <v>114</v>
      </c>
      <c r="S65" s="53" t="s">
        <v>115</v>
      </c>
      <c r="T65" s="71">
        <f t="shared" si="6"/>
        <v>0</v>
      </c>
      <c r="U65" s="71">
        <f t="shared" si="6"/>
        <v>0</v>
      </c>
      <c r="V65" s="71">
        <f t="shared" si="6"/>
        <v>0</v>
      </c>
      <c r="W65" s="71">
        <f t="shared" si="6"/>
        <v>1</v>
      </c>
      <c r="X65" s="71">
        <f t="shared" si="6"/>
        <v>1</v>
      </c>
      <c r="Y65" s="71">
        <f t="shared" si="6"/>
        <v>1</v>
      </c>
      <c r="Z65" s="71">
        <f t="shared" si="6"/>
        <v>1</v>
      </c>
      <c r="AA65" s="71">
        <f t="shared" si="6"/>
        <v>1</v>
      </c>
      <c r="AB65" s="71">
        <f t="shared" si="6"/>
        <v>1</v>
      </c>
      <c r="AC65" s="71">
        <f t="shared" si="6"/>
        <v>1</v>
      </c>
      <c r="AD65" s="71">
        <f t="shared" si="6"/>
        <v>1</v>
      </c>
      <c r="AE65" s="72">
        <f t="shared" si="6"/>
        <v>1</v>
      </c>
    </row>
    <row r="66" spans="1:31" x14ac:dyDescent="0.25">
      <c r="A66" s="19" t="s">
        <v>59</v>
      </c>
      <c r="B66" s="43" t="s">
        <v>58</v>
      </c>
      <c r="C66" s="43" t="s">
        <v>8</v>
      </c>
      <c r="D66" s="52">
        <v>39910</v>
      </c>
      <c r="E66" s="58" t="s">
        <v>9</v>
      </c>
      <c r="F66" s="67"/>
      <c r="G66" s="55">
        <v>40919</v>
      </c>
      <c r="H66" s="56">
        <v>39910</v>
      </c>
      <c r="I66" s="54" t="s">
        <v>28</v>
      </c>
      <c r="J66" s="53">
        <v>73000</v>
      </c>
      <c r="K66" s="55" t="s">
        <v>104</v>
      </c>
      <c r="L66" s="55"/>
      <c r="M66" s="53" t="str">
        <f t="shared" si="0"/>
        <v>33 Mois</v>
      </c>
      <c r="N66" s="53">
        <f t="shared" si="1"/>
        <v>1</v>
      </c>
      <c r="O66" s="53">
        <v>2012</v>
      </c>
      <c r="P66" s="53" t="str">
        <f t="shared" si="2"/>
        <v>PEU</v>
      </c>
      <c r="Q66" s="53" t="str">
        <f>VLOOKUP(P66,#REF!,2,0)</f>
        <v>Peugeot</v>
      </c>
      <c r="R66" s="53" t="s">
        <v>114</v>
      </c>
      <c r="S66" s="53" t="s">
        <v>115</v>
      </c>
      <c r="T66" s="71">
        <f t="shared" si="6"/>
        <v>0</v>
      </c>
      <c r="U66" s="71">
        <f t="shared" si="6"/>
        <v>0</v>
      </c>
      <c r="V66" s="71">
        <f t="shared" si="6"/>
        <v>0</v>
      </c>
      <c r="W66" s="71">
        <f t="shared" si="6"/>
        <v>1</v>
      </c>
      <c r="X66" s="71">
        <f t="shared" si="6"/>
        <v>1</v>
      </c>
      <c r="Y66" s="71">
        <f t="shared" si="6"/>
        <v>1</v>
      </c>
      <c r="Z66" s="71">
        <f t="shared" si="6"/>
        <v>1</v>
      </c>
      <c r="AA66" s="71">
        <f t="shared" si="6"/>
        <v>1</v>
      </c>
      <c r="AB66" s="71">
        <f t="shared" si="6"/>
        <v>1</v>
      </c>
      <c r="AC66" s="71">
        <f t="shared" si="6"/>
        <v>1</v>
      </c>
      <c r="AD66" s="71">
        <f t="shared" si="6"/>
        <v>1</v>
      </c>
      <c r="AE66" s="72">
        <f t="shared" si="6"/>
        <v>1</v>
      </c>
    </row>
    <row r="67" spans="1:31" x14ac:dyDescent="0.25">
      <c r="A67" s="19" t="s">
        <v>59</v>
      </c>
      <c r="B67" s="43" t="s">
        <v>58</v>
      </c>
      <c r="C67" s="43" t="s">
        <v>8</v>
      </c>
      <c r="D67" s="52">
        <v>39910</v>
      </c>
      <c r="E67" s="58" t="s">
        <v>9</v>
      </c>
      <c r="F67" s="67"/>
      <c r="G67" s="55">
        <v>40919</v>
      </c>
      <c r="H67" s="56">
        <v>39910</v>
      </c>
      <c r="I67" s="54" t="s">
        <v>28</v>
      </c>
      <c r="J67" s="53">
        <v>73000</v>
      </c>
      <c r="K67" s="55" t="s">
        <v>104</v>
      </c>
      <c r="L67" s="55"/>
      <c r="M67" s="53" t="str">
        <f t="shared" ref="M67:M130" si="7">IF(G67="","",(DATEDIF(H67,G67,"M")&amp;" Mois"))</f>
        <v>33 Mois</v>
      </c>
      <c r="N67" s="53">
        <f t="shared" ref="N67:N130" si="8">IF(OR(K67="EC",K67="Sorti"),1,"")</f>
        <v>1</v>
      </c>
      <c r="O67" s="53">
        <v>2009</v>
      </c>
      <c r="P67" s="53" t="str">
        <f t="shared" ref="P67:P130" si="9">LEFT(B67,3)</f>
        <v>PEU</v>
      </c>
      <c r="Q67" s="53" t="str">
        <f>VLOOKUP(P67,#REF!,2,0)</f>
        <v>Peugeot</v>
      </c>
      <c r="R67" s="53" t="s">
        <v>114</v>
      </c>
      <c r="S67" s="53" t="s">
        <v>115</v>
      </c>
      <c r="T67" s="71">
        <f t="shared" ref="T67:AE82" si="10">IF(DATE($O67,T$2,15)&lt;$D67,0,(1*($G67&gt;DATE($O67,T$2,15))*($N67)))</f>
        <v>0</v>
      </c>
      <c r="U67" s="71">
        <f t="shared" si="10"/>
        <v>0</v>
      </c>
      <c r="V67" s="71">
        <f t="shared" si="10"/>
        <v>0</v>
      </c>
      <c r="W67" s="71">
        <f t="shared" si="10"/>
        <v>1</v>
      </c>
      <c r="X67" s="71">
        <f t="shared" si="10"/>
        <v>1</v>
      </c>
      <c r="Y67" s="71">
        <f t="shared" si="10"/>
        <v>1</v>
      </c>
      <c r="Z67" s="71">
        <f t="shared" si="10"/>
        <v>1</v>
      </c>
      <c r="AA67" s="71">
        <f t="shared" si="10"/>
        <v>1</v>
      </c>
      <c r="AB67" s="71">
        <f t="shared" si="10"/>
        <v>1</v>
      </c>
      <c r="AC67" s="71">
        <f t="shared" si="10"/>
        <v>1</v>
      </c>
      <c r="AD67" s="71">
        <f t="shared" si="10"/>
        <v>1</v>
      </c>
      <c r="AE67" s="72">
        <f t="shared" si="10"/>
        <v>1</v>
      </c>
    </row>
    <row r="68" spans="1:31" x14ac:dyDescent="0.25">
      <c r="A68" s="19" t="s">
        <v>59</v>
      </c>
      <c r="B68" s="43" t="s">
        <v>58</v>
      </c>
      <c r="C68" s="43" t="s">
        <v>8</v>
      </c>
      <c r="D68" s="52">
        <v>39910</v>
      </c>
      <c r="E68" s="58" t="s">
        <v>9</v>
      </c>
      <c r="F68" s="67"/>
      <c r="G68" s="55">
        <v>40919</v>
      </c>
      <c r="H68" s="56">
        <v>39910</v>
      </c>
      <c r="I68" s="54" t="s">
        <v>28</v>
      </c>
      <c r="J68" s="53">
        <v>73000</v>
      </c>
      <c r="K68" s="55" t="s">
        <v>104</v>
      </c>
      <c r="L68" s="55"/>
      <c r="M68" s="53" t="str">
        <f t="shared" si="7"/>
        <v>33 Mois</v>
      </c>
      <c r="N68" s="53">
        <f t="shared" si="8"/>
        <v>1</v>
      </c>
      <c r="O68" s="53">
        <v>2010</v>
      </c>
      <c r="P68" s="53" t="str">
        <f t="shared" si="9"/>
        <v>PEU</v>
      </c>
      <c r="Q68" s="53" t="str">
        <f>VLOOKUP(P68,#REF!,2,0)</f>
        <v>Peugeot</v>
      </c>
      <c r="R68" s="53" t="s">
        <v>114</v>
      </c>
      <c r="S68" s="53" t="s">
        <v>115</v>
      </c>
      <c r="T68" s="71">
        <f t="shared" si="10"/>
        <v>0</v>
      </c>
      <c r="U68" s="71">
        <f t="shared" si="10"/>
        <v>0</v>
      </c>
      <c r="V68" s="71">
        <f t="shared" si="10"/>
        <v>0</v>
      </c>
      <c r="W68" s="71">
        <f t="shared" si="10"/>
        <v>1</v>
      </c>
      <c r="X68" s="71">
        <f t="shared" si="10"/>
        <v>1</v>
      </c>
      <c r="Y68" s="71">
        <f t="shared" si="10"/>
        <v>1</v>
      </c>
      <c r="Z68" s="71">
        <f t="shared" si="10"/>
        <v>1</v>
      </c>
      <c r="AA68" s="71">
        <f t="shared" si="10"/>
        <v>1</v>
      </c>
      <c r="AB68" s="71">
        <f t="shared" si="10"/>
        <v>1</v>
      </c>
      <c r="AC68" s="71">
        <f t="shared" si="10"/>
        <v>1</v>
      </c>
      <c r="AD68" s="71">
        <f t="shared" si="10"/>
        <v>1</v>
      </c>
      <c r="AE68" s="72">
        <f t="shared" si="10"/>
        <v>1</v>
      </c>
    </row>
    <row r="69" spans="1:31" x14ac:dyDescent="0.25">
      <c r="A69" s="19" t="s">
        <v>59</v>
      </c>
      <c r="B69" s="43" t="s">
        <v>58</v>
      </c>
      <c r="C69" s="43" t="s">
        <v>8</v>
      </c>
      <c r="D69" s="52">
        <v>39910</v>
      </c>
      <c r="E69" s="58" t="s">
        <v>9</v>
      </c>
      <c r="F69" s="67"/>
      <c r="G69" s="55">
        <v>40919</v>
      </c>
      <c r="H69" s="56">
        <v>39910</v>
      </c>
      <c r="I69" s="54" t="s">
        <v>28</v>
      </c>
      <c r="J69" s="53">
        <v>73000</v>
      </c>
      <c r="K69" s="55" t="s">
        <v>104</v>
      </c>
      <c r="L69" s="55"/>
      <c r="M69" s="53" t="str">
        <f t="shared" si="7"/>
        <v>33 Mois</v>
      </c>
      <c r="N69" s="53">
        <f t="shared" si="8"/>
        <v>1</v>
      </c>
      <c r="O69" s="53">
        <v>2011</v>
      </c>
      <c r="P69" s="53" t="str">
        <f t="shared" si="9"/>
        <v>PEU</v>
      </c>
      <c r="Q69" s="53" t="str">
        <f>VLOOKUP(P69,#REF!,2,0)</f>
        <v>Peugeot</v>
      </c>
      <c r="R69" s="53" t="s">
        <v>114</v>
      </c>
      <c r="S69" s="53" t="s">
        <v>115</v>
      </c>
      <c r="T69" s="71">
        <f t="shared" si="10"/>
        <v>0</v>
      </c>
      <c r="U69" s="71">
        <f t="shared" si="10"/>
        <v>0</v>
      </c>
      <c r="V69" s="71">
        <f t="shared" si="10"/>
        <v>0</v>
      </c>
      <c r="W69" s="71">
        <f t="shared" si="10"/>
        <v>1</v>
      </c>
      <c r="X69" s="71">
        <f t="shared" si="10"/>
        <v>1</v>
      </c>
      <c r="Y69" s="71">
        <f t="shared" si="10"/>
        <v>1</v>
      </c>
      <c r="Z69" s="71">
        <f t="shared" si="10"/>
        <v>1</v>
      </c>
      <c r="AA69" s="71">
        <f t="shared" si="10"/>
        <v>1</v>
      </c>
      <c r="AB69" s="71">
        <f t="shared" si="10"/>
        <v>1</v>
      </c>
      <c r="AC69" s="71">
        <f t="shared" si="10"/>
        <v>1</v>
      </c>
      <c r="AD69" s="71">
        <f t="shared" si="10"/>
        <v>1</v>
      </c>
      <c r="AE69" s="72">
        <f t="shared" si="10"/>
        <v>1</v>
      </c>
    </row>
    <row r="70" spans="1:31" x14ac:dyDescent="0.25">
      <c r="A70" s="19" t="s">
        <v>59</v>
      </c>
      <c r="B70" s="43" t="s">
        <v>58</v>
      </c>
      <c r="C70" s="43" t="s">
        <v>8</v>
      </c>
      <c r="D70" s="52">
        <v>39910</v>
      </c>
      <c r="E70" s="58" t="s">
        <v>9</v>
      </c>
      <c r="F70" s="67"/>
      <c r="G70" s="55">
        <v>40919</v>
      </c>
      <c r="H70" s="56">
        <v>39910</v>
      </c>
      <c r="I70" s="54" t="s">
        <v>28</v>
      </c>
      <c r="J70" s="53">
        <v>73000</v>
      </c>
      <c r="K70" s="55" t="s">
        <v>104</v>
      </c>
      <c r="L70" s="55"/>
      <c r="M70" s="53" t="str">
        <f t="shared" si="7"/>
        <v>33 Mois</v>
      </c>
      <c r="N70" s="53">
        <f t="shared" si="8"/>
        <v>1</v>
      </c>
      <c r="O70" s="53">
        <v>2012</v>
      </c>
      <c r="P70" s="53" t="str">
        <f t="shared" si="9"/>
        <v>PEU</v>
      </c>
      <c r="Q70" s="53" t="str">
        <f>VLOOKUP(P70,#REF!,2,0)</f>
        <v>Peugeot</v>
      </c>
      <c r="R70" s="53" t="s">
        <v>114</v>
      </c>
      <c r="S70" s="53" t="s">
        <v>115</v>
      </c>
      <c r="T70" s="71">
        <f t="shared" si="10"/>
        <v>0</v>
      </c>
      <c r="U70" s="71">
        <f t="shared" si="10"/>
        <v>0</v>
      </c>
      <c r="V70" s="71">
        <f t="shared" si="10"/>
        <v>0</v>
      </c>
      <c r="W70" s="71">
        <f t="shared" si="10"/>
        <v>1</v>
      </c>
      <c r="X70" s="71">
        <f t="shared" si="10"/>
        <v>1</v>
      </c>
      <c r="Y70" s="71">
        <f t="shared" si="10"/>
        <v>1</v>
      </c>
      <c r="Z70" s="71">
        <f t="shared" si="10"/>
        <v>1</v>
      </c>
      <c r="AA70" s="71">
        <f t="shared" si="10"/>
        <v>1</v>
      </c>
      <c r="AB70" s="71">
        <f t="shared" si="10"/>
        <v>1</v>
      </c>
      <c r="AC70" s="71">
        <f t="shared" si="10"/>
        <v>1</v>
      </c>
      <c r="AD70" s="71">
        <f t="shared" si="10"/>
        <v>1</v>
      </c>
      <c r="AE70" s="72">
        <f t="shared" si="10"/>
        <v>1</v>
      </c>
    </row>
    <row r="71" spans="1:31" x14ac:dyDescent="0.25">
      <c r="A71" s="19" t="s">
        <v>59</v>
      </c>
      <c r="B71" s="43" t="s">
        <v>58</v>
      </c>
      <c r="C71" s="43" t="s">
        <v>8</v>
      </c>
      <c r="D71" s="52">
        <v>39910</v>
      </c>
      <c r="E71" s="58" t="s">
        <v>9</v>
      </c>
      <c r="F71" s="67"/>
      <c r="G71" s="55">
        <v>40919</v>
      </c>
      <c r="H71" s="56">
        <v>39910</v>
      </c>
      <c r="I71" s="54" t="s">
        <v>28</v>
      </c>
      <c r="J71" s="53">
        <v>73000</v>
      </c>
      <c r="K71" s="55" t="s">
        <v>104</v>
      </c>
      <c r="L71" s="55"/>
      <c r="M71" s="53" t="str">
        <f t="shared" si="7"/>
        <v>33 Mois</v>
      </c>
      <c r="N71" s="53">
        <f t="shared" si="8"/>
        <v>1</v>
      </c>
      <c r="O71" s="53">
        <v>2009</v>
      </c>
      <c r="P71" s="53" t="str">
        <f t="shared" si="9"/>
        <v>PEU</v>
      </c>
      <c r="Q71" s="53" t="str">
        <f>VLOOKUP(P71,#REF!,2,0)</f>
        <v>Peugeot</v>
      </c>
      <c r="R71" s="53" t="s">
        <v>114</v>
      </c>
      <c r="S71" s="53" t="s">
        <v>115</v>
      </c>
      <c r="T71" s="71">
        <f t="shared" si="10"/>
        <v>0</v>
      </c>
      <c r="U71" s="71">
        <f t="shared" si="10"/>
        <v>0</v>
      </c>
      <c r="V71" s="71">
        <f t="shared" si="10"/>
        <v>0</v>
      </c>
      <c r="W71" s="71">
        <f t="shared" si="10"/>
        <v>1</v>
      </c>
      <c r="X71" s="71">
        <f t="shared" si="10"/>
        <v>1</v>
      </c>
      <c r="Y71" s="71">
        <f t="shared" si="10"/>
        <v>1</v>
      </c>
      <c r="Z71" s="71">
        <f t="shared" si="10"/>
        <v>1</v>
      </c>
      <c r="AA71" s="71">
        <f t="shared" si="10"/>
        <v>1</v>
      </c>
      <c r="AB71" s="71">
        <f t="shared" si="10"/>
        <v>1</v>
      </c>
      <c r="AC71" s="71">
        <f t="shared" si="10"/>
        <v>1</v>
      </c>
      <c r="AD71" s="71">
        <f t="shared" si="10"/>
        <v>1</v>
      </c>
      <c r="AE71" s="72">
        <f t="shared" si="10"/>
        <v>1</v>
      </c>
    </row>
    <row r="72" spans="1:31" x14ac:dyDescent="0.25">
      <c r="A72" s="19" t="s">
        <v>59</v>
      </c>
      <c r="B72" s="43" t="s">
        <v>58</v>
      </c>
      <c r="C72" s="43" t="s">
        <v>8</v>
      </c>
      <c r="D72" s="52">
        <v>39910</v>
      </c>
      <c r="E72" s="58" t="s">
        <v>9</v>
      </c>
      <c r="F72" s="67"/>
      <c r="G72" s="55">
        <v>40919</v>
      </c>
      <c r="H72" s="56">
        <v>39910</v>
      </c>
      <c r="I72" s="54" t="s">
        <v>28</v>
      </c>
      <c r="J72" s="53">
        <v>73000</v>
      </c>
      <c r="K72" s="55" t="s">
        <v>104</v>
      </c>
      <c r="L72" s="55"/>
      <c r="M72" s="53" t="str">
        <f t="shared" si="7"/>
        <v>33 Mois</v>
      </c>
      <c r="N72" s="53">
        <f t="shared" si="8"/>
        <v>1</v>
      </c>
      <c r="O72" s="53">
        <v>2010</v>
      </c>
      <c r="P72" s="53" t="str">
        <f t="shared" si="9"/>
        <v>PEU</v>
      </c>
      <c r="Q72" s="53" t="str">
        <f>VLOOKUP(P72,#REF!,2,0)</f>
        <v>Peugeot</v>
      </c>
      <c r="R72" s="53" t="s">
        <v>114</v>
      </c>
      <c r="S72" s="53" t="s">
        <v>115</v>
      </c>
      <c r="T72" s="71">
        <f t="shared" si="10"/>
        <v>0</v>
      </c>
      <c r="U72" s="71">
        <f t="shared" si="10"/>
        <v>0</v>
      </c>
      <c r="V72" s="71">
        <f t="shared" si="10"/>
        <v>0</v>
      </c>
      <c r="W72" s="71">
        <f t="shared" si="10"/>
        <v>1</v>
      </c>
      <c r="X72" s="71">
        <f t="shared" si="10"/>
        <v>1</v>
      </c>
      <c r="Y72" s="71">
        <f t="shared" si="10"/>
        <v>1</v>
      </c>
      <c r="Z72" s="71">
        <f t="shared" si="10"/>
        <v>1</v>
      </c>
      <c r="AA72" s="71">
        <f t="shared" si="10"/>
        <v>1</v>
      </c>
      <c r="AB72" s="71">
        <f t="shared" si="10"/>
        <v>1</v>
      </c>
      <c r="AC72" s="71">
        <f t="shared" si="10"/>
        <v>1</v>
      </c>
      <c r="AD72" s="71">
        <f t="shared" si="10"/>
        <v>1</v>
      </c>
      <c r="AE72" s="72">
        <f t="shared" si="10"/>
        <v>1</v>
      </c>
    </row>
    <row r="73" spans="1:31" x14ac:dyDescent="0.25">
      <c r="A73" s="19" t="s">
        <v>59</v>
      </c>
      <c r="B73" s="43" t="s">
        <v>58</v>
      </c>
      <c r="C73" s="43" t="s">
        <v>8</v>
      </c>
      <c r="D73" s="52">
        <v>39910</v>
      </c>
      <c r="E73" s="58" t="s">
        <v>9</v>
      </c>
      <c r="F73" s="67"/>
      <c r="G73" s="55">
        <v>40919</v>
      </c>
      <c r="H73" s="56">
        <v>39910</v>
      </c>
      <c r="I73" s="54" t="s">
        <v>28</v>
      </c>
      <c r="J73" s="53">
        <v>73000</v>
      </c>
      <c r="K73" s="55" t="s">
        <v>104</v>
      </c>
      <c r="L73" s="55"/>
      <c r="M73" s="53" t="str">
        <f t="shared" si="7"/>
        <v>33 Mois</v>
      </c>
      <c r="N73" s="53">
        <f t="shared" si="8"/>
        <v>1</v>
      </c>
      <c r="O73" s="53">
        <v>2011</v>
      </c>
      <c r="P73" s="53" t="str">
        <f t="shared" si="9"/>
        <v>PEU</v>
      </c>
      <c r="Q73" s="53" t="str">
        <f>VLOOKUP(P73,#REF!,2,0)</f>
        <v>Peugeot</v>
      </c>
      <c r="R73" s="53" t="s">
        <v>114</v>
      </c>
      <c r="S73" s="53" t="s">
        <v>115</v>
      </c>
      <c r="T73" s="71">
        <f t="shared" si="10"/>
        <v>0</v>
      </c>
      <c r="U73" s="71">
        <f t="shared" si="10"/>
        <v>0</v>
      </c>
      <c r="V73" s="71">
        <f t="shared" si="10"/>
        <v>0</v>
      </c>
      <c r="W73" s="71">
        <f t="shared" si="10"/>
        <v>1</v>
      </c>
      <c r="X73" s="71">
        <f t="shared" si="10"/>
        <v>1</v>
      </c>
      <c r="Y73" s="71">
        <f t="shared" si="10"/>
        <v>1</v>
      </c>
      <c r="Z73" s="71">
        <f t="shared" si="10"/>
        <v>1</v>
      </c>
      <c r="AA73" s="71">
        <f t="shared" si="10"/>
        <v>1</v>
      </c>
      <c r="AB73" s="71">
        <f t="shared" si="10"/>
        <v>1</v>
      </c>
      <c r="AC73" s="71">
        <f t="shared" si="10"/>
        <v>1</v>
      </c>
      <c r="AD73" s="71">
        <f t="shared" si="10"/>
        <v>1</v>
      </c>
      <c r="AE73" s="72">
        <f t="shared" si="10"/>
        <v>1</v>
      </c>
    </row>
    <row r="74" spans="1:31" x14ac:dyDescent="0.25">
      <c r="A74" s="19" t="s">
        <v>59</v>
      </c>
      <c r="B74" s="43" t="s">
        <v>58</v>
      </c>
      <c r="C74" s="43" t="s">
        <v>8</v>
      </c>
      <c r="D74" s="52">
        <v>39910</v>
      </c>
      <c r="E74" s="58" t="s">
        <v>9</v>
      </c>
      <c r="F74" s="67"/>
      <c r="G74" s="55">
        <v>40919</v>
      </c>
      <c r="H74" s="56">
        <v>39910</v>
      </c>
      <c r="I74" s="54" t="s">
        <v>28</v>
      </c>
      <c r="J74" s="53">
        <v>73000</v>
      </c>
      <c r="K74" s="55" t="s">
        <v>104</v>
      </c>
      <c r="L74" s="55"/>
      <c r="M74" s="53" t="str">
        <f t="shared" si="7"/>
        <v>33 Mois</v>
      </c>
      <c r="N74" s="53">
        <f t="shared" si="8"/>
        <v>1</v>
      </c>
      <c r="O74" s="53">
        <v>2012</v>
      </c>
      <c r="P74" s="53" t="str">
        <f t="shared" si="9"/>
        <v>PEU</v>
      </c>
      <c r="Q74" s="53" t="str">
        <f>VLOOKUP(P74,#REF!,2,0)</f>
        <v>Peugeot</v>
      </c>
      <c r="R74" s="53" t="s">
        <v>114</v>
      </c>
      <c r="S74" s="53" t="s">
        <v>115</v>
      </c>
      <c r="T74" s="71">
        <f t="shared" si="10"/>
        <v>0</v>
      </c>
      <c r="U74" s="71">
        <f t="shared" si="10"/>
        <v>0</v>
      </c>
      <c r="V74" s="71">
        <f t="shared" si="10"/>
        <v>0</v>
      </c>
      <c r="W74" s="71">
        <f t="shared" si="10"/>
        <v>1</v>
      </c>
      <c r="X74" s="71">
        <f t="shared" si="10"/>
        <v>1</v>
      </c>
      <c r="Y74" s="71">
        <f t="shared" si="10"/>
        <v>1</v>
      </c>
      <c r="Z74" s="71">
        <f t="shared" si="10"/>
        <v>1</v>
      </c>
      <c r="AA74" s="71">
        <f t="shared" si="10"/>
        <v>1</v>
      </c>
      <c r="AB74" s="71">
        <f t="shared" si="10"/>
        <v>1</v>
      </c>
      <c r="AC74" s="71">
        <f t="shared" si="10"/>
        <v>1</v>
      </c>
      <c r="AD74" s="71">
        <f t="shared" si="10"/>
        <v>1</v>
      </c>
      <c r="AE74" s="72">
        <f t="shared" si="10"/>
        <v>1</v>
      </c>
    </row>
    <row r="75" spans="1:31" x14ac:dyDescent="0.25">
      <c r="A75" s="19" t="s">
        <v>59</v>
      </c>
      <c r="B75" s="43" t="s">
        <v>58</v>
      </c>
      <c r="C75" s="43" t="s">
        <v>8</v>
      </c>
      <c r="D75" s="52">
        <v>39910</v>
      </c>
      <c r="E75" s="58" t="s">
        <v>9</v>
      </c>
      <c r="F75" s="67"/>
      <c r="G75" s="55">
        <v>40919</v>
      </c>
      <c r="H75" s="56">
        <v>39910</v>
      </c>
      <c r="I75" s="54" t="s">
        <v>28</v>
      </c>
      <c r="J75" s="53">
        <v>73000</v>
      </c>
      <c r="K75" s="55" t="s">
        <v>104</v>
      </c>
      <c r="L75" s="55"/>
      <c r="M75" s="53" t="str">
        <f t="shared" si="7"/>
        <v>33 Mois</v>
      </c>
      <c r="N75" s="53">
        <f t="shared" si="8"/>
        <v>1</v>
      </c>
      <c r="O75" s="53">
        <v>2009</v>
      </c>
      <c r="P75" s="53" t="str">
        <f t="shared" si="9"/>
        <v>PEU</v>
      </c>
      <c r="Q75" s="53" t="str">
        <f>VLOOKUP(P75,#REF!,2,0)</f>
        <v>Peugeot</v>
      </c>
      <c r="R75" s="53" t="s">
        <v>114</v>
      </c>
      <c r="S75" s="53" t="s">
        <v>115</v>
      </c>
      <c r="T75" s="71">
        <f t="shared" si="10"/>
        <v>0</v>
      </c>
      <c r="U75" s="71">
        <f t="shared" si="10"/>
        <v>0</v>
      </c>
      <c r="V75" s="71">
        <f t="shared" si="10"/>
        <v>0</v>
      </c>
      <c r="W75" s="71">
        <f t="shared" si="10"/>
        <v>1</v>
      </c>
      <c r="X75" s="71">
        <f t="shared" si="10"/>
        <v>1</v>
      </c>
      <c r="Y75" s="71">
        <f t="shared" si="10"/>
        <v>1</v>
      </c>
      <c r="Z75" s="71">
        <f t="shared" si="10"/>
        <v>1</v>
      </c>
      <c r="AA75" s="71">
        <f t="shared" si="10"/>
        <v>1</v>
      </c>
      <c r="AB75" s="71">
        <f t="shared" si="10"/>
        <v>1</v>
      </c>
      <c r="AC75" s="71">
        <f t="shared" si="10"/>
        <v>1</v>
      </c>
      <c r="AD75" s="71">
        <f t="shared" si="10"/>
        <v>1</v>
      </c>
      <c r="AE75" s="72">
        <f t="shared" si="10"/>
        <v>1</v>
      </c>
    </row>
    <row r="76" spans="1:31" x14ac:dyDescent="0.25">
      <c r="A76" s="19" t="s">
        <v>59</v>
      </c>
      <c r="B76" s="43" t="s">
        <v>58</v>
      </c>
      <c r="C76" s="43" t="s">
        <v>8</v>
      </c>
      <c r="D76" s="52">
        <v>39910</v>
      </c>
      <c r="E76" s="58" t="s">
        <v>9</v>
      </c>
      <c r="F76" s="67"/>
      <c r="G76" s="55">
        <v>40919</v>
      </c>
      <c r="H76" s="56">
        <v>39910</v>
      </c>
      <c r="I76" s="54" t="s">
        <v>28</v>
      </c>
      <c r="J76" s="53">
        <v>73000</v>
      </c>
      <c r="K76" s="55" t="s">
        <v>104</v>
      </c>
      <c r="L76" s="55"/>
      <c r="M76" s="53" t="str">
        <f t="shared" si="7"/>
        <v>33 Mois</v>
      </c>
      <c r="N76" s="53">
        <f t="shared" si="8"/>
        <v>1</v>
      </c>
      <c r="O76" s="53">
        <v>2010</v>
      </c>
      <c r="P76" s="53" t="str">
        <f t="shared" si="9"/>
        <v>PEU</v>
      </c>
      <c r="Q76" s="53" t="str">
        <f>VLOOKUP(P76,#REF!,2,0)</f>
        <v>Peugeot</v>
      </c>
      <c r="R76" s="53" t="s">
        <v>114</v>
      </c>
      <c r="S76" s="53" t="s">
        <v>115</v>
      </c>
      <c r="T76" s="71">
        <f t="shared" si="10"/>
        <v>0</v>
      </c>
      <c r="U76" s="71">
        <f t="shared" si="10"/>
        <v>0</v>
      </c>
      <c r="V76" s="71">
        <f t="shared" si="10"/>
        <v>0</v>
      </c>
      <c r="W76" s="71">
        <f t="shared" si="10"/>
        <v>1</v>
      </c>
      <c r="X76" s="71">
        <f t="shared" si="10"/>
        <v>1</v>
      </c>
      <c r="Y76" s="71">
        <f t="shared" si="10"/>
        <v>1</v>
      </c>
      <c r="Z76" s="71">
        <f t="shared" si="10"/>
        <v>1</v>
      </c>
      <c r="AA76" s="71">
        <f t="shared" si="10"/>
        <v>1</v>
      </c>
      <c r="AB76" s="71">
        <f t="shared" si="10"/>
        <v>1</v>
      </c>
      <c r="AC76" s="71">
        <f t="shared" si="10"/>
        <v>1</v>
      </c>
      <c r="AD76" s="71">
        <f t="shared" si="10"/>
        <v>1</v>
      </c>
      <c r="AE76" s="72">
        <f t="shared" si="10"/>
        <v>1</v>
      </c>
    </row>
    <row r="77" spans="1:31" x14ac:dyDescent="0.25">
      <c r="A77" s="19" t="s">
        <v>59</v>
      </c>
      <c r="B77" s="43" t="s">
        <v>58</v>
      </c>
      <c r="C77" s="43" t="s">
        <v>8</v>
      </c>
      <c r="D77" s="52">
        <v>39910</v>
      </c>
      <c r="E77" s="58" t="s">
        <v>9</v>
      </c>
      <c r="F77" s="67"/>
      <c r="G77" s="55">
        <v>40919</v>
      </c>
      <c r="H77" s="56">
        <v>39910</v>
      </c>
      <c r="I77" s="54" t="s">
        <v>28</v>
      </c>
      <c r="J77" s="53">
        <v>73000</v>
      </c>
      <c r="K77" s="55" t="s">
        <v>104</v>
      </c>
      <c r="L77" s="55"/>
      <c r="M77" s="53" t="str">
        <f t="shared" si="7"/>
        <v>33 Mois</v>
      </c>
      <c r="N77" s="53">
        <f t="shared" si="8"/>
        <v>1</v>
      </c>
      <c r="O77" s="53">
        <v>2011</v>
      </c>
      <c r="P77" s="53" t="str">
        <f t="shared" si="9"/>
        <v>PEU</v>
      </c>
      <c r="Q77" s="53" t="str">
        <f>VLOOKUP(P77,#REF!,2,0)</f>
        <v>Peugeot</v>
      </c>
      <c r="R77" s="53" t="s">
        <v>114</v>
      </c>
      <c r="S77" s="53" t="s">
        <v>115</v>
      </c>
      <c r="T77" s="71">
        <f t="shared" si="10"/>
        <v>0</v>
      </c>
      <c r="U77" s="71">
        <f t="shared" si="10"/>
        <v>0</v>
      </c>
      <c r="V77" s="71">
        <f t="shared" si="10"/>
        <v>0</v>
      </c>
      <c r="W77" s="71">
        <f t="shared" si="10"/>
        <v>1</v>
      </c>
      <c r="X77" s="71">
        <f t="shared" si="10"/>
        <v>1</v>
      </c>
      <c r="Y77" s="71">
        <f t="shared" si="10"/>
        <v>1</v>
      </c>
      <c r="Z77" s="71">
        <f t="shared" si="10"/>
        <v>1</v>
      </c>
      <c r="AA77" s="71">
        <f t="shared" si="10"/>
        <v>1</v>
      </c>
      <c r="AB77" s="71">
        <f t="shared" si="10"/>
        <v>1</v>
      </c>
      <c r="AC77" s="71">
        <f t="shared" si="10"/>
        <v>1</v>
      </c>
      <c r="AD77" s="71">
        <f t="shared" si="10"/>
        <v>1</v>
      </c>
      <c r="AE77" s="72">
        <f t="shared" si="10"/>
        <v>1</v>
      </c>
    </row>
    <row r="78" spans="1:31" x14ac:dyDescent="0.25">
      <c r="A78" s="19" t="s">
        <v>59</v>
      </c>
      <c r="B78" s="43" t="s">
        <v>58</v>
      </c>
      <c r="C78" s="43" t="s">
        <v>8</v>
      </c>
      <c r="D78" s="52">
        <v>39910</v>
      </c>
      <c r="E78" s="58" t="s">
        <v>9</v>
      </c>
      <c r="F78" s="67"/>
      <c r="G78" s="55">
        <v>40919</v>
      </c>
      <c r="H78" s="56">
        <v>39910</v>
      </c>
      <c r="I78" s="54" t="s">
        <v>28</v>
      </c>
      <c r="J78" s="53">
        <v>73000</v>
      </c>
      <c r="K78" s="55" t="s">
        <v>104</v>
      </c>
      <c r="L78" s="55"/>
      <c r="M78" s="53" t="str">
        <f t="shared" si="7"/>
        <v>33 Mois</v>
      </c>
      <c r="N78" s="53">
        <f t="shared" si="8"/>
        <v>1</v>
      </c>
      <c r="O78" s="53">
        <v>2012</v>
      </c>
      <c r="P78" s="53" t="str">
        <f t="shared" si="9"/>
        <v>PEU</v>
      </c>
      <c r="Q78" s="53" t="str">
        <f>VLOOKUP(P78,#REF!,2,0)</f>
        <v>Peugeot</v>
      </c>
      <c r="R78" s="53" t="s">
        <v>114</v>
      </c>
      <c r="S78" s="53" t="s">
        <v>115</v>
      </c>
      <c r="T78" s="71">
        <f t="shared" si="10"/>
        <v>0</v>
      </c>
      <c r="U78" s="71">
        <f t="shared" si="10"/>
        <v>0</v>
      </c>
      <c r="V78" s="71">
        <f t="shared" si="10"/>
        <v>0</v>
      </c>
      <c r="W78" s="71">
        <f t="shared" si="10"/>
        <v>1</v>
      </c>
      <c r="X78" s="71">
        <f t="shared" si="10"/>
        <v>1</v>
      </c>
      <c r="Y78" s="71">
        <f t="shared" si="10"/>
        <v>1</v>
      </c>
      <c r="Z78" s="71">
        <f t="shared" si="10"/>
        <v>1</v>
      </c>
      <c r="AA78" s="71">
        <f t="shared" si="10"/>
        <v>1</v>
      </c>
      <c r="AB78" s="71">
        <f t="shared" si="10"/>
        <v>1</v>
      </c>
      <c r="AC78" s="71">
        <f t="shared" si="10"/>
        <v>1</v>
      </c>
      <c r="AD78" s="71">
        <f t="shared" si="10"/>
        <v>1</v>
      </c>
      <c r="AE78" s="72">
        <f t="shared" si="10"/>
        <v>1</v>
      </c>
    </row>
    <row r="79" spans="1:31" x14ac:dyDescent="0.25">
      <c r="A79" s="9" t="s">
        <v>50</v>
      </c>
      <c r="B79" s="42" t="s">
        <v>51</v>
      </c>
      <c r="C79" s="42" t="s">
        <v>8</v>
      </c>
      <c r="D79" s="45">
        <v>40492</v>
      </c>
      <c r="E79" s="46" t="s">
        <v>11</v>
      </c>
      <c r="F79" s="66"/>
      <c r="G79" s="48">
        <v>41050</v>
      </c>
      <c r="H79" s="49">
        <v>40492</v>
      </c>
      <c r="I79" s="47" t="s">
        <v>28</v>
      </c>
      <c r="J79" s="50">
        <v>33361</v>
      </c>
      <c r="K79" s="48" t="s">
        <v>104</v>
      </c>
      <c r="L79" s="48"/>
      <c r="M79" s="50" t="str">
        <f t="shared" si="7"/>
        <v>18 Mois</v>
      </c>
      <c r="N79" s="50">
        <f t="shared" si="8"/>
        <v>1</v>
      </c>
      <c r="O79" s="50">
        <v>2010</v>
      </c>
      <c r="P79" s="50" t="str">
        <f t="shared" si="9"/>
        <v>VOL</v>
      </c>
      <c r="Q79" s="50" t="str">
        <f>VLOOKUP(P79,#REF!,2,0)</f>
        <v>WG</v>
      </c>
      <c r="R79" s="50" t="s">
        <v>114</v>
      </c>
      <c r="S79" s="50" t="s">
        <v>115</v>
      </c>
      <c r="T79" s="69">
        <f t="shared" si="10"/>
        <v>0</v>
      </c>
      <c r="U79" s="69">
        <f t="shared" si="10"/>
        <v>0</v>
      </c>
      <c r="V79" s="69">
        <f t="shared" si="10"/>
        <v>0</v>
      </c>
      <c r="W79" s="69">
        <f t="shared" si="10"/>
        <v>0</v>
      </c>
      <c r="X79" s="69">
        <f t="shared" si="10"/>
        <v>0</v>
      </c>
      <c r="Y79" s="69">
        <f t="shared" si="10"/>
        <v>0</v>
      </c>
      <c r="Z79" s="69">
        <f t="shared" si="10"/>
        <v>0</v>
      </c>
      <c r="AA79" s="69">
        <f t="shared" si="10"/>
        <v>0</v>
      </c>
      <c r="AB79" s="69">
        <f t="shared" si="10"/>
        <v>0</v>
      </c>
      <c r="AC79" s="69">
        <f t="shared" si="10"/>
        <v>0</v>
      </c>
      <c r="AD79" s="69">
        <f t="shared" si="10"/>
        <v>1</v>
      </c>
      <c r="AE79" s="70">
        <f t="shared" si="10"/>
        <v>1</v>
      </c>
    </row>
    <row r="80" spans="1:31" x14ac:dyDescent="0.25">
      <c r="A80" s="9" t="s">
        <v>50</v>
      </c>
      <c r="B80" s="42" t="s">
        <v>51</v>
      </c>
      <c r="C80" s="42" t="s">
        <v>8</v>
      </c>
      <c r="D80" s="45">
        <v>40492</v>
      </c>
      <c r="E80" s="46" t="s">
        <v>11</v>
      </c>
      <c r="F80" s="66"/>
      <c r="G80" s="48">
        <v>41050</v>
      </c>
      <c r="H80" s="49">
        <v>40492</v>
      </c>
      <c r="I80" s="47" t="s">
        <v>28</v>
      </c>
      <c r="J80" s="50">
        <v>33361</v>
      </c>
      <c r="K80" s="48" t="s">
        <v>104</v>
      </c>
      <c r="L80" s="48"/>
      <c r="M80" s="50" t="str">
        <f t="shared" si="7"/>
        <v>18 Mois</v>
      </c>
      <c r="N80" s="50">
        <f t="shared" si="8"/>
        <v>1</v>
      </c>
      <c r="O80" s="50">
        <v>2011</v>
      </c>
      <c r="P80" s="50" t="str">
        <f t="shared" si="9"/>
        <v>VOL</v>
      </c>
      <c r="Q80" s="50" t="str">
        <f>VLOOKUP(P80,#REF!,2,0)</f>
        <v>WG</v>
      </c>
      <c r="R80" s="50" t="s">
        <v>114</v>
      </c>
      <c r="S80" s="50" t="s">
        <v>115</v>
      </c>
      <c r="T80" s="69">
        <f t="shared" si="10"/>
        <v>0</v>
      </c>
      <c r="U80" s="69">
        <f t="shared" si="10"/>
        <v>0</v>
      </c>
      <c r="V80" s="69">
        <f t="shared" si="10"/>
        <v>0</v>
      </c>
      <c r="W80" s="69">
        <f t="shared" si="10"/>
        <v>0</v>
      </c>
      <c r="X80" s="69">
        <f t="shared" si="10"/>
        <v>0</v>
      </c>
      <c r="Y80" s="69">
        <f t="shared" si="10"/>
        <v>0</v>
      </c>
      <c r="Z80" s="69">
        <f t="shared" si="10"/>
        <v>0</v>
      </c>
      <c r="AA80" s="69">
        <f t="shared" si="10"/>
        <v>0</v>
      </c>
      <c r="AB80" s="69">
        <f t="shared" si="10"/>
        <v>0</v>
      </c>
      <c r="AC80" s="69">
        <f t="shared" si="10"/>
        <v>0</v>
      </c>
      <c r="AD80" s="69">
        <f t="shared" si="10"/>
        <v>1</v>
      </c>
      <c r="AE80" s="70">
        <f t="shared" si="10"/>
        <v>1</v>
      </c>
    </row>
    <row r="81" spans="1:31" x14ac:dyDescent="0.25">
      <c r="A81" s="9" t="s">
        <v>50</v>
      </c>
      <c r="B81" s="42" t="s">
        <v>51</v>
      </c>
      <c r="C81" s="42" t="s">
        <v>8</v>
      </c>
      <c r="D81" s="45">
        <v>40492</v>
      </c>
      <c r="E81" s="46" t="s">
        <v>11</v>
      </c>
      <c r="F81" s="66"/>
      <c r="G81" s="48">
        <v>41050</v>
      </c>
      <c r="H81" s="49">
        <v>40492</v>
      </c>
      <c r="I81" s="47" t="s">
        <v>28</v>
      </c>
      <c r="J81" s="50">
        <v>33361</v>
      </c>
      <c r="K81" s="48" t="s">
        <v>104</v>
      </c>
      <c r="L81" s="48"/>
      <c r="M81" s="50" t="str">
        <f t="shared" si="7"/>
        <v>18 Mois</v>
      </c>
      <c r="N81" s="50">
        <f t="shared" si="8"/>
        <v>1</v>
      </c>
      <c r="O81" s="50">
        <v>2012</v>
      </c>
      <c r="P81" s="50" t="str">
        <f t="shared" si="9"/>
        <v>VOL</v>
      </c>
      <c r="Q81" s="50" t="str">
        <f>VLOOKUP(P81,#REF!,2,0)</f>
        <v>WG</v>
      </c>
      <c r="R81" s="50" t="s">
        <v>114</v>
      </c>
      <c r="S81" s="50" t="s">
        <v>115</v>
      </c>
      <c r="T81" s="69">
        <f t="shared" si="10"/>
        <v>0</v>
      </c>
      <c r="U81" s="69">
        <f t="shared" si="10"/>
        <v>0</v>
      </c>
      <c r="V81" s="69">
        <f t="shared" si="10"/>
        <v>0</v>
      </c>
      <c r="W81" s="69">
        <f t="shared" si="10"/>
        <v>0</v>
      </c>
      <c r="X81" s="69">
        <f t="shared" si="10"/>
        <v>0</v>
      </c>
      <c r="Y81" s="69">
        <f t="shared" si="10"/>
        <v>0</v>
      </c>
      <c r="Z81" s="69">
        <f t="shared" si="10"/>
        <v>0</v>
      </c>
      <c r="AA81" s="69">
        <f t="shared" si="10"/>
        <v>0</v>
      </c>
      <c r="AB81" s="69">
        <f t="shared" si="10"/>
        <v>0</v>
      </c>
      <c r="AC81" s="69">
        <f t="shared" si="10"/>
        <v>0</v>
      </c>
      <c r="AD81" s="69">
        <f t="shared" si="10"/>
        <v>1</v>
      </c>
      <c r="AE81" s="70">
        <f t="shared" si="10"/>
        <v>1</v>
      </c>
    </row>
    <row r="82" spans="1:31" x14ac:dyDescent="0.25">
      <c r="A82" s="9" t="s">
        <v>50</v>
      </c>
      <c r="B82" s="42" t="s">
        <v>51</v>
      </c>
      <c r="C82" s="42" t="s">
        <v>8</v>
      </c>
      <c r="D82" s="45">
        <v>40492</v>
      </c>
      <c r="E82" s="46" t="s">
        <v>11</v>
      </c>
      <c r="F82" s="66"/>
      <c r="G82" s="48">
        <v>41050</v>
      </c>
      <c r="H82" s="49">
        <v>40492</v>
      </c>
      <c r="I82" s="47" t="s">
        <v>28</v>
      </c>
      <c r="J82" s="50">
        <v>33361</v>
      </c>
      <c r="K82" s="48" t="s">
        <v>104</v>
      </c>
      <c r="L82" s="48"/>
      <c r="M82" s="50" t="str">
        <f t="shared" si="7"/>
        <v>18 Mois</v>
      </c>
      <c r="N82" s="50">
        <f t="shared" si="8"/>
        <v>1</v>
      </c>
      <c r="O82" s="50">
        <v>2010</v>
      </c>
      <c r="P82" s="50" t="str">
        <f t="shared" si="9"/>
        <v>VOL</v>
      </c>
      <c r="Q82" s="50" t="str">
        <f>VLOOKUP(P82,#REF!,2,0)</f>
        <v>WG</v>
      </c>
      <c r="R82" s="50" t="s">
        <v>114</v>
      </c>
      <c r="S82" s="50" t="s">
        <v>115</v>
      </c>
      <c r="T82" s="69">
        <f t="shared" si="10"/>
        <v>0</v>
      </c>
      <c r="U82" s="69">
        <f t="shared" si="10"/>
        <v>0</v>
      </c>
      <c r="V82" s="69">
        <f t="shared" si="10"/>
        <v>0</v>
      </c>
      <c r="W82" s="69">
        <f t="shared" si="10"/>
        <v>0</v>
      </c>
      <c r="X82" s="69">
        <f t="shared" si="10"/>
        <v>0</v>
      </c>
      <c r="Y82" s="69">
        <f t="shared" si="10"/>
        <v>0</v>
      </c>
      <c r="Z82" s="69">
        <f t="shared" si="10"/>
        <v>0</v>
      </c>
      <c r="AA82" s="69">
        <f t="shared" si="10"/>
        <v>0</v>
      </c>
      <c r="AB82" s="69">
        <f t="shared" si="10"/>
        <v>0</v>
      </c>
      <c r="AC82" s="69">
        <f t="shared" si="10"/>
        <v>0</v>
      </c>
      <c r="AD82" s="69">
        <f t="shared" si="10"/>
        <v>1</v>
      </c>
      <c r="AE82" s="70">
        <f t="shared" si="10"/>
        <v>1</v>
      </c>
    </row>
    <row r="83" spans="1:31" x14ac:dyDescent="0.25">
      <c r="A83" s="9" t="s">
        <v>50</v>
      </c>
      <c r="B83" s="42" t="s">
        <v>51</v>
      </c>
      <c r="C83" s="42" t="s">
        <v>8</v>
      </c>
      <c r="D83" s="45">
        <v>40492</v>
      </c>
      <c r="E83" s="46" t="s">
        <v>11</v>
      </c>
      <c r="F83" s="66"/>
      <c r="G83" s="48">
        <v>41050</v>
      </c>
      <c r="H83" s="49">
        <v>40492</v>
      </c>
      <c r="I83" s="47" t="s">
        <v>28</v>
      </c>
      <c r="J83" s="50">
        <v>33361</v>
      </c>
      <c r="K83" s="48" t="s">
        <v>104</v>
      </c>
      <c r="L83" s="48"/>
      <c r="M83" s="50" t="str">
        <f t="shared" si="7"/>
        <v>18 Mois</v>
      </c>
      <c r="N83" s="50">
        <f t="shared" si="8"/>
        <v>1</v>
      </c>
      <c r="O83" s="50">
        <v>2011</v>
      </c>
      <c r="P83" s="50" t="str">
        <f t="shared" si="9"/>
        <v>VOL</v>
      </c>
      <c r="Q83" s="50" t="str">
        <f>VLOOKUP(P83,#REF!,2,0)</f>
        <v>WG</v>
      </c>
      <c r="R83" s="50" t="s">
        <v>114</v>
      </c>
      <c r="S83" s="50" t="s">
        <v>115</v>
      </c>
      <c r="T83" s="69">
        <f t="shared" ref="T83:AE98" si="11">IF(DATE($O83,T$2,15)&lt;$D83,0,(1*($G83&gt;DATE($O83,T$2,15))*($N83)))</f>
        <v>0</v>
      </c>
      <c r="U83" s="69">
        <f t="shared" si="11"/>
        <v>0</v>
      </c>
      <c r="V83" s="69">
        <f t="shared" si="11"/>
        <v>0</v>
      </c>
      <c r="W83" s="69">
        <f t="shared" si="11"/>
        <v>0</v>
      </c>
      <c r="X83" s="69">
        <f t="shared" si="11"/>
        <v>0</v>
      </c>
      <c r="Y83" s="69">
        <f t="shared" si="11"/>
        <v>0</v>
      </c>
      <c r="Z83" s="69">
        <f t="shared" si="11"/>
        <v>0</v>
      </c>
      <c r="AA83" s="69">
        <f t="shared" si="11"/>
        <v>0</v>
      </c>
      <c r="AB83" s="69">
        <f t="shared" si="11"/>
        <v>0</v>
      </c>
      <c r="AC83" s="69">
        <f t="shared" si="11"/>
        <v>0</v>
      </c>
      <c r="AD83" s="69">
        <f t="shared" si="11"/>
        <v>1</v>
      </c>
      <c r="AE83" s="70">
        <f t="shared" si="11"/>
        <v>1</v>
      </c>
    </row>
    <row r="84" spans="1:31" x14ac:dyDescent="0.25">
      <c r="A84" s="9" t="s">
        <v>50</v>
      </c>
      <c r="B84" s="42" t="s">
        <v>51</v>
      </c>
      <c r="C84" s="42" t="s">
        <v>8</v>
      </c>
      <c r="D84" s="45">
        <v>40492</v>
      </c>
      <c r="E84" s="46" t="s">
        <v>11</v>
      </c>
      <c r="F84" s="66"/>
      <c r="G84" s="48">
        <v>41050</v>
      </c>
      <c r="H84" s="49">
        <v>40492</v>
      </c>
      <c r="I84" s="47" t="s">
        <v>28</v>
      </c>
      <c r="J84" s="50">
        <v>33361</v>
      </c>
      <c r="K84" s="48" t="s">
        <v>104</v>
      </c>
      <c r="L84" s="48"/>
      <c r="M84" s="50" t="str">
        <f t="shared" si="7"/>
        <v>18 Mois</v>
      </c>
      <c r="N84" s="50">
        <f t="shared" si="8"/>
        <v>1</v>
      </c>
      <c r="O84" s="50">
        <v>2012</v>
      </c>
      <c r="P84" s="50" t="str">
        <f t="shared" si="9"/>
        <v>VOL</v>
      </c>
      <c r="Q84" s="50" t="str">
        <f>VLOOKUP(P84,#REF!,2,0)</f>
        <v>WG</v>
      </c>
      <c r="R84" s="50" t="s">
        <v>114</v>
      </c>
      <c r="S84" s="50" t="s">
        <v>115</v>
      </c>
      <c r="T84" s="69">
        <f t="shared" si="11"/>
        <v>0</v>
      </c>
      <c r="U84" s="69">
        <f t="shared" si="11"/>
        <v>0</v>
      </c>
      <c r="V84" s="69">
        <f t="shared" si="11"/>
        <v>0</v>
      </c>
      <c r="W84" s="69">
        <f t="shared" si="11"/>
        <v>0</v>
      </c>
      <c r="X84" s="69">
        <f t="shared" si="11"/>
        <v>0</v>
      </c>
      <c r="Y84" s="69">
        <f t="shared" si="11"/>
        <v>0</v>
      </c>
      <c r="Z84" s="69">
        <f t="shared" si="11"/>
        <v>0</v>
      </c>
      <c r="AA84" s="69">
        <f t="shared" si="11"/>
        <v>0</v>
      </c>
      <c r="AB84" s="69">
        <f t="shared" si="11"/>
        <v>0</v>
      </c>
      <c r="AC84" s="69">
        <f t="shared" si="11"/>
        <v>0</v>
      </c>
      <c r="AD84" s="69">
        <f t="shared" si="11"/>
        <v>1</v>
      </c>
      <c r="AE84" s="70">
        <f t="shared" si="11"/>
        <v>1</v>
      </c>
    </row>
    <row r="85" spans="1:31" x14ac:dyDescent="0.25">
      <c r="A85" s="9" t="s">
        <v>50</v>
      </c>
      <c r="B85" s="42" t="s">
        <v>51</v>
      </c>
      <c r="C85" s="42" t="s">
        <v>8</v>
      </c>
      <c r="D85" s="45">
        <v>40492</v>
      </c>
      <c r="E85" s="46" t="s">
        <v>11</v>
      </c>
      <c r="F85" s="66"/>
      <c r="G85" s="48">
        <v>41050</v>
      </c>
      <c r="H85" s="49">
        <v>40492</v>
      </c>
      <c r="I85" s="47" t="s">
        <v>28</v>
      </c>
      <c r="J85" s="50">
        <v>33361</v>
      </c>
      <c r="K85" s="48" t="s">
        <v>104</v>
      </c>
      <c r="L85" s="48"/>
      <c r="M85" s="50" t="str">
        <f t="shared" si="7"/>
        <v>18 Mois</v>
      </c>
      <c r="N85" s="50">
        <f t="shared" si="8"/>
        <v>1</v>
      </c>
      <c r="O85" s="50">
        <v>2010</v>
      </c>
      <c r="P85" s="50" t="str">
        <f t="shared" si="9"/>
        <v>VOL</v>
      </c>
      <c r="Q85" s="50" t="str">
        <f>VLOOKUP(P85,#REF!,2,0)</f>
        <v>WG</v>
      </c>
      <c r="R85" s="50" t="s">
        <v>114</v>
      </c>
      <c r="S85" s="50" t="s">
        <v>115</v>
      </c>
      <c r="T85" s="69">
        <f t="shared" si="11"/>
        <v>0</v>
      </c>
      <c r="U85" s="69">
        <f t="shared" si="11"/>
        <v>0</v>
      </c>
      <c r="V85" s="69">
        <f t="shared" si="11"/>
        <v>0</v>
      </c>
      <c r="W85" s="69">
        <f t="shared" si="11"/>
        <v>0</v>
      </c>
      <c r="X85" s="69">
        <f t="shared" si="11"/>
        <v>0</v>
      </c>
      <c r="Y85" s="69">
        <f t="shared" si="11"/>
        <v>0</v>
      </c>
      <c r="Z85" s="69">
        <f t="shared" si="11"/>
        <v>0</v>
      </c>
      <c r="AA85" s="69">
        <f t="shared" si="11"/>
        <v>0</v>
      </c>
      <c r="AB85" s="69">
        <f t="shared" si="11"/>
        <v>0</v>
      </c>
      <c r="AC85" s="69">
        <f t="shared" si="11"/>
        <v>0</v>
      </c>
      <c r="AD85" s="69">
        <f t="shared" si="11"/>
        <v>1</v>
      </c>
      <c r="AE85" s="70">
        <f t="shared" si="11"/>
        <v>1</v>
      </c>
    </row>
    <row r="86" spans="1:31" x14ac:dyDescent="0.25">
      <c r="A86" s="9" t="s">
        <v>50</v>
      </c>
      <c r="B86" s="42" t="s">
        <v>51</v>
      </c>
      <c r="C86" s="42" t="s">
        <v>8</v>
      </c>
      <c r="D86" s="45">
        <v>40492</v>
      </c>
      <c r="E86" s="46" t="s">
        <v>11</v>
      </c>
      <c r="F86" s="66"/>
      <c r="G86" s="48">
        <v>41050</v>
      </c>
      <c r="H86" s="49">
        <v>40492</v>
      </c>
      <c r="I86" s="47" t="s">
        <v>28</v>
      </c>
      <c r="J86" s="50">
        <v>33361</v>
      </c>
      <c r="K86" s="48" t="s">
        <v>104</v>
      </c>
      <c r="L86" s="48"/>
      <c r="M86" s="50" t="str">
        <f t="shared" si="7"/>
        <v>18 Mois</v>
      </c>
      <c r="N86" s="50">
        <f t="shared" si="8"/>
        <v>1</v>
      </c>
      <c r="O86" s="50">
        <v>2011</v>
      </c>
      <c r="P86" s="50" t="str">
        <f t="shared" si="9"/>
        <v>VOL</v>
      </c>
      <c r="Q86" s="50" t="str">
        <f>VLOOKUP(P86,#REF!,2,0)</f>
        <v>WG</v>
      </c>
      <c r="R86" s="50" t="s">
        <v>114</v>
      </c>
      <c r="S86" s="50" t="s">
        <v>115</v>
      </c>
      <c r="T86" s="69">
        <f t="shared" si="11"/>
        <v>0</v>
      </c>
      <c r="U86" s="69">
        <f t="shared" si="11"/>
        <v>0</v>
      </c>
      <c r="V86" s="69">
        <f t="shared" si="11"/>
        <v>0</v>
      </c>
      <c r="W86" s="69">
        <f t="shared" si="11"/>
        <v>0</v>
      </c>
      <c r="X86" s="69">
        <f t="shared" si="11"/>
        <v>0</v>
      </c>
      <c r="Y86" s="69">
        <f t="shared" si="11"/>
        <v>0</v>
      </c>
      <c r="Z86" s="69">
        <f t="shared" si="11"/>
        <v>0</v>
      </c>
      <c r="AA86" s="69">
        <f t="shared" si="11"/>
        <v>0</v>
      </c>
      <c r="AB86" s="69">
        <f t="shared" si="11"/>
        <v>0</v>
      </c>
      <c r="AC86" s="69">
        <f t="shared" si="11"/>
        <v>0</v>
      </c>
      <c r="AD86" s="69">
        <f t="shared" si="11"/>
        <v>1</v>
      </c>
      <c r="AE86" s="70">
        <f t="shared" si="11"/>
        <v>1</v>
      </c>
    </row>
    <row r="87" spans="1:31" x14ac:dyDescent="0.25">
      <c r="A87" s="9" t="s">
        <v>50</v>
      </c>
      <c r="B87" s="42" t="s">
        <v>51</v>
      </c>
      <c r="C87" s="42" t="s">
        <v>8</v>
      </c>
      <c r="D87" s="45">
        <v>40492</v>
      </c>
      <c r="E87" s="46" t="s">
        <v>11</v>
      </c>
      <c r="F87" s="66"/>
      <c r="G87" s="48">
        <v>41050</v>
      </c>
      <c r="H87" s="49">
        <v>40492</v>
      </c>
      <c r="I87" s="47" t="s">
        <v>28</v>
      </c>
      <c r="J87" s="50">
        <v>33361</v>
      </c>
      <c r="K87" s="48" t="s">
        <v>104</v>
      </c>
      <c r="L87" s="48"/>
      <c r="M87" s="50" t="str">
        <f t="shared" si="7"/>
        <v>18 Mois</v>
      </c>
      <c r="N87" s="50">
        <f t="shared" si="8"/>
        <v>1</v>
      </c>
      <c r="O87" s="50">
        <v>2012</v>
      </c>
      <c r="P87" s="50" t="str">
        <f t="shared" si="9"/>
        <v>VOL</v>
      </c>
      <c r="Q87" s="50" t="str">
        <f>VLOOKUP(P87,#REF!,2,0)</f>
        <v>WG</v>
      </c>
      <c r="R87" s="50" t="s">
        <v>114</v>
      </c>
      <c r="S87" s="50" t="s">
        <v>115</v>
      </c>
      <c r="T87" s="69">
        <f t="shared" si="11"/>
        <v>0</v>
      </c>
      <c r="U87" s="69">
        <f t="shared" si="11"/>
        <v>0</v>
      </c>
      <c r="V87" s="69">
        <f t="shared" si="11"/>
        <v>0</v>
      </c>
      <c r="W87" s="69">
        <f t="shared" si="11"/>
        <v>0</v>
      </c>
      <c r="X87" s="69">
        <f t="shared" si="11"/>
        <v>0</v>
      </c>
      <c r="Y87" s="69">
        <f t="shared" si="11"/>
        <v>0</v>
      </c>
      <c r="Z87" s="69">
        <f t="shared" si="11"/>
        <v>0</v>
      </c>
      <c r="AA87" s="69">
        <f t="shared" si="11"/>
        <v>0</v>
      </c>
      <c r="AB87" s="69">
        <f t="shared" si="11"/>
        <v>0</v>
      </c>
      <c r="AC87" s="69">
        <f t="shared" si="11"/>
        <v>0</v>
      </c>
      <c r="AD87" s="69">
        <f t="shared" si="11"/>
        <v>1</v>
      </c>
      <c r="AE87" s="70">
        <f t="shared" si="11"/>
        <v>1</v>
      </c>
    </row>
    <row r="88" spans="1:31" x14ac:dyDescent="0.25">
      <c r="A88" s="19" t="s">
        <v>52</v>
      </c>
      <c r="B88" s="43" t="s">
        <v>51</v>
      </c>
      <c r="C88" s="43" t="s">
        <v>8</v>
      </c>
      <c r="D88" s="52">
        <v>40492</v>
      </c>
      <c r="E88" s="58" t="s">
        <v>11</v>
      </c>
      <c r="F88" s="67"/>
      <c r="G88" s="55">
        <v>41050</v>
      </c>
      <c r="H88" s="56">
        <v>40492</v>
      </c>
      <c r="I88" s="54" t="s">
        <v>28</v>
      </c>
      <c r="J88" s="53">
        <v>40862</v>
      </c>
      <c r="K88" s="55" t="s">
        <v>104</v>
      </c>
      <c r="L88" s="55"/>
      <c r="M88" s="53" t="str">
        <f t="shared" si="7"/>
        <v>18 Mois</v>
      </c>
      <c r="N88" s="53">
        <f t="shared" si="8"/>
        <v>1</v>
      </c>
      <c r="O88" s="53">
        <v>2010</v>
      </c>
      <c r="P88" s="53" t="str">
        <f t="shared" si="9"/>
        <v>VOL</v>
      </c>
      <c r="Q88" s="53" t="str">
        <f>VLOOKUP(P88,#REF!,2,0)</f>
        <v>WG</v>
      </c>
      <c r="R88" s="53" t="s">
        <v>114</v>
      </c>
      <c r="S88" s="53" t="s">
        <v>115</v>
      </c>
      <c r="T88" s="71">
        <f t="shared" si="11"/>
        <v>0</v>
      </c>
      <c r="U88" s="71">
        <f t="shared" si="11"/>
        <v>0</v>
      </c>
      <c r="V88" s="71">
        <f t="shared" si="11"/>
        <v>0</v>
      </c>
      <c r="W88" s="71">
        <f t="shared" si="11"/>
        <v>0</v>
      </c>
      <c r="X88" s="71">
        <f t="shared" si="11"/>
        <v>0</v>
      </c>
      <c r="Y88" s="71">
        <f t="shared" si="11"/>
        <v>0</v>
      </c>
      <c r="Z88" s="71">
        <f t="shared" si="11"/>
        <v>0</v>
      </c>
      <c r="AA88" s="71">
        <f t="shared" si="11"/>
        <v>0</v>
      </c>
      <c r="AB88" s="71">
        <f t="shared" si="11"/>
        <v>0</v>
      </c>
      <c r="AC88" s="71">
        <f t="shared" si="11"/>
        <v>0</v>
      </c>
      <c r="AD88" s="71">
        <f t="shared" si="11"/>
        <v>1</v>
      </c>
      <c r="AE88" s="72">
        <f t="shared" si="11"/>
        <v>1</v>
      </c>
    </row>
    <row r="89" spans="1:31" x14ac:dyDescent="0.25">
      <c r="A89" s="19" t="s">
        <v>52</v>
      </c>
      <c r="B89" s="43" t="s">
        <v>51</v>
      </c>
      <c r="C89" s="43" t="s">
        <v>8</v>
      </c>
      <c r="D89" s="52">
        <v>40492</v>
      </c>
      <c r="E89" s="58" t="s">
        <v>11</v>
      </c>
      <c r="F89" s="67"/>
      <c r="G89" s="55">
        <v>41050</v>
      </c>
      <c r="H89" s="56">
        <v>40492</v>
      </c>
      <c r="I89" s="54" t="s">
        <v>28</v>
      </c>
      <c r="J89" s="53">
        <v>40862</v>
      </c>
      <c r="K89" s="55" t="s">
        <v>104</v>
      </c>
      <c r="L89" s="55"/>
      <c r="M89" s="53" t="str">
        <f t="shared" si="7"/>
        <v>18 Mois</v>
      </c>
      <c r="N89" s="53">
        <f t="shared" si="8"/>
        <v>1</v>
      </c>
      <c r="O89" s="53">
        <v>2011</v>
      </c>
      <c r="P89" s="53" t="str">
        <f t="shared" si="9"/>
        <v>VOL</v>
      </c>
      <c r="Q89" s="53" t="str">
        <f>VLOOKUP(P89,#REF!,2,0)</f>
        <v>WG</v>
      </c>
      <c r="R89" s="53" t="s">
        <v>114</v>
      </c>
      <c r="S89" s="53" t="s">
        <v>115</v>
      </c>
      <c r="T89" s="71">
        <f t="shared" si="11"/>
        <v>0</v>
      </c>
      <c r="U89" s="71">
        <f t="shared" si="11"/>
        <v>0</v>
      </c>
      <c r="V89" s="71">
        <f t="shared" si="11"/>
        <v>0</v>
      </c>
      <c r="W89" s="71">
        <f t="shared" si="11"/>
        <v>0</v>
      </c>
      <c r="X89" s="71">
        <f t="shared" si="11"/>
        <v>0</v>
      </c>
      <c r="Y89" s="71">
        <f t="shared" si="11"/>
        <v>0</v>
      </c>
      <c r="Z89" s="71">
        <f t="shared" si="11"/>
        <v>0</v>
      </c>
      <c r="AA89" s="71">
        <f t="shared" si="11"/>
        <v>0</v>
      </c>
      <c r="AB89" s="71">
        <f t="shared" si="11"/>
        <v>0</v>
      </c>
      <c r="AC89" s="71">
        <f t="shared" si="11"/>
        <v>0</v>
      </c>
      <c r="AD89" s="71">
        <f t="shared" si="11"/>
        <v>1</v>
      </c>
      <c r="AE89" s="72">
        <f t="shared" si="11"/>
        <v>1</v>
      </c>
    </row>
    <row r="90" spans="1:31" x14ac:dyDescent="0.25">
      <c r="A90" s="19" t="s">
        <v>52</v>
      </c>
      <c r="B90" s="43" t="s">
        <v>51</v>
      </c>
      <c r="C90" s="43" t="s">
        <v>8</v>
      </c>
      <c r="D90" s="52">
        <v>40492</v>
      </c>
      <c r="E90" s="58" t="s">
        <v>11</v>
      </c>
      <c r="F90" s="67"/>
      <c r="G90" s="55">
        <v>41050</v>
      </c>
      <c r="H90" s="56">
        <v>40492</v>
      </c>
      <c r="I90" s="54" t="s">
        <v>28</v>
      </c>
      <c r="J90" s="53">
        <v>40862</v>
      </c>
      <c r="K90" s="55" t="s">
        <v>104</v>
      </c>
      <c r="L90" s="55"/>
      <c r="M90" s="53" t="str">
        <f t="shared" si="7"/>
        <v>18 Mois</v>
      </c>
      <c r="N90" s="53">
        <f t="shared" si="8"/>
        <v>1</v>
      </c>
      <c r="O90" s="53">
        <v>2012</v>
      </c>
      <c r="P90" s="53" t="str">
        <f t="shared" si="9"/>
        <v>VOL</v>
      </c>
      <c r="Q90" s="53" t="str">
        <f>VLOOKUP(P90,#REF!,2,0)</f>
        <v>WG</v>
      </c>
      <c r="R90" s="53" t="s">
        <v>114</v>
      </c>
      <c r="S90" s="53" t="s">
        <v>115</v>
      </c>
      <c r="T90" s="71">
        <f t="shared" si="11"/>
        <v>0</v>
      </c>
      <c r="U90" s="71">
        <f t="shared" si="11"/>
        <v>0</v>
      </c>
      <c r="V90" s="71">
        <f t="shared" si="11"/>
        <v>0</v>
      </c>
      <c r="W90" s="71">
        <f t="shared" si="11"/>
        <v>0</v>
      </c>
      <c r="X90" s="71">
        <f t="shared" si="11"/>
        <v>0</v>
      </c>
      <c r="Y90" s="71">
        <f t="shared" si="11"/>
        <v>0</v>
      </c>
      <c r="Z90" s="71">
        <f t="shared" si="11"/>
        <v>0</v>
      </c>
      <c r="AA90" s="71">
        <f t="shared" si="11"/>
        <v>0</v>
      </c>
      <c r="AB90" s="71">
        <f t="shared" si="11"/>
        <v>0</v>
      </c>
      <c r="AC90" s="71">
        <f t="shared" si="11"/>
        <v>0</v>
      </c>
      <c r="AD90" s="71">
        <f t="shared" si="11"/>
        <v>1</v>
      </c>
      <c r="AE90" s="72">
        <f t="shared" si="11"/>
        <v>1</v>
      </c>
    </row>
    <row r="91" spans="1:31" x14ac:dyDescent="0.25">
      <c r="A91" s="19" t="s">
        <v>52</v>
      </c>
      <c r="B91" s="43" t="s">
        <v>51</v>
      </c>
      <c r="C91" s="43" t="s">
        <v>8</v>
      </c>
      <c r="D91" s="52">
        <v>40492</v>
      </c>
      <c r="E91" s="58" t="s">
        <v>11</v>
      </c>
      <c r="F91" s="67"/>
      <c r="G91" s="55">
        <v>41050</v>
      </c>
      <c r="H91" s="56">
        <v>40492</v>
      </c>
      <c r="I91" s="54" t="s">
        <v>28</v>
      </c>
      <c r="J91" s="53">
        <v>40862</v>
      </c>
      <c r="K91" s="55" t="s">
        <v>104</v>
      </c>
      <c r="L91" s="55"/>
      <c r="M91" s="53" t="str">
        <f t="shared" si="7"/>
        <v>18 Mois</v>
      </c>
      <c r="N91" s="53">
        <f t="shared" si="8"/>
        <v>1</v>
      </c>
      <c r="O91" s="53">
        <v>2010</v>
      </c>
      <c r="P91" s="53" t="str">
        <f t="shared" si="9"/>
        <v>VOL</v>
      </c>
      <c r="Q91" s="53" t="str">
        <f>VLOOKUP(P91,#REF!,2,0)</f>
        <v>WG</v>
      </c>
      <c r="R91" s="53" t="s">
        <v>114</v>
      </c>
      <c r="S91" s="53" t="s">
        <v>115</v>
      </c>
      <c r="T91" s="71">
        <f t="shared" si="11"/>
        <v>0</v>
      </c>
      <c r="U91" s="71">
        <f t="shared" si="11"/>
        <v>0</v>
      </c>
      <c r="V91" s="71">
        <f t="shared" si="11"/>
        <v>0</v>
      </c>
      <c r="W91" s="71">
        <f t="shared" si="11"/>
        <v>0</v>
      </c>
      <c r="X91" s="71">
        <f t="shared" si="11"/>
        <v>0</v>
      </c>
      <c r="Y91" s="71">
        <f t="shared" si="11"/>
        <v>0</v>
      </c>
      <c r="Z91" s="71">
        <f t="shared" si="11"/>
        <v>0</v>
      </c>
      <c r="AA91" s="71">
        <f t="shared" si="11"/>
        <v>0</v>
      </c>
      <c r="AB91" s="71">
        <f t="shared" si="11"/>
        <v>0</v>
      </c>
      <c r="AC91" s="71">
        <f t="shared" si="11"/>
        <v>0</v>
      </c>
      <c r="AD91" s="71">
        <f t="shared" si="11"/>
        <v>1</v>
      </c>
      <c r="AE91" s="72">
        <f t="shared" si="11"/>
        <v>1</v>
      </c>
    </row>
    <row r="92" spans="1:31" x14ac:dyDescent="0.25">
      <c r="A92" s="19" t="s">
        <v>52</v>
      </c>
      <c r="B92" s="43" t="s">
        <v>51</v>
      </c>
      <c r="C92" s="43" t="s">
        <v>8</v>
      </c>
      <c r="D92" s="52">
        <v>40492</v>
      </c>
      <c r="E92" s="58" t="s">
        <v>11</v>
      </c>
      <c r="F92" s="67"/>
      <c r="G92" s="55">
        <v>41050</v>
      </c>
      <c r="H92" s="56">
        <v>40492</v>
      </c>
      <c r="I92" s="54" t="s">
        <v>28</v>
      </c>
      <c r="J92" s="53">
        <v>40862</v>
      </c>
      <c r="K92" s="55" t="s">
        <v>104</v>
      </c>
      <c r="L92" s="55"/>
      <c r="M92" s="53" t="str">
        <f t="shared" si="7"/>
        <v>18 Mois</v>
      </c>
      <c r="N92" s="53">
        <f t="shared" si="8"/>
        <v>1</v>
      </c>
      <c r="O92" s="53">
        <v>2011</v>
      </c>
      <c r="P92" s="53" t="str">
        <f t="shared" si="9"/>
        <v>VOL</v>
      </c>
      <c r="Q92" s="53" t="str">
        <f>VLOOKUP(P92,#REF!,2,0)</f>
        <v>WG</v>
      </c>
      <c r="R92" s="53" t="s">
        <v>114</v>
      </c>
      <c r="S92" s="53" t="s">
        <v>115</v>
      </c>
      <c r="T92" s="71">
        <f t="shared" si="11"/>
        <v>0</v>
      </c>
      <c r="U92" s="71">
        <f t="shared" si="11"/>
        <v>0</v>
      </c>
      <c r="V92" s="71">
        <f t="shared" si="11"/>
        <v>0</v>
      </c>
      <c r="W92" s="71">
        <f t="shared" si="11"/>
        <v>0</v>
      </c>
      <c r="X92" s="71">
        <f t="shared" si="11"/>
        <v>0</v>
      </c>
      <c r="Y92" s="71">
        <f t="shared" si="11"/>
        <v>0</v>
      </c>
      <c r="Z92" s="71">
        <f t="shared" si="11"/>
        <v>0</v>
      </c>
      <c r="AA92" s="71">
        <f t="shared" si="11"/>
        <v>0</v>
      </c>
      <c r="AB92" s="71">
        <f t="shared" si="11"/>
        <v>0</v>
      </c>
      <c r="AC92" s="71">
        <f t="shared" si="11"/>
        <v>0</v>
      </c>
      <c r="AD92" s="71">
        <f t="shared" si="11"/>
        <v>1</v>
      </c>
      <c r="AE92" s="72">
        <f t="shared" si="11"/>
        <v>1</v>
      </c>
    </row>
    <row r="93" spans="1:31" x14ac:dyDescent="0.25">
      <c r="A93" s="19" t="s">
        <v>52</v>
      </c>
      <c r="B93" s="43" t="s">
        <v>51</v>
      </c>
      <c r="C93" s="43" t="s">
        <v>8</v>
      </c>
      <c r="D93" s="52">
        <v>40492</v>
      </c>
      <c r="E93" s="58" t="s">
        <v>11</v>
      </c>
      <c r="F93" s="67"/>
      <c r="G93" s="55">
        <v>41050</v>
      </c>
      <c r="H93" s="56">
        <v>40492</v>
      </c>
      <c r="I93" s="54" t="s">
        <v>28</v>
      </c>
      <c r="J93" s="53">
        <v>40862</v>
      </c>
      <c r="K93" s="55" t="s">
        <v>104</v>
      </c>
      <c r="L93" s="55"/>
      <c r="M93" s="53" t="str">
        <f t="shared" si="7"/>
        <v>18 Mois</v>
      </c>
      <c r="N93" s="53">
        <f t="shared" si="8"/>
        <v>1</v>
      </c>
      <c r="O93" s="53">
        <v>2012</v>
      </c>
      <c r="P93" s="53" t="str">
        <f t="shared" si="9"/>
        <v>VOL</v>
      </c>
      <c r="Q93" s="53" t="str">
        <f>VLOOKUP(P93,#REF!,2,0)</f>
        <v>WG</v>
      </c>
      <c r="R93" s="53" t="s">
        <v>114</v>
      </c>
      <c r="S93" s="53" t="s">
        <v>115</v>
      </c>
      <c r="T93" s="71">
        <f t="shared" si="11"/>
        <v>0</v>
      </c>
      <c r="U93" s="71">
        <f t="shared" si="11"/>
        <v>0</v>
      </c>
      <c r="V93" s="71">
        <f t="shared" si="11"/>
        <v>0</v>
      </c>
      <c r="W93" s="71">
        <f t="shared" si="11"/>
        <v>0</v>
      </c>
      <c r="X93" s="71">
        <f t="shared" si="11"/>
        <v>0</v>
      </c>
      <c r="Y93" s="71">
        <f t="shared" si="11"/>
        <v>0</v>
      </c>
      <c r="Z93" s="71">
        <f t="shared" si="11"/>
        <v>0</v>
      </c>
      <c r="AA93" s="71">
        <f t="shared" si="11"/>
        <v>0</v>
      </c>
      <c r="AB93" s="71">
        <f t="shared" si="11"/>
        <v>0</v>
      </c>
      <c r="AC93" s="71">
        <f t="shared" si="11"/>
        <v>0</v>
      </c>
      <c r="AD93" s="71">
        <f t="shared" si="11"/>
        <v>1</v>
      </c>
      <c r="AE93" s="72">
        <f t="shared" si="11"/>
        <v>1</v>
      </c>
    </row>
    <row r="94" spans="1:31" x14ac:dyDescent="0.25">
      <c r="A94" s="19" t="s">
        <v>52</v>
      </c>
      <c r="B94" s="43" t="s">
        <v>51</v>
      </c>
      <c r="C94" s="43" t="s">
        <v>8</v>
      </c>
      <c r="D94" s="52">
        <v>40492</v>
      </c>
      <c r="E94" s="58" t="s">
        <v>11</v>
      </c>
      <c r="F94" s="67"/>
      <c r="G94" s="55">
        <v>41050</v>
      </c>
      <c r="H94" s="56">
        <v>40492</v>
      </c>
      <c r="I94" s="54" t="s">
        <v>28</v>
      </c>
      <c r="J94" s="53">
        <v>40862</v>
      </c>
      <c r="K94" s="55" t="s">
        <v>104</v>
      </c>
      <c r="L94" s="55"/>
      <c r="M94" s="53" t="str">
        <f t="shared" si="7"/>
        <v>18 Mois</v>
      </c>
      <c r="N94" s="53">
        <f t="shared" si="8"/>
        <v>1</v>
      </c>
      <c r="O94" s="53">
        <v>2010</v>
      </c>
      <c r="P94" s="53" t="str">
        <f t="shared" si="9"/>
        <v>VOL</v>
      </c>
      <c r="Q94" s="53" t="str">
        <f>VLOOKUP(P94,#REF!,2,0)</f>
        <v>WG</v>
      </c>
      <c r="R94" s="53" t="s">
        <v>114</v>
      </c>
      <c r="S94" s="53" t="s">
        <v>115</v>
      </c>
      <c r="T94" s="71">
        <f t="shared" si="11"/>
        <v>0</v>
      </c>
      <c r="U94" s="71">
        <f t="shared" si="11"/>
        <v>0</v>
      </c>
      <c r="V94" s="71">
        <f t="shared" si="11"/>
        <v>0</v>
      </c>
      <c r="W94" s="71">
        <f t="shared" si="11"/>
        <v>0</v>
      </c>
      <c r="X94" s="71">
        <f t="shared" si="11"/>
        <v>0</v>
      </c>
      <c r="Y94" s="71">
        <f t="shared" si="11"/>
        <v>0</v>
      </c>
      <c r="Z94" s="71">
        <f t="shared" si="11"/>
        <v>0</v>
      </c>
      <c r="AA94" s="71">
        <f t="shared" si="11"/>
        <v>0</v>
      </c>
      <c r="AB94" s="71">
        <f t="shared" si="11"/>
        <v>0</v>
      </c>
      <c r="AC94" s="71">
        <f t="shared" si="11"/>
        <v>0</v>
      </c>
      <c r="AD94" s="71">
        <f t="shared" si="11"/>
        <v>1</v>
      </c>
      <c r="AE94" s="72">
        <f t="shared" si="11"/>
        <v>1</v>
      </c>
    </row>
    <row r="95" spans="1:31" x14ac:dyDescent="0.25">
      <c r="A95" s="19" t="s">
        <v>52</v>
      </c>
      <c r="B95" s="43" t="s">
        <v>51</v>
      </c>
      <c r="C95" s="43" t="s">
        <v>8</v>
      </c>
      <c r="D95" s="52">
        <v>40492</v>
      </c>
      <c r="E95" s="58" t="s">
        <v>11</v>
      </c>
      <c r="F95" s="67"/>
      <c r="G95" s="55">
        <v>41050</v>
      </c>
      <c r="H95" s="56">
        <v>40492</v>
      </c>
      <c r="I95" s="54" t="s">
        <v>28</v>
      </c>
      <c r="J95" s="53">
        <v>40862</v>
      </c>
      <c r="K95" s="55" t="s">
        <v>104</v>
      </c>
      <c r="L95" s="55"/>
      <c r="M95" s="53" t="str">
        <f t="shared" si="7"/>
        <v>18 Mois</v>
      </c>
      <c r="N95" s="53">
        <f t="shared" si="8"/>
        <v>1</v>
      </c>
      <c r="O95" s="53">
        <v>2011</v>
      </c>
      <c r="P95" s="53" t="str">
        <f t="shared" si="9"/>
        <v>VOL</v>
      </c>
      <c r="Q95" s="53" t="str">
        <f>VLOOKUP(P95,#REF!,2,0)</f>
        <v>WG</v>
      </c>
      <c r="R95" s="53" t="s">
        <v>114</v>
      </c>
      <c r="S95" s="53" t="s">
        <v>115</v>
      </c>
      <c r="T95" s="71">
        <f t="shared" si="11"/>
        <v>0</v>
      </c>
      <c r="U95" s="71">
        <f t="shared" si="11"/>
        <v>0</v>
      </c>
      <c r="V95" s="71">
        <f t="shared" si="11"/>
        <v>0</v>
      </c>
      <c r="W95" s="71">
        <f t="shared" si="11"/>
        <v>0</v>
      </c>
      <c r="X95" s="71">
        <f t="shared" si="11"/>
        <v>0</v>
      </c>
      <c r="Y95" s="71">
        <f t="shared" si="11"/>
        <v>0</v>
      </c>
      <c r="Z95" s="71">
        <f t="shared" si="11"/>
        <v>0</v>
      </c>
      <c r="AA95" s="71">
        <f t="shared" si="11"/>
        <v>0</v>
      </c>
      <c r="AB95" s="71">
        <f t="shared" si="11"/>
        <v>0</v>
      </c>
      <c r="AC95" s="71">
        <f t="shared" si="11"/>
        <v>0</v>
      </c>
      <c r="AD95" s="71">
        <f t="shared" si="11"/>
        <v>1</v>
      </c>
      <c r="AE95" s="72">
        <f t="shared" si="11"/>
        <v>1</v>
      </c>
    </row>
    <row r="96" spans="1:31" x14ac:dyDescent="0.25">
      <c r="A96" s="19" t="s">
        <v>52</v>
      </c>
      <c r="B96" s="43" t="s">
        <v>51</v>
      </c>
      <c r="C96" s="43" t="s">
        <v>8</v>
      </c>
      <c r="D96" s="52">
        <v>40492</v>
      </c>
      <c r="E96" s="58" t="s">
        <v>11</v>
      </c>
      <c r="F96" s="67"/>
      <c r="G96" s="55">
        <v>41050</v>
      </c>
      <c r="H96" s="56">
        <v>40492</v>
      </c>
      <c r="I96" s="54" t="s">
        <v>28</v>
      </c>
      <c r="J96" s="53">
        <v>40862</v>
      </c>
      <c r="K96" s="55" t="s">
        <v>104</v>
      </c>
      <c r="L96" s="55"/>
      <c r="M96" s="53" t="str">
        <f t="shared" si="7"/>
        <v>18 Mois</v>
      </c>
      <c r="N96" s="53">
        <f t="shared" si="8"/>
        <v>1</v>
      </c>
      <c r="O96" s="53">
        <v>2012</v>
      </c>
      <c r="P96" s="53" t="str">
        <f t="shared" si="9"/>
        <v>VOL</v>
      </c>
      <c r="Q96" s="53" t="str">
        <f>VLOOKUP(P96,#REF!,2,0)</f>
        <v>WG</v>
      </c>
      <c r="R96" s="53" t="s">
        <v>114</v>
      </c>
      <c r="S96" s="53" t="s">
        <v>115</v>
      </c>
      <c r="T96" s="71">
        <f t="shared" si="11"/>
        <v>0</v>
      </c>
      <c r="U96" s="71">
        <f t="shared" si="11"/>
        <v>0</v>
      </c>
      <c r="V96" s="71">
        <f t="shared" si="11"/>
        <v>0</v>
      </c>
      <c r="W96" s="71">
        <f t="shared" si="11"/>
        <v>0</v>
      </c>
      <c r="X96" s="71">
        <f t="shared" si="11"/>
        <v>0</v>
      </c>
      <c r="Y96" s="71">
        <f t="shared" si="11"/>
        <v>0</v>
      </c>
      <c r="Z96" s="71">
        <f t="shared" si="11"/>
        <v>0</v>
      </c>
      <c r="AA96" s="71">
        <f t="shared" si="11"/>
        <v>0</v>
      </c>
      <c r="AB96" s="71">
        <f t="shared" si="11"/>
        <v>0</v>
      </c>
      <c r="AC96" s="71">
        <f t="shared" si="11"/>
        <v>0</v>
      </c>
      <c r="AD96" s="71">
        <f t="shared" si="11"/>
        <v>1</v>
      </c>
      <c r="AE96" s="72">
        <f t="shared" si="11"/>
        <v>1</v>
      </c>
    </row>
    <row r="97" spans="1:31" x14ac:dyDescent="0.25">
      <c r="A97" s="9" t="s">
        <v>53</v>
      </c>
      <c r="B97" s="42" t="s">
        <v>51</v>
      </c>
      <c r="C97" s="42" t="s">
        <v>8</v>
      </c>
      <c r="D97" s="45">
        <v>40492</v>
      </c>
      <c r="E97" s="46" t="s">
        <v>11</v>
      </c>
      <c r="F97" s="66"/>
      <c r="G97" s="48">
        <v>41050</v>
      </c>
      <c r="H97" s="49">
        <v>40492</v>
      </c>
      <c r="I97" s="47" t="s">
        <v>28</v>
      </c>
      <c r="J97" s="50">
        <v>40092</v>
      </c>
      <c r="K97" s="48" t="s">
        <v>104</v>
      </c>
      <c r="L97" s="48"/>
      <c r="M97" s="50" t="str">
        <f t="shared" si="7"/>
        <v>18 Mois</v>
      </c>
      <c r="N97" s="50">
        <f t="shared" si="8"/>
        <v>1</v>
      </c>
      <c r="O97" s="50">
        <v>2010</v>
      </c>
      <c r="P97" s="50" t="str">
        <f t="shared" si="9"/>
        <v>VOL</v>
      </c>
      <c r="Q97" s="50" t="str">
        <f>VLOOKUP(P97,#REF!,2,0)</f>
        <v>WG</v>
      </c>
      <c r="R97" s="50" t="s">
        <v>114</v>
      </c>
      <c r="S97" s="50" t="s">
        <v>115</v>
      </c>
      <c r="T97" s="69">
        <f t="shared" si="11"/>
        <v>0</v>
      </c>
      <c r="U97" s="69">
        <f t="shared" si="11"/>
        <v>0</v>
      </c>
      <c r="V97" s="69">
        <f t="shared" si="11"/>
        <v>0</v>
      </c>
      <c r="W97" s="69">
        <f t="shared" si="11"/>
        <v>0</v>
      </c>
      <c r="X97" s="69">
        <f t="shared" si="11"/>
        <v>0</v>
      </c>
      <c r="Y97" s="69">
        <f t="shared" si="11"/>
        <v>0</v>
      </c>
      <c r="Z97" s="69">
        <f t="shared" si="11"/>
        <v>0</v>
      </c>
      <c r="AA97" s="69">
        <f t="shared" si="11"/>
        <v>0</v>
      </c>
      <c r="AB97" s="69">
        <f t="shared" si="11"/>
        <v>0</v>
      </c>
      <c r="AC97" s="69">
        <f t="shared" si="11"/>
        <v>0</v>
      </c>
      <c r="AD97" s="69">
        <f t="shared" si="11"/>
        <v>1</v>
      </c>
      <c r="AE97" s="70">
        <f t="shared" si="11"/>
        <v>1</v>
      </c>
    </row>
    <row r="98" spans="1:31" x14ac:dyDescent="0.25">
      <c r="A98" s="9" t="s">
        <v>53</v>
      </c>
      <c r="B98" s="42" t="s">
        <v>51</v>
      </c>
      <c r="C98" s="42" t="s">
        <v>8</v>
      </c>
      <c r="D98" s="45">
        <v>40492</v>
      </c>
      <c r="E98" s="46" t="s">
        <v>11</v>
      </c>
      <c r="F98" s="66"/>
      <c r="G98" s="48">
        <v>41050</v>
      </c>
      <c r="H98" s="49">
        <v>40492</v>
      </c>
      <c r="I98" s="47" t="s">
        <v>28</v>
      </c>
      <c r="J98" s="50">
        <v>40092</v>
      </c>
      <c r="K98" s="48" t="s">
        <v>104</v>
      </c>
      <c r="L98" s="48"/>
      <c r="M98" s="50" t="str">
        <f t="shared" si="7"/>
        <v>18 Mois</v>
      </c>
      <c r="N98" s="50">
        <f t="shared" si="8"/>
        <v>1</v>
      </c>
      <c r="O98" s="50">
        <v>2011</v>
      </c>
      <c r="P98" s="50" t="str">
        <f t="shared" si="9"/>
        <v>VOL</v>
      </c>
      <c r="Q98" s="50" t="str">
        <f>VLOOKUP(P98,#REF!,2,0)</f>
        <v>WG</v>
      </c>
      <c r="R98" s="50" t="s">
        <v>114</v>
      </c>
      <c r="S98" s="50" t="s">
        <v>115</v>
      </c>
      <c r="T98" s="69">
        <f t="shared" si="11"/>
        <v>0</v>
      </c>
      <c r="U98" s="69">
        <f t="shared" si="11"/>
        <v>0</v>
      </c>
      <c r="V98" s="69">
        <f t="shared" si="11"/>
        <v>0</v>
      </c>
      <c r="W98" s="69">
        <f t="shared" si="11"/>
        <v>0</v>
      </c>
      <c r="X98" s="69">
        <f t="shared" si="11"/>
        <v>0</v>
      </c>
      <c r="Y98" s="69">
        <f t="shared" si="11"/>
        <v>0</v>
      </c>
      <c r="Z98" s="69">
        <f t="shared" si="11"/>
        <v>0</v>
      </c>
      <c r="AA98" s="69">
        <f t="shared" si="11"/>
        <v>0</v>
      </c>
      <c r="AB98" s="69">
        <f t="shared" si="11"/>
        <v>0</v>
      </c>
      <c r="AC98" s="69">
        <f t="shared" si="11"/>
        <v>0</v>
      </c>
      <c r="AD98" s="69">
        <f t="shared" si="11"/>
        <v>1</v>
      </c>
      <c r="AE98" s="70">
        <f t="shared" si="11"/>
        <v>1</v>
      </c>
    </row>
    <row r="99" spans="1:31" x14ac:dyDescent="0.25">
      <c r="A99" s="9" t="s">
        <v>53</v>
      </c>
      <c r="B99" s="42" t="s">
        <v>51</v>
      </c>
      <c r="C99" s="42" t="s">
        <v>8</v>
      </c>
      <c r="D99" s="45">
        <v>40492</v>
      </c>
      <c r="E99" s="46" t="s">
        <v>11</v>
      </c>
      <c r="F99" s="66"/>
      <c r="G99" s="48">
        <v>41050</v>
      </c>
      <c r="H99" s="49">
        <v>40492</v>
      </c>
      <c r="I99" s="47" t="s">
        <v>28</v>
      </c>
      <c r="J99" s="50">
        <v>40092</v>
      </c>
      <c r="K99" s="48" t="s">
        <v>104</v>
      </c>
      <c r="L99" s="48"/>
      <c r="M99" s="50" t="str">
        <f t="shared" si="7"/>
        <v>18 Mois</v>
      </c>
      <c r="N99" s="50">
        <f t="shared" si="8"/>
        <v>1</v>
      </c>
      <c r="O99" s="50">
        <v>2012</v>
      </c>
      <c r="P99" s="50" t="str">
        <f t="shared" si="9"/>
        <v>VOL</v>
      </c>
      <c r="Q99" s="50" t="str">
        <f>VLOOKUP(P99,#REF!,2,0)</f>
        <v>WG</v>
      </c>
      <c r="R99" s="50" t="s">
        <v>114</v>
      </c>
      <c r="S99" s="50" t="s">
        <v>115</v>
      </c>
      <c r="T99" s="69">
        <f t="shared" ref="T99:AE114" si="12">IF(DATE($O99,T$2,15)&lt;$D99,0,(1*($G99&gt;DATE($O99,T$2,15))*($N99)))</f>
        <v>0</v>
      </c>
      <c r="U99" s="69">
        <f t="shared" si="12"/>
        <v>0</v>
      </c>
      <c r="V99" s="69">
        <f t="shared" si="12"/>
        <v>0</v>
      </c>
      <c r="W99" s="69">
        <f t="shared" si="12"/>
        <v>0</v>
      </c>
      <c r="X99" s="69">
        <f t="shared" si="12"/>
        <v>0</v>
      </c>
      <c r="Y99" s="69">
        <f t="shared" si="12"/>
        <v>0</v>
      </c>
      <c r="Z99" s="69">
        <f t="shared" si="12"/>
        <v>0</v>
      </c>
      <c r="AA99" s="69">
        <f t="shared" si="12"/>
        <v>0</v>
      </c>
      <c r="AB99" s="69">
        <f t="shared" si="12"/>
        <v>0</v>
      </c>
      <c r="AC99" s="69">
        <f t="shared" si="12"/>
        <v>0</v>
      </c>
      <c r="AD99" s="69">
        <f t="shared" si="12"/>
        <v>1</v>
      </c>
      <c r="AE99" s="70">
        <f t="shared" si="12"/>
        <v>1</v>
      </c>
    </row>
    <row r="100" spans="1:31" x14ac:dyDescent="0.25">
      <c r="A100" s="9" t="s">
        <v>53</v>
      </c>
      <c r="B100" s="42" t="s">
        <v>51</v>
      </c>
      <c r="C100" s="42" t="s">
        <v>8</v>
      </c>
      <c r="D100" s="45">
        <v>40492</v>
      </c>
      <c r="E100" s="46" t="s">
        <v>11</v>
      </c>
      <c r="F100" s="66"/>
      <c r="G100" s="48">
        <v>41050</v>
      </c>
      <c r="H100" s="49">
        <v>40492</v>
      </c>
      <c r="I100" s="47" t="s">
        <v>28</v>
      </c>
      <c r="J100" s="50">
        <v>40092</v>
      </c>
      <c r="K100" s="48" t="s">
        <v>104</v>
      </c>
      <c r="L100" s="48"/>
      <c r="M100" s="50" t="str">
        <f t="shared" si="7"/>
        <v>18 Mois</v>
      </c>
      <c r="N100" s="50">
        <f t="shared" si="8"/>
        <v>1</v>
      </c>
      <c r="O100" s="50">
        <v>2010</v>
      </c>
      <c r="P100" s="50" t="str">
        <f t="shared" si="9"/>
        <v>VOL</v>
      </c>
      <c r="Q100" s="50" t="str">
        <f>VLOOKUP(P100,#REF!,2,0)</f>
        <v>WG</v>
      </c>
      <c r="R100" s="50" t="s">
        <v>114</v>
      </c>
      <c r="S100" s="50" t="s">
        <v>115</v>
      </c>
      <c r="T100" s="69">
        <f t="shared" si="12"/>
        <v>0</v>
      </c>
      <c r="U100" s="69">
        <f t="shared" si="12"/>
        <v>0</v>
      </c>
      <c r="V100" s="69">
        <f t="shared" si="12"/>
        <v>0</v>
      </c>
      <c r="W100" s="69">
        <f t="shared" si="12"/>
        <v>0</v>
      </c>
      <c r="X100" s="69">
        <f t="shared" si="12"/>
        <v>0</v>
      </c>
      <c r="Y100" s="69">
        <f t="shared" si="12"/>
        <v>0</v>
      </c>
      <c r="Z100" s="69">
        <f t="shared" si="12"/>
        <v>0</v>
      </c>
      <c r="AA100" s="69">
        <f t="shared" si="12"/>
        <v>0</v>
      </c>
      <c r="AB100" s="69">
        <f t="shared" si="12"/>
        <v>0</v>
      </c>
      <c r="AC100" s="69">
        <f t="shared" si="12"/>
        <v>0</v>
      </c>
      <c r="AD100" s="69">
        <f t="shared" si="12"/>
        <v>1</v>
      </c>
      <c r="AE100" s="70">
        <f t="shared" si="12"/>
        <v>1</v>
      </c>
    </row>
    <row r="101" spans="1:31" x14ac:dyDescent="0.25">
      <c r="A101" s="9" t="s">
        <v>53</v>
      </c>
      <c r="B101" s="42" t="s">
        <v>51</v>
      </c>
      <c r="C101" s="42" t="s">
        <v>8</v>
      </c>
      <c r="D101" s="45">
        <v>40492</v>
      </c>
      <c r="E101" s="46" t="s">
        <v>11</v>
      </c>
      <c r="F101" s="66"/>
      <c r="G101" s="48">
        <v>41050</v>
      </c>
      <c r="H101" s="49">
        <v>40492</v>
      </c>
      <c r="I101" s="47" t="s">
        <v>28</v>
      </c>
      <c r="J101" s="50">
        <v>40092</v>
      </c>
      <c r="K101" s="48" t="s">
        <v>104</v>
      </c>
      <c r="L101" s="48"/>
      <c r="M101" s="50" t="str">
        <f t="shared" si="7"/>
        <v>18 Mois</v>
      </c>
      <c r="N101" s="50">
        <f t="shared" si="8"/>
        <v>1</v>
      </c>
      <c r="O101" s="50">
        <v>2011</v>
      </c>
      <c r="P101" s="50" t="str">
        <f t="shared" si="9"/>
        <v>VOL</v>
      </c>
      <c r="Q101" s="50" t="str">
        <f>VLOOKUP(P101,#REF!,2,0)</f>
        <v>WG</v>
      </c>
      <c r="R101" s="50" t="s">
        <v>114</v>
      </c>
      <c r="S101" s="50" t="s">
        <v>115</v>
      </c>
      <c r="T101" s="69">
        <f t="shared" si="12"/>
        <v>0</v>
      </c>
      <c r="U101" s="69">
        <f t="shared" si="12"/>
        <v>0</v>
      </c>
      <c r="V101" s="69">
        <f t="shared" si="12"/>
        <v>0</v>
      </c>
      <c r="W101" s="69">
        <f t="shared" si="12"/>
        <v>0</v>
      </c>
      <c r="X101" s="69">
        <f t="shared" si="12"/>
        <v>0</v>
      </c>
      <c r="Y101" s="69">
        <f t="shared" si="12"/>
        <v>0</v>
      </c>
      <c r="Z101" s="69">
        <f t="shared" si="12"/>
        <v>0</v>
      </c>
      <c r="AA101" s="69">
        <f t="shared" si="12"/>
        <v>0</v>
      </c>
      <c r="AB101" s="69">
        <f t="shared" si="12"/>
        <v>0</v>
      </c>
      <c r="AC101" s="69">
        <f t="shared" si="12"/>
        <v>0</v>
      </c>
      <c r="AD101" s="69">
        <f t="shared" si="12"/>
        <v>1</v>
      </c>
      <c r="AE101" s="70">
        <f t="shared" si="12"/>
        <v>1</v>
      </c>
    </row>
    <row r="102" spans="1:31" x14ac:dyDescent="0.25">
      <c r="A102" s="9" t="s">
        <v>53</v>
      </c>
      <c r="B102" s="42" t="s">
        <v>51</v>
      </c>
      <c r="C102" s="42" t="s">
        <v>8</v>
      </c>
      <c r="D102" s="45">
        <v>40492</v>
      </c>
      <c r="E102" s="46" t="s">
        <v>11</v>
      </c>
      <c r="F102" s="66"/>
      <c r="G102" s="48">
        <v>41050</v>
      </c>
      <c r="H102" s="49">
        <v>40492</v>
      </c>
      <c r="I102" s="47" t="s">
        <v>28</v>
      </c>
      <c r="J102" s="50">
        <v>40092</v>
      </c>
      <c r="K102" s="48" t="s">
        <v>104</v>
      </c>
      <c r="L102" s="48"/>
      <c r="M102" s="50" t="str">
        <f t="shared" si="7"/>
        <v>18 Mois</v>
      </c>
      <c r="N102" s="50">
        <f t="shared" si="8"/>
        <v>1</v>
      </c>
      <c r="O102" s="50">
        <v>2012</v>
      </c>
      <c r="P102" s="50" t="str">
        <f t="shared" si="9"/>
        <v>VOL</v>
      </c>
      <c r="Q102" s="50" t="str">
        <f>VLOOKUP(P102,#REF!,2,0)</f>
        <v>WG</v>
      </c>
      <c r="R102" s="50" t="s">
        <v>114</v>
      </c>
      <c r="S102" s="50" t="s">
        <v>115</v>
      </c>
      <c r="T102" s="69">
        <f t="shared" si="12"/>
        <v>0</v>
      </c>
      <c r="U102" s="69">
        <f t="shared" si="12"/>
        <v>0</v>
      </c>
      <c r="V102" s="69">
        <f t="shared" si="12"/>
        <v>0</v>
      </c>
      <c r="W102" s="69">
        <f t="shared" si="12"/>
        <v>0</v>
      </c>
      <c r="X102" s="69">
        <f t="shared" si="12"/>
        <v>0</v>
      </c>
      <c r="Y102" s="69">
        <f t="shared" si="12"/>
        <v>0</v>
      </c>
      <c r="Z102" s="69">
        <f t="shared" si="12"/>
        <v>0</v>
      </c>
      <c r="AA102" s="69">
        <f t="shared" si="12"/>
        <v>0</v>
      </c>
      <c r="AB102" s="69">
        <f t="shared" si="12"/>
        <v>0</v>
      </c>
      <c r="AC102" s="69">
        <f t="shared" si="12"/>
        <v>0</v>
      </c>
      <c r="AD102" s="69">
        <f t="shared" si="12"/>
        <v>1</v>
      </c>
      <c r="AE102" s="70">
        <f t="shared" si="12"/>
        <v>1</v>
      </c>
    </row>
    <row r="103" spans="1:31" x14ac:dyDescent="0.25">
      <c r="A103" s="9" t="s">
        <v>53</v>
      </c>
      <c r="B103" s="42" t="s">
        <v>51</v>
      </c>
      <c r="C103" s="42" t="s">
        <v>8</v>
      </c>
      <c r="D103" s="45">
        <v>40492</v>
      </c>
      <c r="E103" s="46" t="s">
        <v>11</v>
      </c>
      <c r="F103" s="66"/>
      <c r="G103" s="48">
        <v>41050</v>
      </c>
      <c r="H103" s="49">
        <v>40492</v>
      </c>
      <c r="I103" s="47" t="s">
        <v>28</v>
      </c>
      <c r="J103" s="50">
        <v>40092</v>
      </c>
      <c r="K103" s="48" t="s">
        <v>104</v>
      </c>
      <c r="L103" s="48"/>
      <c r="M103" s="50" t="str">
        <f t="shared" si="7"/>
        <v>18 Mois</v>
      </c>
      <c r="N103" s="50">
        <f t="shared" si="8"/>
        <v>1</v>
      </c>
      <c r="O103" s="50">
        <v>2010</v>
      </c>
      <c r="P103" s="50" t="str">
        <f t="shared" si="9"/>
        <v>VOL</v>
      </c>
      <c r="Q103" s="50" t="str">
        <f>VLOOKUP(P103,#REF!,2,0)</f>
        <v>WG</v>
      </c>
      <c r="R103" s="50" t="s">
        <v>114</v>
      </c>
      <c r="S103" s="50" t="s">
        <v>115</v>
      </c>
      <c r="T103" s="69">
        <f t="shared" si="12"/>
        <v>0</v>
      </c>
      <c r="U103" s="69">
        <f t="shared" si="12"/>
        <v>0</v>
      </c>
      <c r="V103" s="69">
        <f t="shared" si="12"/>
        <v>0</v>
      </c>
      <c r="W103" s="69">
        <f t="shared" si="12"/>
        <v>0</v>
      </c>
      <c r="X103" s="69">
        <f t="shared" si="12"/>
        <v>0</v>
      </c>
      <c r="Y103" s="69">
        <f t="shared" si="12"/>
        <v>0</v>
      </c>
      <c r="Z103" s="69">
        <f t="shared" si="12"/>
        <v>0</v>
      </c>
      <c r="AA103" s="69">
        <f t="shared" si="12"/>
        <v>0</v>
      </c>
      <c r="AB103" s="69">
        <f t="shared" si="12"/>
        <v>0</v>
      </c>
      <c r="AC103" s="69">
        <f t="shared" si="12"/>
        <v>0</v>
      </c>
      <c r="AD103" s="69">
        <f t="shared" si="12"/>
        <v>1</v>
      </c>
      <c r="AE103" s="70">
        <f t="shared" si="12"/>
        <v>1</v>
      </c>
    </row>
    <row r="104" spans="1:31" x14ac:dyDescent="0.25">
      <c r="A104" s="9" t="s">
        <v>53</v>
      </c>
      <c r="B104" s="42" t="s">
        <v>51</v>
      </c>
      <c r="C104" s="42" t="s">
        <v>8</v>
      </c>
      <c r="D104" s="45">
        <v>40492</v>
      </c>
      <c r="E104" s="46" t="s">
        <v>11</v>
      </c>
      <c r="F104" s="66"/>
      <c r="G104" s="48">
        <v>41050</v>
      </c>
      <c r="H104" s="49">
        <v>40492</v>
      </c>
      <c r="I104" s="47" t="s">
        <v>28</v>
      </c>
      <c r="J104" s="50">
        <v>40092</v>
      </c>
      <c r="K104" s="48" t="s">
        <v>104</v>
      </c>
      <c r="L104" s="48"/>
      <c r="M104" s="50" t="str">
        <f t="shared" si="7"/>
        <v>18 Mois</v>
      </c>
      <c r="N104" s="50">
        <f t="shared" si="8"/>
        <v>1</v>
      </c>
      <c r="O104" s="50">
        <v>2011</v>
      </c>
      <c r="P104" s="50" t="str">
        <f t="shared" si="9"/>
        <v>VOL</v>
      </c>
      <c r="Q104" s="50" t="str">
        <f>VLOOKUP(P104,#REF!,2,0)</f>
        <v>WG</v>
      </c>
      <c r="R104" s="50" t="s">
        <v>114</v>
      </c>
      <c r="S104" s="50" t="s">
        <v>115</v>
      </c>
      <c r="T104" s="69">
        <f t="shared" si="12"/>
        <v>0</v>
      </c>
      <c r="U104" s="69">
        <f t="shared" si="12"/>
        <v>0</v>
      </c>
      <c r="V104" s="69">
        <f t="shared" si="12"/>
        <v>0</v>
      </c>
      <c r="W104" s="69">
        <f t="shared" si="12"/>
        <v>0</v>
      </c>
      <c r="X104" s="69">
        <f t="shared" si="12"/>
        <v>0</v>
      </c>
      <c r="Y104" s="69">
        <f t="shared" si="12"/>
        <v>0</v>
      </c>
      <c r="Z104" s="69">
        <f t="shared" si="12"/>
        <v>0</v>
      </c>
      <c r="AA104" s="69">
        <f t="shared" si="12"/>
        <v>0</v>
      </c>
      <c r="AB104" s="69">
        <f t="shared" si="12"/>
        <v>0</v>
      </c>
      <c r="AC104" s="69">
        <f t="shared" si="12"/>
        <v>0</v>
      </c>
      <c r="AD104" s="69">
        <f t="shared" si="12"/>
        <v>1</v>
      </c>
      <c r="AE104" s="70">
        <f t="shared" si="12"/>
        <v>1</v>
      </c>
    </row>
    <row r="105" spans="1:31" x14ac:dyDescent="0.25">
      <c r="A105" s="9" t="s">
        <v>53</v>
      </c>
      <c r="B105" s="42" t="s">
        <v>51</v>
      </c>
      <c r="C105" s="42" t="s">
        <v>8</v>
      </c>
      <c r="D105" s="45">
        <v>40492</v>
      </c>
      <c r="E105" s="46" t="s">
        <v>11</v>
      </c>
      <c r="F105" s="66"/>
      <c r="G105" s="48">
        <v>41050</v>
      </c>
      <c r="H105" s="49">
        <v>40492</v>
      </c>
      <c r="I105" s="47" t="s">
        <v>28</v>
      </c>
      <c r="J105" s="50">
        <v>40092</v>
      </c>
      <c r="K105" s="48" t="s">
        <v>104</v>
      </c>
      <c r="L105" s="48"/>
      <c r="M105" s="50" t="str">
        <f t="shared" si="7"/>
        <v>18 Mois</v>
      </c>
      <c r="N105" s="50">
        <f t="shared" si="8"/>
        <v>1</v>
      </c>
      <c r="O105" s="50">
        <v>2012</v>
      </c>
      <c r="P105" s="50" t="str">
        <f t="shared" si="9"/>
        <v>VOL</v>
      </c>
      <c r="Q105" s="50" t="str">
        <f>VLOOKUP(P105,#REF!,2,0)</f>
        <v>WG</v>
      </c>
      <c r="R105" s="50" t="s">
        <v>114</v>
      </c>
      <c r="S105" s="50" t="s">
        <v>115</v>
      </c>
      <c r="T105" s="69">
        <f t="shared" si="12"/>
        <v>0</v>
      </c>
      <c r="U105" s="69">
        <f t="shared" si="12"/>
        <v>0</v>
      </c>
      <c r="V105" s="69">
        <f t="shared" si="12"/>
        <v>0</v>
      </c>
      <c r="W105" s="69">
        <f t="shared" si="12"/>
        <v>0</v>
      </c>
      <c r="X105" s="69">
        <f t="shared" si="12"/>
        <v>0</v>
      </c>
      <c r="Y105" s="69">
        <f t="shared" si="12"/>
        <v>0</v>
      </c>
      <c r="Z105" s="69">
        <f t="shared" si="12"/>
        <v>0</v>
      </c>
      <c r="AA105" s="69">
        <f t="shared" si="12"/>
        <v>0</v>
      </c>
      <c r="AB105" s="69">
        <f t="shared" si="12"/>
        <v>0</v>
      </c>
      <c r="AC105" s="69">
        <f t="shared" si="12"/>
        <v>0</v>
      </c>
      <c r="AD105" s="69">
        <f t="shared" si="12"/>
        <v>1</v>
      </c>
      <c r="AE105" s="70">
        <f t="shared" si="12"/>
        <v>1</v>
      </c>
    </row>
    <row r="106" spans="1:31" x14ac:dyDescent="0.25">
      <c r="A106" s="19" t="s">
        <v>54</v>
      </c>
      <c r="B106" s="43" t="s">
        <v>51</v>
      </c>
      <c r="C106" s="43" t="s">
        <v>8</v>
      </c>
      <c r="D106" s="52">
        <v>40492</v>
      </c>
      <c r="E106" s="58" t="s">
        <v>11</v>
      </c>
      <c r="F106" s="67"/>
      <c r="G106" s="55">
        <v>41050</v>
      </c>
      <c r="H106" s="56">
        <v>40492</v>
      </c>
      <c r="I106" s="54" t="s">
        <v>28</v>
      </c>
      <c r="J106" s="53">
        <v>35484</v>
      </c>
      <c r="K106" s="55" t="s">
        <v>104</v>
      </c>
      <c r="L106" s="57"/>
      <c r="M106" s="53" t="str">
        <f t="shared" si="7"/>
        <v>18 Mois</v>
      </c>
      <c r="N106" s="53">
        <f t="shared" si="8"/>
        <v>1</v>
      </c>
      <c r="O106" s="53">
        <v>2010</v>
      </c>
      <c r="P106" s="53" t="str">
        <f t="shared" si="9"/>
        <v>VOL</v>
      </c>
      <c r="Q106" s="53" t="str">
        <f>VLOOKUP(P106,#REF!,2,0)</f>
        <v>WG</v>
      </c>
      <c r="R106" s="53" t="s">
        <v>114</v>
      </c>
      <c r="S106" s="53" t="s">
        <v>115</v>
      </c>
      <c r="T106" s="71">
        <f t="shared" si="12"/>
        <v>0</v>
      </c>
      <c r="U106" s="71">
        <f t="shared" si="12"/>
        <v>0</v>
      </c>
      <c r="V106" s="71">
        <f t="shared" si="12"/>
        <v>0</v>
      </c>
      <c r="W106" s="71">
        <f t="shared" si="12"/>
        <v>0</v>
      </c>
      <c r="X106" s="71">
        <f t="shared" si="12"/>
        <v>0</v>
      </c>
      <c r="Y106" s="71">
        <f t="shared" si="12"/>
        <v>0</v>
      </c>
      <c r="Z106" s="71">
        <f t="shared" si="12"/>
        <v>0</v>
      </c>
      <c r="AA106" s="71">
        <f t="shared" si="12"/>
        <v>0</v>
      </c>
      <c r="AB106" s="71">
        <f t="shared" si="12"/>
        <v>0</v>
      </c>
      <c r="AC106" s="71">
        <f t="shared" si="12"/>
        <v>0</v>
      </c>
      <c r="AD106" s="71">
        <f t="shared" si="12"/>
        <v>1</v>
      </c>
      <c r="AE106" s="72">
        <f t="shared" si="12"/>
        <v>1</v>
      </c>
    </row>
    <row r="107" spans="1:31" x14ac:dyDescent="0.25">
      <c r="A107" s="19" t="s">
        <v>54</v>
      </c>
      <c r="B107" s="43" t="s">
        <v>51</v>
      </c>
      <c r="C107" s="43" t="s">
        <v>8</v>
      </c>
      <c r="D107" s="52">
        <v>40492</v>
      </c>
      <c r="E107" s="58" t="s">
        <v>11</v>
      </c>
      <c r="F107" s="67"/>
      <c r="G107" s="55">
        <v>41050</v>
      </c>
      <c r="H107" s="56">
        <v>40492</v>
      </c>
      <c r="I107" s="54" t="s">
        <v>28</v>
      </c>
      <c r="J107" s="53">
        <v>35484</v>
      </c>
      <c r="K107" s="55" t="s">
        <v>104</v>
      </c>
      <c r="L107" s="57"/>
      <c r="M107" s="53" t="str">
        <f t="shared" si="7"/>
        <v>18 Mois</v>
      </c>
      <c r="N107" s="53">
        <f t="shared" si="8"/>
        <v>1</v>
      </c>
      <c r="O107" s="53">
        <v>2011</v>
      </c>
      <c r="P107" s="53" t="str">
        <f t="shared" si="9"/>
        <v>VOL</v>
      </c>
      <c r="Q107" s="53" t="str">
        <f>VLOOKUP(P107,#REF!,2,0)</f>
        <v>WG</v>
      </c>
      <c r="R107" s="53" t="s">
        <v>114</v>
      </c>
      <c r="S107" s="53" t="s">
        <v>115</v>
      </c>
      <c r="T107" s="71">
        <f t="shared" si="12"/>
        <v>0</v>
      </c>
      <c r="U107" s="71">
        <f t="shared" si="12"/>
        <v>0</v>
      </c>
      <c r="V107" s="71">
        <f t="shared" si="12"/>
        <v>0</v>
      </c>
      <c r="W107" s="71">
        <f t="shared" si="12"/>
        <v>0</v>
      </c>
      <c r="X107" s="71">
        <f t="shared" si="12"/>
        <v>0</v>
      </c>
      <c r="Y107" s="71">
        <f t="shared" si="12"/>
        <v>0</v>
      </c>
      <c r="Z107" s="71">
        <f t="shared" si="12"/>
        <v>0</v>
      </c>
      <c r="AA107" s="71">
        <f t="shared" si="12"/>
        <v>0</v>
      </c>
      <c r="AB107" s="71">
        <f t="shared" si="12"/>
        <v>0</v>
      </c>
      <c r="AC107" s="71">
        <f t="shared" si="12"/>
        <v>0</v>
      </c>
      <c r="AD107" s="71">
        <f t="shared" si="12"/>
        <v>1</v>
      </c>
      <c r="AE107" s="72">
        <f t="shared" si="12"/>
        <v>1</v>
      </c>
    </row>
    <row r="108" spans="1:31" x14ac:dyDescent="0.25">
      <c r="A108" s="19" t="s">
        <v>54</v>
      </c>
      <c r="B108" s="43" t="s">
        <v>51</v>
      </c>
      <c r="C108" s="43" t="s">
        <v>8</v>
      </c>
      <c r="D108" s="52">
        <v>40492</v>
      </c>
      <c r="E108" s="58" t="s">
        <v>11</v>
      </c>
      <c r="F108" s="67"/>
      <c r="G108" s="55">
        <v>41050</v>
      </c>
      <c r="H108" s="56">
        <v>40492</v>
      </c>
      <c r="I108" s="54" t="s">
        <v>28</v>
      </c>
      <c r="J108" s="53">
        <v>35484</v>
      </c>
      <c r="K108" s="55" t="s">
        <v>104</v>
      </c>
      <c r="L108" s="57"/>
      <c r="M108" s="53" t="str">
        <f t="shared" si="7"/>
        <v>18 Mois</v>
      </c>
      <c r="N108" s="53">
        <f t="shared" si="8"/>
        <v>1</v>
      </c>
      <c r="O108" s="53">
        <v>2012</v>
      </c>
      <c r="P108" s="53" t="str">
        <f t="shared" si="9"/>
        <v>VOL</v>
      </c>
      <c r="Q108" s="53" t="str">
        <f>VLOOKUP(P108,#REF!,2,0)</f>
        <v>WG</v>
      </c>
      <c r="R108" s="53" t="s">
        <v>114</v>
      </c>
      <c r="S108" s="53" t="s">
        <v>115</v>
      </c>
      <c r="T108" s="71">
        <f t="shared" si="12"/>
        <v>0</v>
      </c>
      <c r="U108" s="71">
        <f t="shared" si="12"/>
        <v>0</v>
      </c>
      <c r="V108" s="71">
        <f t="shared" si="12"/>
        <v>0</v>
      </c>
      <c r="W108" s="71">
        <f t="shared" si="12"/>
        <v>0</v>
      </c>
      <c r="X108" s="71">
        <f t="shared" si="12"/>
        <v>0</v>
      </c>
      <c r="Y108" s="71">
        <f t="shared" si="12"/>
        <v>0</v>
      </c>
      <c r="Z108" s="71">
        <f t="shared" si="12"/>
        <v>0</v>
      </c>
      <c r="AA108" s="71">
        <f t="shared" si="12"/>
        <v>0</v>
      </c>
      <c r="AB108" s="71">
        <f t="shared" si="12"/>
        <v>0</v>
      </c>
      <c r="AC108" s="71">
        <f t="shared" si="12"/>
        <v>0</v>
      </c>
      <c r="AD108" s="71">
        <f t="shared" si="12"/>
        <v>1</v>
      </c>
      <c r="AE108" s="72">
        <f t="shared" si="12"/>
        <v>1</v>
      </c>
    </row>
    <row r="109" spans="1:31" x14ac:dyDescent="0.25">
      <c r="A109" s="19" t="s">
        <v>54</v>
      </c>
      <c r="B109" s="43" t="s">
        <v>51</v>
      </c>
      <c r="C109" s="43" t="s">
        <v>8</v>
      </c>
      <c r="D109" s="52">
        <v>40492</v>
      </c>
      <c r="E109" s="58" t="s">
        <v>11</v>
      </c>
      <c r="F109" s="67"/>
      <c r="G109" s="55">
        <v>41050</v>
      </c>
      <c r="H109" s="56">
        <v>40492</v>
      </c>
      <c r="I109" s="54" t="s">
        <v>28</v>
      </c>
      <c r="J109" s="53">
        <v>35484</v>
      </c>
      <c r="K109" s="55" t="s">
        <v>104</v>
      </c>
      <c r="L109" s="57"/>
      <c r="M109" s="53" t="str">
        <f t="shared" si="7"/>
        <v>18 Mois</v>
      </c>
      <c r="N109" s="53">
        <f t="shared" si="8"/>
        <v>1</v>
      </c>
      <c r="O109" s="53">
        <v>2010</v>
      </c>
      <c r="P109" s="53" t="str">
        <f t="shared" si="9"/>
        <v>VOL</v>
      </c>
      <c r="Q109" s="53" t="str">
        <f>VLOOKUP(P109,#REF!,2,0)</f>
        <v>WG</v>
      </c>
      <c r="R109" s="53" t="s">
        <v>114</v>
      </c>
      <c r="S109" s="53" t="s">
        <v>115</v>
      </c>
      <c r="T109" s="71">
        <f t="shared" si="12"/>
        <v>0</v>
      </c>
      <c r="U109" s="71">
        <f t="shared" si="12"/>
        <v>0</v>
      </c>
      <c r="V109" s="71">
        <f t="shared" si="12"/>
        <v>0</v>
      </c>
      <c r="W109" s="71">
        <f t="shared" si="12"/>
        <v>0</v>
      </c>
      <c r="X109" s="71">
        <f t="shared" si="12"/>
        <v>0</v>
      </c>
      <c r="Y109" s="71">
        <f t="shared" si="12"/>
        <v>0</v>
      </c>
      <c r="Z109" s="71">
        <f t="shared" si="12"/>
        <v>0</v>
      </c>
      <c r="AA109" s="71">
        <f t="shared" si="12"/>
        <v>0</v>
      </c>
      <c r="AB109" s="71">
        <f t="shared" si="12"/>
        <v>0</v>
      </c>
      <c r="AC109" s="71">
        <f t="shared" si="12"/>
        <v>0</v>
      </c>
      <c r="AD109" s="71">
        <f t="shared" si="12"/>
        <v>1</v>
      </c>
      <c r="AE109" s="72">
        <f t="shared" si="12"/>
        <v>1</v>
      </c>
    </row>
    <row r="110" spans="1:31" x14ac:dyDescent="0.25">
      <c r="A110" s="19" t="s">
        <v>54</v>
      </c>
      <c r="B110" s="43" t="s">
        <v>51</v>
      </c>
      <c r="C110" s="43" t="s">
        <v>8</v>
      </c>
      <c r="D110" s="52">
        <v>40492</v>
      </c>
      <c r="E110" s="58" t="s">
        <v>11</v>
      </c>
      <c r="F110" s="67"/>
      <c r="G110" s="55">
        <v>41050</v>
      </c>
      <c r="H110" s="56">
        <v>40492</v>
      </c>
      <c r="I110" s="54" t="s">
        <v>28</v>
      </c>
      <c r="J110" s="53">
        <v>35484</v>
      </c>
      <c r="K110" s="55" t="s">
        <v>104</v>
      </c>
      <c r="L110" s="57"/>
      <c r="M110" s="53" t="str">
        <f t="shared" si="7"/>
        <v>18 Mois</v>
      </c>
      <c r="N110" s="53">
        <f t="shared" si="8"/>
        <v>1</v>
      </c>
      <c r="O110" s="53">
        <v>2011</v>
      </c>
      <c r="P110" s="53" t="str">
        <f t="shared" si="9"/>
        <v>VOL</v>
      </c>
      <c r="Q110" s="53" t="str">
        <f>VLOOKUP(P110,#REF!,2,0)</f>
        <v>WG</v>
      </c>
      <c r="R110" s="53" t="s">
        <v>114</v>
      </c>
      <c r="S110" s="53" t="s">
        <v>115</v>
      </c>
      <c r="T110" s="71">
        <f t="shared" si="12"/>
        <v>0</v>
      </c>
      <c r="U110" s="71">
        <f t="shared" si="12"/>
        <v>0</v>
      </c>
      <c r="V110" s="71">
        <f t="shared" si="12"/>
        <v>0</v>
      </c>
      <c r="W110" s="71">
        <f t="shared" si="12"/>
        <v>0</v>
      </c>
      <c r="X110" s="71">
        <f t="shared" si="12"/>
        <v>0</v>
      </c>
      <c r="Y110" s="71">
        <f t="shared" si="12"/>
        <v>0</v>
      </c>
      <c r="Z110" s="71">
        <f t="shared" si="12"/>
        <v>0</v>
      </c>
      <c r="AA110" s="71">
        <f t="shared" si="12"/>
        <v>0</v>
      </c>
      <c r="AB110" s="71">
        <f t="shared" si="12"/>
        <v>0</v>
      </c>
      <c r="AC110" s="71">
        <f t="shared" si="12"/>
        <v>0</v>
      </c>
      <c r="AD110" s="71">
        <f t="shared" si="12"/>
        <v>1</v>
      </c>
      <c r="AE110" s="72">
        <f t="shared" si="12"/>
        <v>1</v>
      </c>
    </row>
    <row r="111" spans="1:31" x14ac:dyDescent="0.25">
      <c r="A111" s="19" t="s">
        <v>54</v>
      </c>
      <c r="B111" s="43" t="s">
        <v>51</v>
      </c>
      <c r="C111" s="43" t="s">
        <v>8</v>
      </c>
      <c r="D111" s="52">
        <v>40492</v>
      </c>
      <c r="E111" s="58" t="s">
        <v>11</v>
      </c>
      <c r="F111" s="67"/>
      <c r="G111" s="55">
        <v>41050</v>
      </c>
      <c r="H111" s="56">
        <v>40492</v>
      </c>
      <c r="I111" s="54" t="s">
        <v>28</v>
      </c>
      <c r="J111" s="53">
        <v>35484</v>
      </c>
      <c r="K111" s="55" t="s">
        <v>104</v>
      </c>
      <c r="L111" s="57"/>
      <c r="M111" s="53" t="str">
        <f t="shared" si="7"/>
        <v>18 Mois</v>
      </c>
      <c r="N111" s="53">
        <f t="shared" si="8"/>
        <v>1</v>
      </c>
      <c r="O111" s="53">
        <v>2012</v>
      </c>
      <c r="P111" s="53" t="str">
        <f t="shared" si="9"/>
        <v>VOL</v>
      </c>
      <c r="Q111" s="53" t="str">
        <f>VLOOKUP(P111,#REF!,2,0)</f>
        <v>WG</v>
      </c>
      <c r="R111" s="53" t="s">
        <v>114</v>
      </c>
      <c r="S111" s="53" t="s">
        <v>115</v>
      </c>
      <c r="T111" s="71">
        <f t="shared" si="12"/>
        <v>0</v>
      </c>
      <c r="U111" s="71">
        <f t="shared" si="12"/>
        <v>0</v>
      </c>
      <c r="V111" s="71">
        <f t="shared" si="12"/>
        <v>0</v>
      </c>
      <c r="W111" s="71">
        <f t="shared" si="12"/>
        <v>0</v>
      </c>
      <c r="X111" s="71">
        <f t="shared" si="12"/>
        <v>0</v>
      </c>
      <c r="Y111" s="71">
        <f t="shared" si="12"/>
        <v>0</v>
      </c>
      <c r="Z111" s="71">
        <f t="shared" si="12"/>
        <v>0</v>
      </c>
      <c r="AA111" s="71">
        <f t="shared" si="12"/>
        <v>0</v>
      </c>
      <c r="AB111" s="71">
        <f t="shared" si="12"/>
        <v>0</v>
      </c>
      <c r="AC111" s="71">
        <f t="shared" si="12"/>
        <v>0</v>
      </c>
      <c r="AD111" s="71">
        <f t="shared" si="12"/>
        <v>1</v>
      </c>
      <c r="AE111" s="72">
        <f t="shared" si="12"/>
        <v>1</v>
      </c>
    </row>
    <row r="112" spans="1:31" x14ac:dyDescent="0.25">
      <c r="A112" s="19" t="s">
        <v>54</v>
      </c>
      <c r="B112" s="43" t="s">
        <v>51</v>
      </c>
      <c r="C112" s="43" t="s">
        <v>8</v>
      </c>
      <c r="D112" s="52">
        <v>40492</v>
      </c>
      <c r="E112" s="58" t="s">
        <v>11</v>
      </c>
      <c r="F112" s="67"/>
      <c r="G112" s="55">
        <v>41050</v>
      </c>
      <c r="H112" s="56">
        <v>40492</v>
      </c>
      <c r="I112" s="54" t="s">
        <v>28</v>
      </c>
      <c r="J112" s="53">
        <v>35484</v>
      </c>
      <c r="K112" s="55" t="s">
        <v>104</v>
      </c>
      <c r="L112" s="57"/>
      <c r="M112" s="53" t="str">
        <f t="shared" si="7"/>
        <v>18 Mois</v>
      </c>
      <c r="N112" s="53">
        <f t="shared" si="8"/>
        <v>1</v>
      </c>
      <c r="O112" s="53">
        <v>2010</v>
      </c>
      <c r="P112" s="53" t="str">
        <f t="shared" si="9"/>
        <v>VOL</v>
      </c>
      <c r="Q112" s="53" t="str">
        <f>VLOOKUP(P112,#REF!,2,0)</f>
        <v>WG</v>
      </c>
      <c r="R112" s="53" t="s">
        <v>114</v>
      </c>
      <c r="S112" s="53" t="s">
        <v>115</v>
      </c>
      <c r="T112" s="71">
        <f t="shared" si="12"/>
        <v>0</v>
      </c>
      <c r="U112" s="71">
        <f t="shared" si="12"/>
        <v>0</v>
      </c>
      <c r="V112" s="71">
        <f t="shared" si="12"/>
        <v>0</v>
      </c>
      <c r="W112" s="71">
        <f t="shared" si="12"/>
        <v>0</v>
      </c>
      <c r="X112" s="71">
        <f t="shared" si="12"/>
        <v>0</v>
      </c>
      <c r="Y112" s="71">
        <f t="shared" si="12"/>
        <v>0</v>
      </c>
      <c r="Z112" s="71">
        <f t="shared" si="12"/>
        <v>0</v>
      </c>
      <c r="AA112" s="71">
        <f t="shared" si="12"/>
        <v>0</v>
      </c>
      <c r="AB112" s="71">
        <f t="shared" si="12"/>
        <v>0</v>
      </c>
      <c r="AC112" s="71">
        <f t="shared" si="12"/>
        <v>0</v>
      </c>
      <c r="AD112" s="71">
        <f t="shared" si="12"/>
        <v>1</v>
      </c>
      <c r="AE112" s="72">
        <f t="shared" si="12"/>
        <v>1</v>
      </c>
    </row>
    <row r="113" spans="1:31" x14ac:dyDescent="0.25">
      <c r="A113" s="19" t="s">
        <v>54</v>
      </c>
      <c r="B113" s="43" t="s">
        <v>51</v>
      </c>
      <c r="C113" s="43" t="s">
        <v>8</v>
      </c>
      <c r="D113" s="52">
        <v>40492</v>
      </c>
      <c r="E113" s="58" t="s">
        <v>11</v>
      </c>
      <c r="F113" s="67"/>
      <c r="G113" s="55">
        <v>41050</v>
      </c>
      <c r="H113" s="56">
        <v>40492</v>
      </c>
      <c r="I113" s="54" t="s">
        <v>28</v>
      </c>
      <c r="J113" s="53">
        <v>35484</v>
      </c>
      <c r="K113" s="55" t="s">
        <v>104</v>
      </c>
      <c r="L113" s="57"/>
      <c r="M113" s="53" t="str">
        <f t="shared" si="7"/>
        <v>18 Mois</v>
      </c>
      <c r="N113" s="53">
        <f t="shared" si="8"/>
        <v>1</v>
      </c>
      <c r="O113" s="53">
        <v>2011</v>
      </c>
      <c r="P113" s="53" t="str">
        <f t="shared" si="9"/>
        <v>VOL</v>
      </c>
      <c r="Q113" s="53" t="str">
        <f>VLOOKUP(P113,#REF!,2,0)</f>
        <v>WG</v>
      </c>
      <c r="R113" s="53" t="s">
        <v>114</v>
      </c>
      <c r="S113" s="53" t="s">
        <v>115</v>
      </c>
      <c r="T113" s="71">
        <f t="shared" si="12"/>
        <v>0</v>
      </c>
      <c r="U113" s="71">
        <f t="shared" si="12"/>
        <v>0</v>
      </c>
      <c r="V113" s="71">
        <f t="shared" si="12"/>
        <v>0</v>
      </c>
      <c r="W113" s="71">
        <f t="shared" si="12"/>
        <v>0</v>
      </c>
      <c r="X113" s="71">
        <f t="shared" si="12"/>
        <v>0</v>
      </c>
      <c r="Y113" s="71">
        <f t="shared" si="12"/>
        <v>0</v>
      </c>
      <c r="Z113" s="71">
        <f t="shared" si="12"/>
        <v>0</v>
      </c>
      <c r="AA113" s="71">
        <f t="shared" si="12"/>
        <v>0</v>
      </c>
      <c r="AB113" s="71">
        <f t="shared" si="12"/>
        <v>0</v>
      </c>
      <c r="AC113" s="71">
        <f t="shared" si="12"/>
        <v>0</v>
      </c>
      <c r="AD113" s="71">
        <f t="shared" si="12"/>
        <v>1</v>
      </c>
      <c r="AE113" s="72">
        <f t="shared" si="12"/>
        <v>1</v>
      </c>
    </row>
    <row r="114" spans="1:31" x14ac:dyDescent="0.25">
      <c r="A114" s="19" t="s">
        <v>54</v>
      </c>
      <c r="B114" s="43" t="s">
        <v>51</v>
      </c>
      <c r="C114" s="43" t="s">
        <v>8</v>
      </c>
      <c r="D114" s="52">
        <v>40492</v>
      </c>
      <c r="E114" s="58" t="s">
        <v>11</v>
      </c>
      <c r="F114" s="67"/>
      <c r="G114" s="55">
        <v>41050</v>
      </c>
      <c r="H114" s="56">
        <v>40492</v>
      </c>
      <c r="I114" s="54" t="s">
        <v>28</v>
      </c>
      <c r="J114" s="53">
        <v>35484</v>
      </c>
      <c r="K114" s="55" t="s">
        <v>104</v>
      </c>
      <c r="L114" s="57"/>
      <c r="M114" s="53" t="str">
        <f t="shared" si="7"/>
        <v>18 Mois</v>
      </c>
      <c r="N114" s="53">
        <f t="shared" si="8"/>
        <v>1</v>
      </c>
      <c r="O114" s="53">
        <v>2012</v>
      </c>
      <c r="P114" s="53" t="str">
        <f t="shared" si="9"/>
        <v>VOL</v>
      </c>
      <c r="Q114" s="53" t="str">
        <f>VLOOKUP(P114,#REF!,2,0)</f>
        <v>WG</v>
      </c>
      <c r="R114" s="53" t="s">
        <v>114</v>
      </c>
      <c r="S114" s="53" t="s">
        <v>115</v>
      </c>
      <c r="T114" s="71">
        <f t="shared" si="12"/>
        <v>0</v>
      </c>
      <c r="U114" s="71">
        <f t="shared" si="12"/>
        <v>0</v>
      </c>
      <c r="V114" s="71">
        <f t="shared" si="12"/>
        <v>0</v>
      </c>
      <c r="W114" s="71">
        <f t="shared" si="12"/>
        <v>0</v>
      </c>
      <c r="X114" s="71">
        <f t="shared" si="12"/>
        <v>0</v>
      </c>
      <c r="Y114" s="71">
        <f t="shared" si="12"/>
        <v>0</v>
      </c>
      <c r="Z114" s="71">
        <f t="shared" si="12"/>
        <v>0</v>
      </c>
      <c r="AA114" s="71">
        <f t="shared" si="12"/>
        <v>0</v>
      </c>
      <c r="AB114" s="71">
        <f t="shared" si="12"/>
        <v>0</v>
      </c>
      <c r="AC114" s="71">
        <f t="shared" si="12"/>
        <v>0</v>
      </c>
      <c r="AD114" s="71">
        <f t="shared" si="12"/>
        <v>1</v>
      </c>
      <c r="AE114" s="72">
        <f t="shared" si="12"/>
        <v>1</v>
      </c>
    </row>
    <row r="115" spans="1:31" x14ac:dyDescent="0.25">
      <c r="A115" s="9" t="s">
        <v>60</v>
      </c>
      <c r="B115" s="42" t="s">
        <v>61</v>
      </c>
      <c r="C115" s="42" t="s">
        <v>8</v>
      </c>
      <c r="D115" s="45">
        <v>40444</v>
      </c>
      <c r="E115" s="46" t="s">
        <v>9</v>
      </c>
      <c r="F115" s="66"/>
      <c r="G115" s="48">
        <v>41052</v>
      </c>
      <c r="H115" s="49">
        <v>40444</v>
      </c>
      <c r="I115" s="47" t="s">
        <v>28</v>
      </c>
      <c r="J115" s="50">
        <v>38430</v>
      </c>
      <c r="K115" s="48" t="s">
        <v>104</v>
      </c>
      <c r="L115" s="51"/>
      <c r="M115" s="50" t="str">
        <f t="shared" si="7"/>
        <v>20 Mois</v>
      </c>
      <c r="N115" s="50">
        <f t="shared" si="8"/>
        <v>1</v>
      </c>
      <c r="O115" s="50">
        <v>2010</v>
      </c>
      <c r="P115" s="50" t="str">
        <f t="shared" si="9"/>
        <v>VOL</v>
      </c>
      <c r="Q115" s="50" t="str">
        <f>VLOOKUP(P115,#REF!,2,0)</f>
        <v>WG</v>
      </c>
      <c r="R115" s="50" t="s">
        <v>114</v>
      </c>
      <c r="S115" s="50" t="s">
        <v>115</v>
      </c>
      <c r="T115" s="69">
        <f t="shared" ref="T115:AE130" si="13">IF(DATE($O115,T$2,15)&lt;$D115,0,(1*($G115&gt;DATE($O115,T$2,15))*($N115)))</f>
        <v>0</v>
      </c>
      <c r="U115" s="69">
        <f t="shared" si="13"/>
        <v>0</v>
      </c>
      <c r="V115" s="69">
        <f t="shared" si="13"/>
        <v>0</v>
      </c>
      <c r="W115" s="69">
        <f t="shared" si="13"/>
        <v>0</v>
      </c>
      <c r="X115" s="69">
        <f t="shared" si="13"/>
        <v>0</v>
      </c>
      <c r="Y115" s="69">
        <f t="shared" si="13"/>
        <v>0</v>
      </c>
      <c r="Z115" s="69">
        <f t="shared" si="13"/>
        <v>0</v>
      </c>
      <c r="AA115" s="69">
        <f t="shared" si="13"/>
        <v>0</v>
      </c>
      <c r="AB115" s="69">
        <f t="shared" si="13"/>
        <v>0</v>
      </c>
      <c r="AC115" s="69">
        <f t="shared" si="13"/>
        <v>1</v>
      </c>
      <c r="AD115" s="69">
        <f t="shared" si="13"/>
        <v>1</v>
      </c>
      <c r="AE115" s="70">
        <f t="shared" si="13"/>
        <v>1</v>
      </c>
    </row>
    <row r="116" spans="1:31" x14ac:dyDescent="0.25">
      <c r="A116" s="9" t="s">
        <v>60</v>
      </c>
      <c r="B116" s="42" t="s">
        <v>61</v>
      </c>
      <c r="C116" s="42" t="s">
        <v>8</v>
      </c>
      <c r="D116" s="45">
        <v>40444</v>
      </c>
      <c r="E116" s="46" t="s">
        <v>9</v>
      </c>
      <c r="F116" s="66"/>
      <c r="G116" s="48">
        <v>41052</v>
      </c>
      <c r="H116" s="49">
        <v>40444</v>
      </c>
      <c r="I116" s="47" t="s">
        <v>28</v>
      </c>
      <c r="J116" s="50">
        <v>38430</v>
      </c>
      <c r="K116" s="48" t="s">
        <v>104</v>
      </c>
      <c r="L116" s="51"/>
      <c r="M116" s="50" t="str">
        <f t="shared" si="7"/>
        <v>20 Mois</v>
      </c>
      <c r="N116" s="50">
        <f t="shared" si="8"/>
        <v>1</v>
      </c>
      <c r="O116" s="50">
        <v>2011</v>
      </c>
      <c r="P116" s="50" t="str">
        <f t="shared" si="9"/>
        <v>VOL</v>
      </c>
      <c r="Q116" s="50" t="str">
        <f>VLOOKUP(P116,#REF!,2,0)</f>
        <v>WG</v>
      </c>
      <c r="R116" s="50" t="s">
        <v>114</v>
      </c>
      <c r="S116" s="50" t="s">
        <v>115</v>
      </c>
      <c r="T116" s="69">
        <f t="shared" si="13"/>
        <v>0</v>
      </c>
      <c r="U116" s="69">
        <f t="shared" si="13"/>
        <v>0</v>
      </c>
      <c r="V116" s="69">
        <f t="shared" si="13"/>
        <v>0</v>
      </c>
      <c r="W116" s="69">
        <f t="shared" si="13"/>
        <v>0</v>
      </c>
      <c r="X116" s="69">
        <f t="shared" si="13"/>
        <v>0</v>
      </c>
      <c r="Y116" s="69">
        <f t="shared" si="13"/>
        <v>0</v>
      </c>
      <c r="Z116" s="69">
        <f t="shared" si="13"/>
        <v>0</v>
      </c>
      <c r="AA116" s="69">
        <f t="shared" si="13"/>
        <v>0</v>
      </c>
      <c r="AB116" s="69">
        <f t="shared" si="13"/>
        <v>0</v>
      </c>
      <c r="AC116" s="69">
        <f t="shared" si="13"/>
        <v>1</v>
      </c>
      <c r="AD116" s="69">
        <f t="shared" si="13"/>
        <v>1</v>
      </c>
      <c r="AE116" s="70">
        <f t="shared" si="13"/>
        <v>1</v>
      </c>
    </row>
    <row r="117" spans="1:31" x14ac:dyDescent="0.25">
      <c r="A117" s="9" t="s">
        <v>60</v>
      </c>
      <c r="B117" s="42" t="s">
        <v>61</v>
      </c>
      <c r="C117" s="42" t="s">
        <v>8</v>
      </c>
      <c r="D117" s="45">
        <v>40444</v>
      </c>
      <c r="E117" s="46" t="s">
        <v>9</v>
      </c>
      <c r="F117" s="66"/>
      <c r="G117" s="48">
        <v>41052</v>
      </c>
      <c r="H117" s="49">
        <v>40444</v>
      </c>
      <c r="I117" s="47" t="s">
        <v>28</v>
      </c>
      <c r="J117" s="50">
        <v>38430</v>
      </c>
      <c r="K117" s="48" t="s">
        <v>104</v>
      </c>
      <c r="L117" s="51"/>
      <c r="M117" s="50" t="str">
        <f t="shared" si="7"/>
        <v>20 Mois</v>
      </c>
      <c r="N117" s="50">
        <f t="shared" si="8"/>
        <v>1</v>
      </c>
      <c r="O117" s="50">
        <v>2012</v>
      </c>
      <c r="P117" s="50" t="str">
        <f t="shared" si="9"/>
        <v>VOL</v>
      </c>
      <c r="Q117" s="50" t="str">
        <f>VLOOKUP(P117,#REF!,2,0)</f>
        <v>WG</v>
      </c>
      <c r="R117" s="50" t="s">
        <v>114</v>
      </c>
      <c r="S117" s="50" t="s">
        <v>115</v>
      </c>
      <c r="T117" s="69">
        <f t="shared" si="13"/>
        <v>0</v>
      </c>
      <c r="U117" s="69">
        <f t="shared" si="13"/>
        <v>0</v>
      </c>
      <c r="V117" s="69">
        <f t="shared" si="13"/>
        <v>0</v>
      </c>
      <c r="W117" s="69">
        <f t="shared" si="13"/>
        <v>0</v>
      </c>
      <c r="X117" s="69">
        <f t="shared" si="13"/>
        <v>0</v>
      </c>
      <c r="Y117" s="69">
        <f t="shared" si="13"/>
        <v>0</v>
      </c>
      <c r="Z117" s="69">
        <f t="shared" si="13"/>
        <v>0</v>
      </c>
      <c r="AA117" s="69">
        <f t="shared" si="13"/>
        <v>0</v>
      </c>
      <c r="AB117" s="69">
        <f t="shared" si="13"/>
        <v>0</v>
      </c>
      <c r="AC117" s="69">
        <f t="shared" si="13"/>
        <v>1</v>
      </c>
      <c r="AD117" s="69">
        <f t="shared" si="13"/>
        <v>1</v>
      </c>
      <c r="AE117" s="70">
        <f t="shared" si="13"/>
        <v>1</v>
      </c>
    </row>
    <row r="118" spans="1:31" x14ac:dyDescent="0.25">
      <c r="A118" s="9" t="s">
        <v>60</v>
      </c>
      <c r="B118" s="42" t="s">
        <v>61</v>
      </c>
      <c r="C118" s="42" t="s">
        <v>8</v>
      </c>
      <c r="D118" s="45">
        <v>40444</v>
      </c>
      <c r="E118" s="46" t="s">
        <v>9</v>
      </c>
      <c r="F118" s="66"/>
      <c r="G118" s="48">
        <v>41052</v>
      </c>
      <c r="H118" s="49">
        <v>40444</v>
      </c>
      <c r="I118" s="47" t="s">
        <v>28</v>
      </c>
      <c r="J118" s="50">
        <v>38430</v>
      </c>
      <c r="K118" s="48" t="s">
        <v>104</v>
      </c>
      <c r="L118" s="51"/>
      <c r="M118" s="50" t="str">
        <f t="shared" si="7"/>
        <v>20 Mois</v>
      </c>
      <c r="N118" s="50">
        <f t="shared" si="8"/>
        <v>1</v>
      </c>
      <c r="O118" s="50">
        <v>2010</v>
      </c>
      <c r="P118" s="50" t="str">
        <f t="shared" si="9"/>
        <v>VOL</v>
      </c>
      <c r="Q118" s="50" t="str">
        <f>VLOOKUP(P118,#REF!,2,0)</f>
        <v>WG</v>
      </c>
      <c r="R118" s="50" t="s">
        <v>114</v>
      </c>
      <c r="S118" s="50" t="s">
        <v>115</v>
      </c>
      <c r="T118" s="69">
        <f t="shared" si="13"/>
        <v>0</v>
      </c>
      <c r="U118" s="69">
        <f t="shared" si="13"/>
        <v>0</v>
      </c>
      <c r="V118" s="69">
        <f t="shared" si="13"/>
        <v>0</v>
      </c>
      <c r="W118" s="69">
        <f t="shared" si="13"/>
        <v>0</v>
      </c>
      <c r="X118" s="69">
        <f t="shared" si="13"/>
        <v>0</v>
      </c>
      <c r="Y118" s="69">
        <f t="shared" si="13"/>
        <v>0</v>
      </c>
      <c r="Z118" s="69">
        <f t="shared" si="13"/>
        <v>0</v>
      </c>
      <c r="AA118" s="69">
        <f t="shared" si="13"/>
        <v>0</v>
      </c>
      <c r="AB118" s="69">
        <f t="shared" si="13"/>
        <v>0</v>
      </c>
      <c r="AC118" s="69">
        <f t="shared" si="13"/>
        <v>1</v>
      </c>
      <c r="AD118" s="69">
        <f t="shared" si="13"/>
        <v>1</v>
      </c>
      <c r="AE118" s="70">
        <f t="shared" si="13"/>
        <v>1</v>
      </c>
    </row>
    <row r="119" spans="1:31" x14ac:dyDescent="0.25">
      <c r="A119" s="9" t="s">
        <v>60</v>
      </c>
      <c r="B119" s="42" t="s">
        <v>61</v>
      </c>
      <c r="C119" s="42" t="s">
        <v>8</v>
      </c>
      <c r="D119" s="45">
        <v>40444</v>
      </c>
      <c r="E119" s="46" t="s">
        <v>9</v>
      </c>
      <c r="F119" s="66"/>
      <c r="G119" s="48">
        <v>41052</v>
      </c>
      <c r="H119" s="49">
        <v>40444</v>
      </c>
      <c r="I119" s="47" t="s">
        <v>28</v>
      </c>
      <c r="J119" s="50">
        <v>38430</v>
      </c>
      <c r="K119" s="48" t="s">
        <v>104</v>
      </c>
      <c r="L119" s="51"/>
      <c r="M119" s="50" t="str">
        <f t="shared" si="7"/>
        <v>20 Mois</v>
      </c>
      <c r="N119" s="50">
        <f t="shared" si="8"/>
        <v>1</v>
      </c>
      <c r="O119" s="50">
        <v>2011</v>
      </c>
      <c r="P119" s="50" t="str">
        <f t="shared" si="9"/>
        <v>VOL</v>
      </c>
      <c r="Q119" s="50" t="str">
        <f>VLOOKUP(P119,#REF!,2,0)</f>
        <v>WG</v>
      </c>
      <c r="R119" s="50" t="s">
        <v>114</v>
      </c>
      <c r="S119" s="50" t="s">
        <v>115</v>
      </c>
      <c r="T119" s="69">
        <f t="shared" si="13"/>
        <v>0</v>
      </c>
      <c r="U119" s="69">
        <f t="shared" si="13"/>
        <v>0</v>
      </c>
      <c r="V119" s="69">
        <f t="shared" si="13"/>
        <v>0</v>
      </c>
      <c r="W119" s="69">
        <f t="shared" si="13"/>
        <v>0</v>
      </c>
      <c r="X119" s="69">
        <f t="shared" si="13"/>
        <v>0</v>
      </c>
      <c r="Y119" s="69">
        <f t="shared" si="13"/>
        <v>0</v>
      </c>
      <c r="Z119" s="69">
        <f t="shared" si="13"/>
        <v>0</v>
      </c>
      <c r="AA119" s="69">
        <f t="shared" si="13"/>
        <v>0</v>
      </c>
      <c r="AB119" s="69">
        <f t="shared" si="13"/>
        <v>0</v>
      </c>
      <c r="AC119" s="69">
        <f t="shared" si="13"/>
        <v>1</v>
      </c>
      <c r="AD119" s="69">
        <f t="shared" si="13"/>
        <v>1</v>
      </c>
      <c r="AE119" s="70">
        <f t="shared" si="13"/>
        <v>1</v>
      </c>
    </row>
    <row r="120" spans="1:31" x14ac:dyDescent="0.25">
      <c r="A120" s="9" t="s">
        <v>60</v>
      </c>
      <c r="B120" s="42" t="s">
        <v>61</v>
      </c>
      <c r="C120" s="42" t="s">
        <v>8</v>
      </c>
      <c r="D120" s="45">
        <v>40444</v>
      </c>
      <c r="E120" s="46" t="s">
        <v>9</v>
      </c>
      <c r="F120" s="66"/>
      <c r="G120" s="48">
        <v>41052</v>
      </c>
      <c r="H120" s="49">
        <v>40444</v>
      </c>
      <c r="I120" s="47" t="s">
        <v>28</v>
      </c>
      <c r="J120" s="50">
        <v>38430</v>
      </c>
      <c r="K120" s="48" t="s">
        <v>104</v>
      </c>
      <c r="L120" s="51"/>
      <c r="M120" s="50" t="str">
        <f t="shared" si="7"/>
        <v>20 Mois</v>
      </c>
      <c r="N120" s="50">
        <f t="shared" si="8"/>
        <v>1</v>
      </c>
      <c r="O120" s="50">
        <v>2012</v>
      </c>
      <c r="P120" s="50" t="str">
        <f t="shared" si="9"/>
        <v>VOL</v>
      </c>
      <c r="Q120" s="50" t="str">
        <f>VLOOKUP(P120,#REF!,2,0)</f>
        <v>WG</v>
      </c>
      <c r="R120" s="50" t="s">
        <v>114</v>
      </c>
      <c r="S120" s="50" t="s">
        <v>115</v>
      </c>
      <c r="T120" s="69">
        <f t="shared" si="13"/>
        <v>0</v>
      </c>
      <c r="U120" s="69">
        <f t="shared" si="13"/>
        <v>0</v>
      </c>
      <c r="V120" s="69">
        <f t="shared" si="13"/>
        <v>0</v>
      </c>
      <c r="W120" s="69">
        <f t="shared" si="13"/>
        <v>0</v>
      </c>
      <c r="X120" s="69">
        <f t="shared" si="13"/>
        <v>0</v>
      </c>
      <c r="Y120" s="69">
        <f t="shared" si="13"/>
        <v>0</v>
      </c>
      <c r="Z120" s="69">
        <f t="shared" si="13"/>
        <v>0</v>
      </c>
      <c r="AA120" s="69">
        <f t="shared" si="13"/>
        <v>0</v>
      </c>
      <c r="AB120" s="69">
        <f t="shared" si="13"/>
        <v>0</v>
      </c>
      <c r="AC120" s="69">
        <f t="shared" si="13"/>
        <v>1</v>
      </c>
      <c r="AD120" s="69">
        <f t="shared" si="13"/>
        <v>1</v>
      </c>
      <c r="AE120" s="70">
        <f t="shared" si="13"/>
        <v>1</v>
      </c>
    </row>
    <row r="121" spans="1:31" x14ac:dyDescent="0.25">
      <c r="A121" s="9" t="s">
        <v>60</v>
      </c>
      <c r="B121" s="42" t="s">
        <v>61</v>
      </c>
      <c r="C121" s="42" t="s">
        <v>8</v>
      </c>
      <c r="D121" s="45">
        <v>40444</v>
      </c>
      <c r="E121" s="46" t="s">
        <v>9</v>
      </c>
      <c r="F121" s="66"/>
      <c r="G121" s="48">
        <v>41052</v>
      </c>
      <c r="H121" s="49">
        <v>40444</v>
      </c>
      <c r="I121" s="47" t="s">
        <v>28</v>
      </c>
      <c r="J121" s="50">
        <v>38430</v>
      </c>
      <c r="K121" s="48" t="s">
        <v>104</v>
      </c>
      <c r="L121" s="51"/>
      <c r="M121" s="50" t="str">
        <f t="shared" si="7"/>
        <v>20 Mois</v>
      </c>
      <c r="N121" s="50">
        <f t="shared" si="8"/>
        <v>1</v>
      </c>
      <c r="O121" s="50">
        <v>2010</v>
      </c>
      <c r="P121" s="50" t="str">
        <f t="shared" si="9"/>
        <v>VOL</v>
      </c>
      <c r="Q121" s="50" t="str">
        <f>VLOOKUP(P121,#REF!,2,0)</f>
        <v>WG</v>
      </c>
      <c r="R121" s="50" t="s">
        <v>114</v>
      </c>
      <c r="S121" s="50" t="s">
        <v>115</v>
      </c>
      <c r="T121" s="69">
        <f t="shared" si="13"/>
        <v>0</v>
      </c>
      <c r="U121" s="69">
        <f t="shared" si="13"/>
        <v>0</v>
      </c>
      <c r="V121" s="69">
        <f t="shared" si="13"/>
        <v>0</v>
      </c>
      <c r="W121" s="69">
        <f t="shared" si="13"/>
        <v>0</v>
      </c>
      <c r="X121" s="69">
        <f t="shared" si="13"/>
        <v>0</v>
      </c>
      <c r="Y121" s="69">
        <f t="shared" si="13"/>
        <v>0</v>
      </c>
      <c r="Z121" s="69">
        <f t="shared" si="13"/>
        <v>0</v>
      </c>
      <c r="AA121" s="69">
        <f t="shared" si="13"/>
        <v>0</v>
      </c>
      <c r="AB121" s="69">
        <f t="shared" si="13"/>
        <v>0</v>
      </c>
      <c r="AC121" s="69">
        <f t="shared" si="13"/>
        <v>1</v>
      </c>
      <c r="AD121" s="69">
        <f t="shared" si="13"/>
        <v>1</v>
      </c>
      <c r="AE121" s="70">
        <f t="shared" si="13"/>
        <v>1</v>
      </c>
    </row>
    <row r="122" spans="1:31" x14ac:dyDescent="0.25">
      <c r="A122" s="9" t="s">
        <v>60</v>
      </c>
      <c r="B122" s="42" t="s">
        <v>61</v>
      </c>
      <c r="C122" s="42" t="s">
        <v>8</v>
      </c>
      <c r="D122" s="45">
        <v>40444</v>
      </c>
      <c r="E122" s="46" t="s">
        <v>9</v>
      </c>
      <c r="F122" s="66"/>
      <c r="G122" s="48">
        <v>41052</v>
      </c>
      <c r="H122" s="49">
        <v>40444</v>
      </c>
      <c r="I122" s="47" t="s">
        <v>28</v>
      </c>
      <c r="J122" s="50">
        <v>38430</v>
      </c>
      <c r="K122" s="48" t="s">
        <v>104</v>
      </c>
      <c r="L122" s="51"/>
      <c r="M122" s="50" t="str">
        <f t="shared" si="7"/>
        <v>20 Mois</v>
      </c>
      <c r="N122" s="50">
        <f t="shared" si="8"/>
        <v>1</v>
      </c>
      <c r="O122" s="50">
        <v>2011</v>
      </c>
      <c r="P122" s="50" t="str">
        <f t="shared" si="9"/>
        <v>VOL</v>
      </c>
      <c r="Q122" s="50" t="str">
        <f>VLOOKUP(P122,#REF!,2,0)</f>
        <v>WG</v>
      </c>
      <c r="R122" s="50" t="s">
        <v>114</v>
      </c>
      <c r="S122" s="50" t="s">
        <v>115</v>
      </c>
      <c r="T122" s="69">
        <f t="shared" si="13"/>
        <v>0</v>
      </c>
      <c r="U122" s="69">
        <f t="shared" si="13"/>
        <v>0</v>
      </c>
      <c r="V122" s="69">
        <f t="shared" si="13"/>
        <v>0</v>
      </c>
      <c r="W122" s="69">
        <f t="shared" si="13"/>
        <v>0</v>
      </c>
      <c r="X122" s="69">
        <f t="shared" si="13"/>
        <v>0</v>
      </c>
      <c r="Y122" s="69">
        <f t="shared" si="13"/>
        <v>0</v>
      </c>
      <c r="Z122" s="69">
        <f t="shared" si="13"/>
        <v>0</v>
      </c>
      <c r="AA122" s="69">
        <f t="shared" si="13"/>
        <v>0</v>
      </c>
      <c r="AB122" s="69">
        <f t="shared" si="13"/>
        <v>0</v>
      </c>
      <c r="AC122" s="69">
        <f t="shared" si="13"/>
        <v>1</v>
      </c>
      <c r="AD122" s="69">
        <f t="shared" si="13"/>
        <v>1</v>
      </c>
      <c r="AE122" s="70">
        <f t="shared" si="13"/>
        <v>1</v>
      </c>
    </row>
    <row r="123" spans="1:31" x14ac:dyDescent="0.25">
      <c r="A123" s="9" t="s">
        <v>60</v>
      </c>
      <c r="B123" s="42" t="s">
        <v>61</v>
      </c>
      <c r="C123" s="42" t="s">
        <v>8</v>
      </c>
      <c r="D123" s="45">
        <v>40444</v>
      </c>
      <c r="E123" s="46" t="s">
        <v>9</v>
      </c>
      <c r="F123" s="66"/>
      <c r="G123" s="48">
        <v>41052</v>
      </c>
      <c r="H123" s="49">
        <v>40444</v>
      </c>
      <c r="I123" s="47" t="s">
        <v>28</v>
      </c>
      <c r="J123" s="50">
        <v>38430</v>
      </c>
      <c r="K123" s="48" t="s">
        <v>104</v>
      </c>
      <c r="L123" s="51"/>
      <c r="M123" s="50" t="str">
        <f t="shared" si="7"/>
        <v>20 Mois</v>
      </c>
      <c r="N123" s="50">
        <f t="shared" si="8"/>
        <v>1</v>
      </c>
      <c r="O123" s="50">
        <v>2012</v>
      </c>
      <c r="P123" s="50" t="str">
        <f t="shared" si="9"/>
        <v>VOL</v>
      </c>
      <c r="Q123" s="50" t="str">
        <f>VLOOKUP(P123,#REF!,2,0)</f>
        <v>WG</v>
      </c>
      <c r="R123" s="50" t="s">
        <v>114</v>
      </c>
      <c r="S123" s="50" t="s">
        <v>115</v>
      </c>
      <c r="T123" s="69">
        <f t="shared" si="13"/>
        <v>0</v>
      </c>
      <c r="U123" s="69">
        <f t="shared" si="13"/>
        <v>0</v>
      </c>
      <c r="V123" s="69">
        <f t="shared" si="13"/>
        <v>0</v>
      </c>
      <c r="W123" s="69">
        <f t="shared" si="13"/>
        <v>0</v>
      </c>
      <c r="X123" s="69">
        <f t="shared" si="13"/>
        <v>0</v>
      </c>
      <c r="Y123" s="69">
        <f t="shared" si="13"/>
        <v>0</v>
      </c>
      <c r="Z123" s="69">
        <f t="shared" si="13"/>
        <v>0</v>
      </c>
      <c r="AA123" s="69">
        <f t="shared" si="13"/>
        <v>0</v>
      </c>
      <c r="AB123" s="69">
        <f t="shared" si="13"/>
        <v>0</v>
      </c>
      <c r="AC123" s="69">
        <f t="shared" si="13"/>
        <v>1</v>
      </c>
      <c r="AD123" s="69">
        <f t="shared" si="13"/>
        <v>1</v>
      </c>
      <c r="AE123" s="70">
        <f t="shared" si="13"/>
        <v>1</v>
      </c>
    </row>
    <row r="124" spans="1:31" x14ac:dyDescent="0.25">
      <c r="A124" s="19" t="s">
        <v>47</v>
      </c>
      <c r="B124" s="43" t="s">
        <v>48</v>
      </c>
      <c r="C124" s="43" t="s">
        <v>8</v>
      </c>
      <c r="D124" s="52">
        <v>40263</v>
      </c>
      <c r="E124" s="58" t="s">
        <v>11</v>
      </c>
      <c r="F124" s="67"/>
      <c r="G124" s="55">
        <v>41054</v>
      </c>
      <c r="H124" s="56">
        <v>40263</v>
      </c>
      <c r="I124" s="54" t="s">
        <v>28</v>
      </c>
      <c r="J124" s="53">
        <v>48973</v>
      </c>
      <c r="K124" s="55" t="s">
        <v>104</v>
      </c>
      <c r="L124" s="57"/>
      <c r="M124" s="53" t="str">
        <f t="shared" si="7"/>
        <v>25 Mois</v>
      </c>
      <c r="N124" s="53">
        <f t="shared" si="8"/>
        <v>1</v>
      </c>
      <c r="O124" s="53">
        <v>2010</v>
      </c>
      <c r="P124" s="53" t="str">
        <f t="shared" si="9"/>
        <v xml:space="preserve"> PE</v>
      </c>
      <c r="Q124" s="53" t="str">
        <f>VLOOKUP(P124,#REF!,2,0)</f>
        <v>Peugeot</v>
      </c>
      <c r="R124" s="53" t="s">
        <v>114</v>
      </c>
      <c r="S124" s="53" t="s">
        <v>115</v>
      </c>
      <c r="T124" s="71">
        <f t="shared" si="13"/>
        <v>0</v>
      </c>
      <c r="U124" s="71">
        <f t="shared" si="13"/>
        <v>0</v>
      </c>
      <c r="V124" s="71">
        <f t="shared" si="13"/>
        <v>0</v>
      </c>
      <c r="W124" s="71">
        <f t="shared" si="13"/>
        <v>1</v>
      </c>
      <c r="X124" s="71">
        <f t="shared" si="13"/>
        <v>1</v>
      </c>
      <c r="Y124" s="71">
        <f t="shared" si="13"/>
        <v>1</v>
      </c>
      <c r="Z124" s="71">
        <f t="shared" si="13"/>
        <v>1</v>
      </c>
      <c r="AA124" s="71">
        <f t="shared" si="13"/>
        <v>1</v>
      </c>
      <c r="AB124" s="71">
        <f t="shared" si="13"/>
        <v>1</v>
      </c>
      <c r="AC124" s="71">
        <f t="shared" si="13"/>
        <v>1</v>
      </c>
      <c r="AD124" s="71">
        <f t="shared" si="13"/>
        <v>1</v>
      </c>
      <c r="AE124" s="72">
        <f t="shared" si="13"/>
        <v>1</v>
      </c>
    </row>
    <row r="125" spans="1:31" x14ac:dyDescent="0.25">
      <c r="A125" s="19" t="s">
        <v>47</v>
      </c>
      <c r="B125" s="43" t="s">
        <v>48</v>
      </c>
      <c r="C125" s="43" t="s">
        <v>8</v>
      </c>
      <c r="D125" s="52">
        <v>40263</v>
      </c>
      <c r="E125" s="58" t="s">
        <v>11</v>
      </c>
      <c r="F125" s="67"/>
      <c r="G125" s="55">
        <v>41054</v>
      </c>
      <c r="H125" s="56">
        <v>40263</v>
      </c>
      <c r="I125" s="54" t="s">
        <v>28</v>
      </c>
      <c r="J125" s="53">
        <v>48973</v>
      </c>
      <c r="K125" s="55" t="s">
        <v>104</v>
      </c>
      <c r="L125" s="57"/>
      <c r="M125" s="53" t="str">
        <f t="shared" si="7"/>
        <v>25 Mois</v>
      </c>
      <c r="N125" s="53">
        <f t="shared" si="8"/>
        <v>1</v>
      </c>
      <c r="O125" s="53">
        <v>2011</v>
      </c>
      <c r="P125" s="53" t="str">
        <f t="shared" si="9"/>
        <v xml:space="preserve"> PE</v>
      </c>
      <c r="Q125" s="53" t="str">
        <f>VLOOKUP(P125,#REF!,2,0)</f>
        <v>Peugeot</v>
      </c>
      <c r="R125" s="53" t="s">
        <v>114</v>
      </c>
      <c r="S125" s="53" t="s">
        <v>115</v>
      </c>
      <c r="T125" s="71">
        <f t="shared" si="13"/>
        <v>0</v>
      </c>
      <c r="U125" s="71">
        <f t="shared" si="13"/>
        <v>0</v>
      </c>
      <c r="V125" s="71">
        <f t="shared" si="13"/>
        <v>0</v>
      </c>
      <c r="W125" s="71">
        <f t="shared" si="13"/>
        <v>1</v>
      </c>
      <c r="X125" s="71">
        <f t="shared" si="13"/>
        <v>1</v>
      </c>
      <c r="Y125" s="71">
        <f t="shared" si="13"/>
        <v>1</v>
      </c>
      <c r="Z125" s="71">
        <f t="shared" si="13"/>
        <v>1</v>
      </c>
      <c r="AA125" s="71">
        <f t="shared" si="13"/>
        <v>1</v>
      </c>
      <c r="AB125" s="71">
        <f t="shared" si="13"/>
        <v>1</v>
      </c>
      <c r="AC125" s="71">
        <f t="shared" si="13"/>
        <v>1</v>
      </c>
      <c r="AD125" s="71">
        <f t="shared" si="13"/>
        <v>1</v>
      </c>
      <c r="AE125" s="72">
        <f t="shared" si="13"/>
        <v>1</v>
      </c>
    </row>
    <row r="126" spans="1:31" x14ac:dyDescent="0.25">
      <c r="A126" s="19" t="s">
        <v>47</v>
      </c>
      <c r="B126" s="43" t="s">
        <v>48</v>
      </c>
      <c r="C126" s="43" t="s">
        <v>8</v>
      </c>
      <c r="D126" s="52">
        <v>40263</v>
      </c>
      <c r="E126" s="58" t="s">
        <v>11</v>
      </c>
      <c r="F126" s="67"/>
      <c r="G126" s="55">
        <v>41054</v>
      </c>
      <c r="H126" s="56">
        <v>40263</v>
      </c>
      <c r="I126" s="54" t="s">
        <v>28</v>
      </c>
      <c r="J126" s="53">
        <v>48973</v>
      </c>
      <c r="K126" s="55" t="s">
        <v>104</v>
      </c>
      <c r="L126" s="57"/>
      <c r="M126" s="53" t="str">
        <f t="shared" si="7"/>
        <v>25 Mois</v>
      </c>
      <c r="N126" s="53">
        <f t="shared" si="8"/>
        <v>1</v>
      </c>
      <c r="O126" s="53">
        <v>2012</v>
      </c>
      <c r="P126" s="53" t="str">
        <f t="shared" si="9"/>
        <v xml:space="preserve"> PE</v>
      </c>
      <c r="Q126" s="53" t="str">
        <f>VLOOKUP(P126,#REF!,2,0)</f>
        <v>Peugeot</v>
      </c>
      <c r="R126" s="53" t="s">
        <v>114</v>
      </c>
      <c r="S126" s="53" t="s">
        <v>115</v>
      </c>
      <c r="T126" s="71">
        <f t="shared" si="13"/>
        <v>0</v>
      </c>
      <c r="U126" s="71">
        <f t="shared" si="13"/>
        <v>0</v>
      </c>
      <c r="V126" s="71">
        <f t="shared" si="13"/>
        <v>0</v>
      </c>
      <c r="W126" s="71">
        <f t="shared" si="13"/>
        <v>1</v>
      </c>
      <c r="X126" s="71">
        <f t="shared" si="13"/>
        <v>1</v>
      </c>
      <c r="Y126" s="71">
        <f t="shared" si="13"/>
        <v>1</v>
      </c>
      <c r="Z126" s="71">
        <f t="shared" si="13"/>
        <v>1</v>
      </c>
      <c r="AA126" s="71">
        <f t="shared" si="13"/>
        <v>1</v>
      </c>
      <c r="AB126" s="71">
        <f t="shared" si="13"/>
        <v>1</v>
      </c>
      <c r="AC126" s="71">
        <f t="shared" si="13"/>
        <v>1</v>
      </c>
      <c r="AD126" s="71">
        <f t="shared" si="13"/>
        <v>1</v>
      </c>
      <c r="AE126" s="72">
        <f t="shared" si="13"/>
        <v>1</v>
      </c>
    </row>
    <row r="127" spans="1:31" x14ac:dyDescent="0.25">
      <c r="A127" s="19" t="s">
        <v>47</v>
      </c>
      <c r="B127" s="43" t="s">
        <v>48</v>
      </c>
      <c r="C127" s="43" t="s">
        <v>8</v>
      </c>
      <c r="D127" s="52">
        <v>40263</v>
      </c>
      <c r="E127" s="58" t="s">
        <v>11</v>
      </c>
      <c r="F127" s="67"/>
      <c r="G127" s="55">
        <v>41054</v>
      </c>
      <c r="H127" s="56">
        <v>40263</v>
      </c>
      <c r="I127" s="54" t="s">
        <v>28</v>
      </c>
      <c r="J127" s="53">
        <v>48973</v>
      </c>
      <c r="K127" s="55" t="s">
        <v>104</v>
      </c>
      <c r="L127" s="57"/>
      <c r="M127" s="53" t="str">
        <f t="shared" si="7"/>
        <v>25 Mois</v>
      </c>
      <c r="N127" s="53">
        <f t="shared" si="8"/>
        <v>1</v>
      </c>
      <c r="O127" s="53">
        <v>2010</v>
      </c>
      <c r="P127" s="53" t="str">
        <f t="shared" si="9"/>
        <v xml:space="preserve"> PE</v>
      </c>
      <c r="Q127" s="53" t="str">
        <f>VLOOKUP(P127,#REF!,2,0)</f>
        <v>Peugeot</v>
      </c>
      <c r="R127" s="53" t="s">
        <v>114</v>
      </c>
      <c r="S127" s="53" t="s">
        <v>115</v>
      </c>
      <c r="T127" s="71">
        <f t="shared" si="13"/>
        <v>0</v>
      </c>
      <c r="U127" s="71">
        <f t="shared" si="13"/>
        <v>0</v>
      </c>
      <c r="V127" s="71">
        <f t="shared" si="13"/>
        <v>0</v>
      </c>
      <c r="W127" s="71">
        <f t="shared" si="13"/>
        <v>1</v>
      </c>
      <c r="X127" s="71">
        <f t="shared" si="13"/>
        <v>1</v>
      </c>
      <c r="Y127" s="71">
        <f t="shared" si="13"/>
        <v>1</v>
      </c>
      <c r="Z127" s="71">
        <f t="shared" si="13"/>
        <v>1</v>
      </c>
      <c r="AA127" s="71">
        <f t="shared" si="13"/>
        <v>1</v>
      </c>
      <c r="AB127" s="71">
        <f t="shared" si="13"/>
        <v>1</v>
      </c>
      <c r="AC127" s="71">
        <f t="shared" si="13"/>
        <v>1</v>
      </c>
      <c r="AD127" s="71">
        <f t="shared" si="13"/>
        <v>1</v>
      </c>
      <c r="AE127" s="72">
        <f t="shared" si="13"/>
        <v>1</v>
      </c>
    </row>
    <row r="128" spans="1:31" x14ac:dyDescent="0.25">
      <c r="A128" s="19" t="s">
        <v>47</v>
      </c>
      <c r="B128" s="43" t="s">
        <v>48</v>
      </c>
      <c r="C128" s="43" t="s">
        <v>8</v>
      </c>
      <c r="D128" s="52">
        <v>40263</v>
      </c>
      <c r="E128" s="58" t="s">
        <v>11</v>
      </c>
      <c r="F128" s="67"/>
      <c r="G128" s="55">
        <v>41054</v>
      </c>
      <c r="H128" s="56">
        <v>40263</v>
      </c>
      <c r="I128" s="54" t="s">
        <v>28</v>
      </c>
      <c r="J128" s="53">
        <v>48973</v>
      </c>
      <c r="K128" s="55" t="s">
        <v>104</v>
      </c>
      <c r="L128" s="57"/>
      <c r="M128" s="53" t="str">
        <f t="shared" si="7"/>
        <v>25 Mois</v>
      </c>
      <c r="N128" s="53">
        <f t="shared" si="8"/>
        <v>1</v>
      </c>
      <c r="O128" s="53">
        <v>2011</v>
      </c>
      <c r="P128" s="53" t="str">
        <f t="shared" si="9"/>
        <v xml:space="preserve"> PE</v>
      </c>
      <c r="Q128" s="53" t="str">
        <f>VLOOKUP(P128,#REF!,2,0)</f>
        <v>Peugeot</v>
      </c>
      <c r="R128" s="53" t="s">
        <v>114</v>
      </c>
      <c r="S128" s="53" t="s">
        <v>115</v>
      </c>
      <c r="T128" s="71">
        <f t="shared" si="13"/>
        <v>0</v>
      </c>
      <c r="U128" s="71">
        <f t="shared" si="13"/>
        <v>0</v>
      </c>
      <c r="V128" s="71">
        <f t="shared" si="13"/>
        <v>0</v>
      </c>
      <c r="W128" s="71">
        <f t="shared" si="13"/>
        <v>1</v>
      </c>
      <c r="X128" s="71">
        <f t="shared" si="13"/>
        <v>1</v>
      </c>
      <c r="Y128" s="71">
        <f t="shared" si="13"/>
        <v>1</v>
      </c>
      <c r="Z128" s="71">
        <f t="shared" si="13"/>
        <v>1</v>
      </c>
      <c r="AA128" s="71">
        <f t="shared" si="13"/>
        <v>1</v>
      </c>
      <c r="AB128" s="71">
        <f t="shared" si="13"/>
        <v>1</v>
      </c>
      <c r="AC128" s="71">
        <f t="shared" si="13"/>
        <v>1</v>
      </c>
      <c r="AD128" s="71">
        <f t="shared" si="13"/>
        <v>1</v>
      </c>
      <c r="AE128" s="72">
        <f t="shared" si="13"/>
        <v>1</v>
      </c>
    </row>
    <row r="129" spans="1:31" x14ac:dyDescent="0.25">
      <c r="A129" s="19" t="s">
        <v>47</v>
      </c>
      <c r="B129" s="43" t="s">
        <v>48</v>
      </c>
      <c r="C129" s="43" t="s">
        <v>8</v>
      </c>
      <c r="D129" s="52">
        <v>40263</v>
      </c>
      <c r="E129" s="58" t="s">
        <v>11</v>
      </c>
      <c r="F129" s="67"/>
      <c r="G129" s="55">
        <v>41054</v>
      </c>
      <c r="H129" s="56">
        <v>40263</v>
      </c>
      <c r="I129" s="54" t="s">
        <v>28</v>
      </c>
      <c r="J129" s="53">
        <v>48973</v>
      </c>
      <c r="K129" s="55" t="s">
        <v>104</v>
      </c>
      <c r="L129" s="57"/>
      <c r="M129" s="53" t="str">
        <f t="shared" si="7"/>
        <v>25 Mois</v>
      </c>
      <c r="N129" s="53">
        <f t="shared" si="8"/>
        <v>1</v>
      </c>
      <c r="O129" s="53">
        <v>2012</v>
      </c>
      <c r="P129" s="53" t="str">
        <f t="shared" si="9"/>
        <v xml:space="preserve"> PE</v>
      </c>
      <c r="Q129" s="53" t="str">
        <f>VLOOKUP(P129,#REF!,2,0)</f>
        <v>Peugeot</v>
      </c>
      <c r="R129" s="53" t="s">
        <v>114</v>
      </c>
      <c r="S129" s="53" t="s">
        <v>115</v>
      </c>
      <c r="T129" s="71">
        <f t="shared" si="13"/>
        <v>0</v>
      </c>
      <c r="U129" s="71">
        <f t="shared" si="13"/>
        <v>0</v>
      </c>
      <c r="V129" s="71">
        <f t="shared" si="13"/>
        <v>0</v>
      </c>
      <c r="W129" s="71">
        <f t="shared" si="13"/>
        <v>1</v>
      </c>
      <c r="X129" s="71">
        <f t="shared" si="13"/>
        <v>1</v>
      </c>
      <c r="Y129" s="71">
        <f t="shared" si="13"/>
        <v>1</v>
      </c>
      <c r="Z129" s="71">
        <f t="shared" si="13"/>
        <v>1</v>
      </c>
      <c r="AA129" s="71">
        <f t="shared" si="13"/>
        <v>1</v>
      </c>
      <c r="AB129" s="71">
        <f t="shared" si="13"/>
        <v>1</v>
      </c>
      <c r="AC129" s="71">
        <f t="shared" si="13"/>
        <v>1</v>
      </c>
      <c r="AD129" s="71">
        <f t="shared" si="13"/>
        <v>1</v>
      </c>
      <c r="AE129" s="72">
        <f t="shared" si="13"/>
        <v>1</v>
      </c>
    </row>
    <row r="130" spans="1:31" x14ac:dyDescent="0.25">
      <c r="A130" s="19" t="s">
        <v>47</v>
      </c>
      <c r="B130" s="43" t="s">
        <v>48</v>
      </c>
      <c r="C130" s="43" t="s">
        <v>8</v>
      </c>
      <c r="D130" s="52">
        <v>40263</v>
      </c>
      <c r="E130" s="58" t="s">
        <v>11</v>
      </c>
      <c r="F130" s="67"/>
      <c r="G130" s="55">
        <v>41054</v>
      </c>
      <c r="H130" s="56">
        <v>40263</v>
      </c>
      <c r="I130" s="54" t="s">
        <v>28</v>
      </c>
      <c r="J130" s="53">
        <v>48973</v>
      </c>
      <c r="K130" s="55" t="s">
        <v>104</v>
      </c>
      <c r="L130" s="57"/>
      <c r="M130" s="53" t="str">
        <f t="shared" si="7"/>
        <v>25 Mois</v>
      </c>
      <c r="N130" s="53">
        <f t="shared" si="8"/>
        <v>1</v>
      </c>
      <c r="O130" s="53">
        <v>2010</v>
      </c>
      <c r="P130" s="53" t="str">
        <f t="shared" si="9"/>
        <v xml:space="preserve"> PE</v>
      </c>
      <c r="Q130" s="53" t="str">
        <f>VLOOKUP(P130,#REF!,2,0)</f>
        <v>Peugeot</v>
      </c>
      <c r="R130" s="53" t="s">
        <v>114</v>
      </c>
      <c r="S130" s="53" t="s">
        <v>115</v>
      </c>
      <c r="T130" s="71">
        <f t="shared" si="13"/>
        <v>0</v>
      </c>
      <c r="U130" s="71">
        <f t="shared" si="13"/>
        <v>0</v>
      </c>
      <c r="V130" s="71">
        <f t="shared" si="13"/>
        <v>0</v>
      </c>
      <c r="W130" s="71">
        <f t="shared" si="13"/>
        <v>1</v>
      </c>
      <c r="X130" s="71">
        <f t="shared" si="13"/>
        <v>1</v>
      </c>
      <c r="Y130" s="71">
        <f t="shared" si="13"/>
        <v>1</v>
      </c>
      <c r="Z130" s="71">
        <f t="shared" si="13"/>
        <v>1</v>
      </c>
      <c r="AA130" s="71">
        <f t="shared" si="13"/>
        <v>1</v>
      </c>
      <c r="AB130" s="71">
        <f t="shared" si="13"/>
        <v>1</v>
      </c>
      <c r="AC130" s="71">
        <f t="shared" si="13"/>
        <v>1</v>
      </c>
      <c r="AD130" s="71">
        <f t="shared" si="13"/>
        <v>1</v>
      </c>
      <c r="AE130" s="72">
        <f t="shared" si="13"/>
        <v>1</v>
      </c>
    </row>
    <row r="131" spans="1:31" x14ac:dyDescent="0.25">
      <c r="A131" s="19" t="s">
        <v>47</v>
      </c>
      <c r="B131" s="43" t="s">
        <v>48</v>
      </c>
      <c r="C131" s="43" t="s">
        <v>8</v>
      </c>
      <c r="D131" s="52">
        <v>40263</v>
      </c>
      <c r="E131" s="58" t="s">
        <v>11</v>
      </c>
      <c r="F131" s="67"/>
      <c r="G131" s="55">
        <v>41054</v>
      </c>
      <c r="H131" s="56">
        <v>40263</v>
      </c>
      <c r="I131" s="54" t="s">
        <v>28</v>
      </c>
      <c r="J131" s="53">
        <v>48973</v>
      </c>
      <c r="K131" s="55" t="s">
        <v>104</v>
      </c>
      <c r="L131" s="57"/>
      <c r="M131" s="53" t="str">
        <f t="shared" ref="M131:M194" si="14">IF(G131="","",(DATEDIF(H131,G131,"M")&amp;" Mois"))</f>
        <v>25 Mois</v>
      </c>
      <c r="N131" s="53">
        <f t="shared" ref="N131:N194" si="15">IF(OR(K131="EC",K131="Sorti"),1,"")</f>
        <v>1</v>
      </c>
      <c r="O131" s="53">
        <v>2011</v>
      </c>
      <c r="P131" s="53" t="str">
        <f t="shared" ref="P131:P194" si="16">LEFT(B131,3)</f>
        <v xml:space="preserve"> PE</v>
      </c>
      <c r="Q131" s="53" t="str">
        <f>VLOOKUP(P131,#REF!,2,0)</f>
        <v>Peugeot</v>
      </c>
      <c r="R131" s="53" t="s">
        <v>114</v>
      </c>
      <c r="S131" s="53" t="s">
        <v>115</v>
      </c>
      <c r="T131" s="71">
        <f t="shared" ref="T131:AE146" si="17">IF(DATE($O131,T$2,15)&lt;$D131,0,(1*($G131&gt;DATE($O131,T$2,15))*($N131)))</f>
        <v>0</v>
      </c>
      <c r="U131" s="71">
        <f t="shared" si="17"/>
        <v>0</v>
      </c>
      <c r="V131" s="71">
        <f t="shared" si="17"/>
        <v>0</v>
      </c>
      <c r="W131" s="71">
        <f t="shared" si="17"/>
        <v>1</v>
      </c>
      <c r="X131" s="71">
        <f t="shared" si="17"/>
        <v>1</v>
      </c>
      <c r="Y131" s="71">
        <f t="shared" si="17"/>
        <v>1</v>
      </c>
      <c r="Z131" s="71">
        <f t="shared" si="17"/>
        <v>1</v>
      </c>
      <c r="AA131" s="71">
        <f t="shared" si="17"/>
        <v>1</v>
      </c>
      <c r="AB131" s="71">
        <f t="shared" si="17"/>
        <v>1</v>
      </c>
      <c r="AC131" s="71">
        <f t="shared" si="17"/>
        <v>1</v>
      </c>
      <c r="AD131" s="71">
        <f t="shared" si="17"/>
        <v>1</v>
      </c>
      <c r="AE131" s="72">
        <f t="shared" si="17"/>
        <v>1</v>
      </c>
    </row>
    <row r="132" spans="1:31" x14ac:dyDescent="0.25">
      <c r="A132" s="19" t="s">
        <v>47</v>
      </c>
      <c r="B132" s="43" t="s">
        <v>48</v>
      </c>
      <c r="C132" s="43" t="s">
        <v>8</v>
      </c>
      <c r="D132" s="52">
        <v>40263</v>
      </c>
      <c r="E132" s="58" t="s">
        <v>11</v>
      </c>
      <c r="F132" s="67"/>
      <c r="G132" s="55">
        <v>41054</v>
      </c>
      <c r="H132" s="56">
        <v>40263</v>
      </c>
      <c r="I132" s="54" t="s">
        <v>28</v>
      </c>
      <c r="J132" s="53">
        <v>48973</v>
      </c>
      <c r="K132" s="55" t="s">
        <v>104</v>
      </c>
      <c r="L132" s="57"/>
      <c r="M132" s="53" t="str">
        <f t="shared" si="14"/>
        <v>25 Mois</v>
      </c>
      <c r="N132" s="53">
        <f t="shared" si="15"/>
        <v>1</v>
      </c>
      <c r="O132" s="53">
        <v>2012</v>
      </c>
      <c r="P132" s="53" t="str">
        <f t="shared" si="16"/>
        <v xml:space="preserve"> PE</v>
      </c>
      <c r="Q132" s="53" t="str">
        <f>VLOOKUP(P132,#REF!,2,0)</f>
        <v>Peugeot</v>
      </c>
      <c r="R132" s="53" t="s">
        <v>114</v>
      </c>
      <c r="S132" s="53" t="s">
        <v>115</v>
      </c>
      <c r="T132" s="71">
        <f t="shared" si="17"/>
        <v>0</v>
      </c>
      <c r="U132" s="71">
        <f t="shared" si="17"/>
        <v>0</v>
      </c>
      <c r="V132" s="71">
        <f t="shared" si="17"/>
        <v>0</v>
      </c>
      <c r="W132" s="71">
        <f t="shared" si="17"/>
        <v>1</v>
      </c>
      <c r="X132" s="71">
        <f t="shared" si="17"/>
        <v>1</v>
      </c>
      <c r="Y132" s="71">
        <f t="shared" si="17"/>
        <v>1</v>
      </c>
      <c r="Z132" s="71">
        <f t="shared" si="17"/>
        <v>1</v>
      </c>
      <c r="AA132" s="71">
        <f t="shared" si="17"/>
        <v>1</v>
      </c>
      <c r="AB132" s="71">
        <f t="shared" si="17"/>
        <v>1</v>
      </c>
      <c r="AC132" s="71">
        <f t="shared" si="17"/>
        <v>1</v>
      </c>
      <c r="AD132" s="71">
        <f t="shared" si="17"/>
        <v>1</v>
      </c>
      <c r="AE132" s="72">
        <f t="shared" si="17"/>
        <v>1</v>
      </c>
    </row>
    <row r="133" spans="1:31" x14ac:dyDescent="0.25">
      <c r="A133" s="9" t="s">
        <v>49</v>
      </c>
      <c r="B133" s="42" t="s">
        <v>46</v>
      </c>
      <c r="C133" s="42" t="s">
        <v>8</v>
      </c>
      <c r="D133" s="45">
        <v>40443</v>
      </c>
      <c r="E133" s="46" t="s">
        <v>11</v>
      </c>
      <c r="F133" s="66"/>
      <c r="G133" s="48">
        <v>41080</v>
      </c>
      <c r="H133" s="49">
        <v>40443</v>
      </c>
      <c r="I133" s="47" t="s">
        <v>28</v>
      </c>
      <c r="J133" s="50">
        <v>46620</v>
      </c>
      <c r="K133" s="48" t="s">
        <v>104</v>
      </c>
      <c r="L133" s="51"/>
      <c r="M133" s="50" t="str">
        <f t="shared" si="14"/>
        <v>20 Mois</v>
      </c>
      <c r="N133" s="50">
        <f t="shared" si="15"/>
        <v>1</v>
      </c>
      <c r="O133" s="50">
        <v>2010</v>
      </c>
      <c r="P133" s="50" t="str">
        <f t="shared" si="16"/>
        <v>SKO</v>
      </c>
      <c r="Q133" s="50" t="str">
        <f>VLOOKUP(P133,#REF!,2,0)</f>
        <v>Skoda</v>
      </c>
      <c r="R133" s="50" t="s">
        <v>114</v>
      </c>
      <c r="S133" s="50" t="s">
        <v>115</v>
      </c>
      <c r="T133" s="69">
        <f t="shared" si="17"/>
        <v>0</v>
      </c>
      <c r="U133" s="69">
        <f t="shared" si="17"/>
        <v>0</v>
      </c>
      <c r="V133" s="69">
        <f t="shared" si="17"/>
        <v>0</v>
      </c>
      <c r="W133" s="69">
        <f t="shared" si="17"/>
        <v>0</v>
      </c>
      <c r="X133" s="69">
        <f t="shared" si="17"/>
        <v>0</v>
      </c>
      <c r="Y133" s="69">
        <f t="shared" si="17"/>
        <v>0</v>
      </c>
      <c r="Z133" s="69">
        <f t="shared" si="17"/>
        <v>0</v>
      </c>
      <c r="AA133" s="69">
        <f t="shared" si="17"/>
        <v>0</v>
      </c>
      <c r="AB133" s="69">
        <f t="shared" si="17"/>
        <v>0</v>
      </c>
      <c r="AC133" s="69">
        <f t="shared" si="17"/>
        <v>1</v>
      </c>
      <c r="AD133" s="69">
        <f t="shared" si="17"/>
        <v>1</v>
      </c>
      <c r="AE133" s="70">
        <f t="shared" si="17"/>
        <v>1</v>
      </c>
    </row>
    <row r="134" spans="1:31" x14ac:dyDescent="0.25">
      <c r="A134" s="9" t="s">
        <v>49</v>
      </c>
      <c r="B134" s="42" t="s">
        <v>46</v>
      </c>
      <c r="C134" s="42" t="s">
        <v>8</v>
      </c>
      <c r="D134" s="45">
        <v>40443</v>
      </c>
      <c r="E134" s="46" t="s">
        <v>11</v>
      </c>
      <c r="F134" s="66"/>
      <c r="G134" s="48">
        <v>41080</v>
      </c>
      <c r="H134" s="49">
        <v>40443</v>
      </c>
      <c r="I134" s="47" t="s">
        <v>28</v>
      </c>
      <c r="J134" s="50">
        <v>46620</v>
      </c>
      <c r="K134" s="48" t="s">
        <v>104</v>
      </c>
      <c r="L134" s="51"/>
      <c r="M134" s="50" t="str">
        <f t="shared" si="14"/>
        <v>20 Mois</v>
      </c>
      <c r="N134" s="50">
        <f t="shared" si="15"/>
        <v>1</v>
      </c>
      <c r="O134" s="50">
        <v>2011</v>
      </c>
      <c r="P134" s="50" t="str">
        <f t="shared" si="16"/>
        <v>SKO</v>
      </c>
      <c r="Q134" s="50" t="str">
        <f>VLOOKUP(P134,#REF!,2,0)</f>
        <v>Skoda</v>
      </c>
      <c r="R134" s="50" t="s">
        <v>114</v>
      </c>
      <c r="S134" s="50" t="s">
        <v>115</v>
      </c>
      <c r="T134" s="69">
        <f t="shared" si="17"/>
        <v>0</v>
      </c>
      <c r="U134" s="69">
        <f t="shared" si="17"/>
        <v>0</v>
      </c>
      <c r="V134" s="69">
        <f t="shared" si="17"/>
        <v>0</v>
      </c>
      <c r="W134" s="69">
        <f t="shared" si="17"/>
        <v>0</v>
      </c>
      <c r="X134" s="69">
        <f t="shared" si="17"/>
        <v>0</v>
      </c>
      <c r="Y134" s="69">
        <f t="shared" si="17"/>
        <v>0</v>
      </c>
      <c r="Z134" s="69">
        <f t="shared" si="17"/>
        <v>0</v>
      </c>
      <c r="AA134" s="69">
        <f t="shared" si="17"/>
        <v>0</v>
      </c>
      <c r="AB134" s="69">
        <f t="shared" si="17"/>
        <v>0</v>
      </c>
      <c r="AC134" s="69">
        <f t="shared" si="17"/>
        <v>1</v>
      </c>
      <c r="AD134" s="69">
        <f t="shared" si="17"/>
        <v>1</v>
      </c>
      <c r="AE134" s="70">
        <f t="shared" si="17"/>
        <v>1</v>
      </c>
    </row>
    <row r="135" spans="1:31" x14ac:dyDescent="0.25">
      <c r="A135" s="9" t="s">
        <v>49</v>
      </c>
      <c r="B135" s="42" t="s">
        <v>46</v>
      </c>
      <c r="C135" s="42" t="s">
        <v>8</v>
      </c>
      <c r="D135" s="45">
        <v>40443</v>
      </c>
      <c r="E135" s="46" t="s">
        <v>11</v>
      </c>
      <c r="F135" s="66"/>
      <c r="G135" s="48">
        <v>41080</v>
      </c>
      <c r="H135" s="49">
        <v>40443</v>
      </c>
      <c r="I135" s="47" t="s">
        <v>28</v>
      </c>
      <c r="J135" s="50">
        <v>46620</v>
      </c>
      <c r="K135" s="48" t="s">
        <v>104</v>
      </c>
      <c r="L135" s="51"/>
      <c r="M135" s="50" t="str">
        <f t="shared" si="14"/>
        <v>20 Mois</v>
      </c>
      <c r="N135" s="50">
        <f t="shared" si="15"/>
        <v>1</v>
      </c>
      <c r="O135" s="50">
        <v>2012</v>
      </c>
      <c r="P135" s="50" t="str">
        <f t="shared" si="16"/>
        <v>SKO</v>
      </c>
      <c r="Q135" s="50" t="str">
        <f>VLOOKUP(P135,#REF!,2,0)</f>
        <v>Skoda</v>
      </c>
      <c r="R135" s="50" t="s">
        <v>114</v>
      </c>
      <c r="S135" s="50" t="s">
        <v>115</v>
      </c>
      <c r="T135" s="69">
        <f t="shared" si="17"/>
        <v>0</v>
      </c>
      <c r="U135" s="69">
        <f t="shared" si="17"/>
        <v>0</v>
      </c>
      <c r="V135" s="69">
        <f t="shared" si="17"/>
        <v>0</v>
      </c>
      <c r="W135" s="69">
        <f t="shared" si="17"/>
        <v>0</v>
      </c>
      <c r="X135" s="69">
        <f t="shared" si="17"/>
        <v>0</v>
      </c>
      <c r="Y135" s="69">
        <f t="shared" si="17"/>
        <v>0</v>
      </c>
      <c r="Z135" s="69">
        <f t="shared" si="17"/>
        <v>0</v>
      </c>
      <c r="AA135" s="69">
        <f t="shared" si="17"/>
        <v>0</v>
      </c>
      <c r="AB135" s="69">
        <f t="shared" si="17"/>
        <v>0</v>
      </c>
      <c r="AC135" s="69">
        <f t="shared" si="17"/>
        <v>1</v>
      </c>
      <c r="AD135" s="69">
        <f t="shared" si="17"/>
        <v>1</v>
      </c>
      <c r="AE135" s="70">
        <f t="shared" si="17"/>
        <v>1</v>
      </c>
    </row>
    <row r="136" spans="1:31" x14ac:dyDescent="0.25">
      <c r="A136" s="9" t="s">
        <v>49</v>
      </c>
      <c r="B136" s="42" t="s">
        <v>46</v>
      </c>
      <c r="C136" s="42" t="s">
        <v>8</v>
      </c>
      <c r="D136" s="45">
        <v>40443</v>
      </c>
      <c r="E136" s="46" t="s">
        <v>11</v>
      </c>
      <c r="F136" s="66"/>
      <c r="G136" s="48">
        <v>41080</v>
      </c>
      <c r="H136" s="49">
        <v>40443</v>
      </c>
      <c r="I136" s="47" t="s">
        <v>28</v>
      </c>
      <c r="J136" s="50">
        <v>46620</v>
      </c>
      <c r="K136" s="48" t="s">
        <v>104</v>
      </c>
      <c r="L136" s="51"/>
      <c r="M136" s="50" t="str">
        <f t="shared" si="14"/>
        <v>20 Mois</v>
      </c>
      <c r="N136" s="50">
        <f t="shared" si="15"/>
        <v>1</v>
      </c>
      <c r="O136" s="50">
        <v>2010</v>
      </c>
      <c r="P136" s="50" t="str">
        <f t="shared" si="16"/>
        <v>SKO</v>
      </c>
      <c r="Q136" s="50" t="str">
        <f>VLOOKUP(P136,#REF!,2,0)</f>
        <v>Skoda</v>
      </c>
      <c r="R136" s="50" t="s">
        <v>114</v>
      </c>
      <c r="S136" s="50" t="s">
        <v>115</v>
      </c>
      <c r="T136" s="69">
        <f t="shared" si="17"/>
        <v>0</v>
      </c>
      <c r="U136" s="69">
        <f t="shared" si="17"/>
        <v>0</v>
      </c>
      <c r="V136" s="69">
        <f t="shared" si="17"/>
        <v>0</v>
      </c>
      <c r="W136" s="69">
        <f t="shared" si="17"/>
        <v>0</v>
      </c>
      <c r="X136" s="69">
        <f t="shared" si="17"/>
        <v>0</v>
      </c>
      <c r="Y136" s="69">
        <f t="shared" si="17"/>
        <v>0</v>
      </c>
      <c r="Z136" s="69">
        <f t="shared" si="17"/>
        <v>0</v>
      </c>
      <c r="AA136" s="69">
        <f t="shared" si="17"/>
        <v>0</v>
      </c>
      <c r="AB136" s="69">
        <f t="shared" si="17"/>
        <v>0</v>
      </c>
      <c r="AC136" s="69">
        <f t="shared" si="17"/>
        <v>1</v>
      </c>
      <c r="AD136" s="69">
        <f t="shared" si="17"/>
        <v>1</v>
      </c>
      <c r="AE136" s="70">
        <f t="shared" si="17"/>
        <v>1</v>
      </c>
    </row>
    <row r="137" spans="1:31" x14ac:dyDescent="0.25">
      <c r="A137" s="9" t="s">
        <v>49</v>
      </c>
      <c r="B137" s="42" t="s">
        <v>46</v>
      </c>
      <c r="C137" s="42" t="s">
        <v>8</v>
      </c>
      <c r="D137" s="45">
        <v>40443</v>
      </c>
      <c r="E137" s="46" t="s">
        <v>11</v>
      </c>
      <c r="F137" s="66"/>
      <c r="G137" s="48">
        <v>41080</v>
      </c>
      <c r="H137" s="49">
        <v>40443</v>
      </c>
      <c r="I137" s="47" t="s">
        <v>28</v>
      </c>
      <c r="J137" s="50">
        <v>46620</v>
      </c>
      <c r="K137" s="48" t="s">
        <v>104</v>
      </c>
      <c r="L137" s="51"/>
      <c r="M137" s="50" t="str">
        <f t="shared" si="14"/>
        <v>20 Mois</v>
      </c>
      <c r="N137" s="50">
        <f t="shared" si="15"/>
        <v>1</v>
      </c>
      <c r="O137" s="50">
        <v>2011</v>
      </c>
      <c r="P137" s="50" t="str">
        <f t="shared" si="16"/>
        <v>SKO</v>
      </c>
      <c r="Q137" s="50" t="str">
        <f>VLOOKUP(P137,#REF!,2,0)</f>
        <v>Skoda</v>
      </c>
      <c r="R137" s="50" t="s">
        <v>114</v>
      </c>
      <c r="S137" s="50" t="s">
        <v>115</v>
      </c>
      <c r="T137" s="69">
        <f t="shared" si="17"/>
        <v>0</v>
      </c>
      <c r="U137" s="69">
        <f t="shared" si="17"/>
        <v>0</v>
      </c>
      <c r="V137" s="69">
        <f t="shared" si="17"/>
        <v>0</v>
      </c>
      <c r="W137" s="69">
        <f t="shared" si="17"/>
        <v>0</v>
      </c>
      <c r="X137" s="69">
        <f t="shared" si="17"/>
        <v>0</v>
      </c>
      <c r="Y137" s="69">
        <f t="shared" si="17"/>
        <v>0</v>
      </c>
      <c r="Z137" s="69">
        <f t="shared" si="17"/>
        <v>0</v>
      </c>
      <c r="AA137" s="69">
        <f t="shared" si="17"/>
        <v>0</v>
      </c>
      <c r="AB137" s="69">
        <f t="shared" si="17"/>
        <v>0</v>
      </c>
      <c r="AC137" s="69">
        <f t="shared" si="17"/>
        <v>1</v>
      </c>
      <c r="AD137" s="69">
        <f t="shared" si="17"/>
        <v>1</v>
      </c>
      <c r="AE137" s="70">
        <f t="shared" si="17"/>
        <v>1</v>
      </c>
    </row>
    <row r="138" spans="1:31" x14ac:dyDescent="0.25">
      <c r="A138" s="9" t="s">
        <v>49</v>
      </c>
      <c r="B138" s="42" t="s">
        <v>46</v>
      </c>
      <c r="C138" s="42" t="s">
        <v>8</v>
      </c>
      <c r="D138" s="45">
        <v>40443</v>
      </c>
      <c r="E138" s="46" t="s">
        <v>11</v>
      </c>
      <c r="F138" s="66"/>
      <c r="G138" s="48">
        <v>41080</v>
      </c>
      <c r="H138" s="49">
        <v>40443</v>
      </c>
      <c r="I138" s="47" t="s">
        <v>28</v>
      </c>
      <c r="J138" s="50">
        <v>46620</v>
      </c>
      <c r="K138" s="48" t="s">
        <v>104</v>
      </c>
      <c r="L138" s="51"/>
      <c r="M138" s="50" t="str">
        <f t="shared" si="14"/>
        <v>20 Mois</v>
      </c>
      <c r="N138" s="50">
        <f t="shared" si="15"/>
        <v>1</v>
      </c>
      <c r="O138" s="50">
        <v>2012</v>
      </c>
      <c r="P138" s="50" t="str">
        <f t="shared" si="16"/>
        <v>SKO</v>
      </c>
      <c r="Q138" s="50" t="str">
        <f>VLOOKUP(P138,#REF!,2,0)</f>
        <v>Skoda</v>
      </c>
      <c r="R138" s="50" t="s">
        <v>114</v>
      </c>
      <c r="S138" s="50" t="s">
        <v>115</v>
      </c>
      <c r="T138" s="69">
        <f t="shared" si="17"/>
        <v>0</v>
      </c>
      <c r="U138" s="69">
        <f t="shared" si="17"/>
        <v>0</v>
      </c>
      <c r="V138" s="69">
        <f t="shared" si="17"/>
        <v>0</v>
      </c>
      <c r="W138" s="69">
        <f t="shared" si="17"/>
        <v>0</v>
      </c>
      <c r="X138" s="69">
        <f t="shared" si="17"/>
        <v>0</v>
      </c>
      <c r="Y138" s="69">
        <f t="shared" si="17"/>
        <v>0</v>
      </c>
      <c r="Z138" s="69">
        <f t="shared" si="17"/>
        <v>0</v>
      </c>
      <c r="AA138" s="69">
        <f t="shared" si="17"/>
        <v>0</v>
      </c>
      <c r="AB138" s="69">
        <f t="shared" si="17"/>
        <v>0</v>
      </c>
      <c r="AC138" s="69">
        <f t="shared" si="17"/>
        <v>1</v>
      </c>
      <c r="AD138" s="69">
        <f t="shared" si="17"/>
        <v>1</v>
      </c>
      <c r="AE138" s="70">
        <f t="shared" si="17"/>
        <v>1</v>
      </c>
    </row>
    <row r="139" spans="1:31" x14ac:dyDescent="0.25">
      <c r="A139" s="9" t="s">
        <v>49</v>
      </c>
      <c r="B139" s="42" t="s">
        <v>46</v>
      </c>
      <c r="C139" s="42" t="s">
        <v>8</v>
      </c>
      <c r="D139" s="45">
        <v>40443</v>
      </c>
      <c r="E139" s="46" t="s">
        <v>11</v>
      </c>
      <c r="F139" s="66"/>
      <c r="G139" s="48">
        <v>41080</v>
      </c>
      <c r="H139" s="49">
        <v>40443</v>
      </c>
      <c r="I139" s="47" t="s">
        <v>28</v>
      </c>
      <c r="J139" s="50">
        <v>46620</v>
      </c>
      <c r="K139" s="48" t="s">
        <v>104</v>
      </c>
      <c r="L139" s="51"/>
      <c r="M139" s="50" t="str">
        <f t="shared" si="14"/>
        <v>20 Mois</v>
      </c>
      <c r="N139" s="50">
        <f t="shared" si="15"/>
        <v>1</v>
      </c>
      <c r="O139" s="50">
        <v>2010</v>
      </c>
      <c r="P139" s="50" t="str">
        <f t="shared" si="16"/>
        <v>SKO</v>
      </c>
      <c r="Q139" s="50" t="str">
        <f>VLOOKUP(P139,#REF!,2,0)</f>
        <v>Skoda</v>
      </c>
      <c r="R139" s="50" t="s">
        <v>114</v>
      </c>
      <c r="S139" s="50" t="s">
        <v>115</v>
      </c>
      <c r="T139" s="69">
        <f t="shared" si="17"/>
        <v>0</v>
      </c>
      <c r="U139" s="69">
        <f t="shared" si="17"/>
        <v>0</v>
      </c>
      <c r="V139" s="69">
        <f t="shared" si="17"/>
        <v>0</v>
      </c>
      <c r="W139" s="69">
        <f t="shared" si="17"/>
        <v>0</v>
      </c>
      <c r="X139" s="69">
        <f t="shared" si="17"/>
        <v>0</v>
      </c>
      <c r="Y139" s="69">
        <f t="shared" si="17"/>
        <v>0</v>
      </c>
      <c r="Z139" s="69">
        <f t="shared" si="17"/>
        <v>0</v>
      </c>
      <c r="AA139" s="69">
        <f t="shared" si="17"/>
        <v>0</v>
      </c>
      <c r="AB139" s="69">
        <f t="shared" si="17"/>
        <v>0</v>
      </c>
      <c r="AC139" s="69">
        <f t="shared" si="17"/>
        <v>1</v>
      </c>
      <c r="AD139" s="69">
        <f t="shared" si="17"/>
        <v>1</v>
      </c>
      <c r="AE139" s="70">
        <f t="shared" si="17"/>
        <v>1</v>
      </c>
    </row>
    <row r="140" spans="1:31" x14ac:dyDescent="0.25">
      <c r="A140" s="9" t="s">
        <v>49</v>
      </c>
      <c r="B140" s="42" t="s">
        <v>46</v>
      </c>
      <c r="C140" s="42" t="s">
        <v>8</v>
      </c>
      <c r="D140" s="45">
        <v>40443</v>
      </c>
      <c r="E140" s="46" t="s">
        <v>11</v>
      </c>
      <c r="F140" s="66"/>
      <c r="G140" s="48">
        <v>41080</v>
      </c>
      <c r="H140" s="49">
        <v>40443</v>
      </c>
      <c r="I140" s="47" t="s">
        <v>28</v>
      </c>
      <c r="J140" s="50">
        <v>46620</v>
      </c>
      <c r="K140" s="48" t="s">
        <v>104</v>
      </c>
      <c r="L140" s="51"/>
      <c r="M140" s="50" t="str">
        <f t="shared" si="14"/>
        <v>20 Mois</v>
      </c>
      <c r="N140" s="50">
        <f t="shared" si="15"/>
        <v>1</v>
      </c>
      <c r="O140" s="50">
        <v>2011</v>
      </c>
      <c r="P140" s="50" t="str">
        <f t="shared" si="16"/>
        <v>SKO</v>
      </c>
      <c r="Q140" s="50" t="str">
        <f>VLOOKUP(P140,#REF!,2,0)</f>
        <v>Skoda</v>
      </c>
      <c r="R140" s="50" t="s">
        <v>114</v>
      </c>
      <c r="S140" s="50" t="s">
        <v>115</v>
      </c>
      <c r="T140" s="69">
        <f t="shared" si="17"/>
        <v>0</v>
      </c>
      <c r="U140" s="69">
        <f t="shared" si="17"/>
        <v>0</v>
      </c>
      <c r="V140" s="69">
        <f t="shared" si="17"/>
        <v>0</v>
      </c>
      <c r="W140" s="69">
        <f t="shared" si="17"/>
        <v>0</v>
      </c>
      <c r="X140" s="69">
        <f t="shared" si="17"/>
        <v>0</v>
      </c>
      <c r="Y140" s="69">
        <f t="shared" si="17"/>
        <v>0</v>
      </c>
      <c r="Z140" s="69">
        <f t="shared" si="17"/>
        <v>0</v>
      </c>
      <c r="AA140" s="69">
        <f t="shared" si="17"/>
        <v>0</v>
      </c>
      <c r="AB140" s="69">
        <f t="shared" si="17"/>
        <v>0</v>
      </c>
      <c r="AC140" s="69">
        <f t="shared" si="17"/>
        <v>1</v>
      </c>
      <c r="AD140" s="69">
        <f t="shared" si="17"/>
        <v>1</v>
      </c>
      <c r="AE140" s="70">
        <f t="shared" si="17"/>
        <v>1</v>
      </c>
    </row>
    <row r="141" spans="1:31" x14ac:dyDescent="0.25">
      <c r="A141" s="9" t="s">
        <v>49</v>
      </c>
      <c r="B141" s="42" t="s">
        <v>46</v>
      </c>
      <c r="C141" s="42" t="s">
        <v>8</v>
      </c>
      <c r="D141" s="45">
        <v>40443</v>
      </c>
      <c r="E141" s="46" t="s">
        <v>11</v>
      </c>
      <c r="F141" s="66"/>
      <c r="G141" s="48">
        <v>41080</v>
      </c>
      <c r="H141" s="49">
        <v>40443</v>
      </c>
      <c r="I141" s="47" t="s">
        <v>28</v>
      </c>
      <c r="J141" s="50">
        <v>46620</v>
      </c>
      <c r="K141" s="48" t="s">
        <v>104</v>
      </c>
      <c r="L141" s="51"/>
      <c r="M141" s="50" t="str">
        <f t="shared" si="14"/>
        <v>20 Mois</v>
      </c>
      <c r="N141" s="50">
        <f t="shared" si="15"/>
        <v>1</v>
      </c>
      <c r="O141" s="50">
        <v>2012</v>
      </c>
      <c r="P141" s="50" t="str">
        <f t="shared" si="16"/>
        <v>SKO</v>
      </c>
      <c r="Q141" s="50" t="str">
        <f>VLOOKUP(P141,#REF!,2,0)</f>
        <v>Skoda</v>
      </c>
      <c r="R141" s="50" t="s">
        <v>114</v>
      </c>
      <c r="S141" s="50" t="s">
        <v>115</v>
      </c>
      <c r="T141" s="69">
        <f t="shared" si="17"/>
        <v>0</v>
      </c>
      <c r="U141" s="69">
        <f t="shared" si="17"/>
        <v>0</v>
      </c>
      <c r="V141" s="69">
        <f t="shared" si="17"/>
        <v>0</v>
      </c>
      <c r="W141" s="69">
        <f t="shared" si="17"/>
        <v>0</v>
      </c>
      <c r="X141" s="69">
        <f t="shared" si="17"/>
        <v>0</v>
      </c>
      <c r="Y141" s="69">
        <f t="shared" si="17"/>
        <v>0</v>
      </c>
      <c r="Z141" s="69">
        <f t="shared" si="17"/>
        <v>0</v>
      </c>
      <c r="AA141" s="69">
        <f t="shared" si="17"/>
        <v>0</v>
      </c>
      <c r="AB141" s="69">
        <f t="shared" si="17"/>
        <v>0</v>
      </c>
      <c r="AC141" s="69">
        <f t="shared" si="17"/>
        <v>1</v>
      </c>
      <c r="AD141" s="69">
        <f t="shared" si="17"/>
        <v>1</v>
      </c>
      <c r="AE141" s="70">
        <f t="shared" si="17"/>
        <v>1</v>
      </c>
    </row>
    <row r="142" spans="1:31" x14ac:dyDescent="0.25">
      <c r="A142" s="19" t="s">
        <v>65</v>
      </c>
      <c r="B142" s="43" t="s">
        <v>46</v>
      </c>
      <c r="C142" s="43" t="s">
        <v>8</v>
      </c>
      <c r="D142" s="52">
        <v>39913</v>
      </c>
      <c r="E142" s="58" t="s">
        <v>63</v>
      </c>
      <c r="F142" s="67"/>
      <c r="G142" s="55">
        <v>41102</v>
      </c>
      <c r="H142" s="56">
        <v>39913</v>
      </c>
      <c r="I142" s="54" t="s">
        <v>28</v>
      </c>
      <c r="J142" s="53">
        <v>56684</v>
      </c>
      <c r="K142" s="55" t="s">
        <v>104</v>
      </c>
      <c r="L142" s="57"/>
      <c r="M142" s="53" t="str">
        <f t="shared" si="14"/>
        <v>39 Mois</v>
      </c>
      <c r="N142" s="53">
        <f t="shared" si="15"/>
        <v>1</v>
      </c>
      <c r="O142" s="53">
        <v>2009</v>
      </c>
      <c r="P142" s="53" t="str">
        <f t="shared" si="16"/>
        <v>SKO</v>
      </c>
      <c r="Q142" s="53" t="str">
        <f>VLOOKUP(P142,#REF!,2,0)</f>
        <v>Skoda</v>
      </c>
      <c r="R142" s="53" t="s">
        <v>114</v>
      </c>
      <c r="S142" s="53" t="s">
        <v>115</v>
      </c>
      <c r="T142" s="71">
        <f t="shared" si="17"/>
        <v>0</v>
      </c>
      <c r="U142" s="71">
        <f t="shared" si="17"/>
        <v>0</v>
      </c>
      <c r="V142" s="71">
        <f t="shared" si="17"/>
        <v>0</v>
      </c>
      <c r="W142" s="71">
        <f t="shared" si="17"/>
        <v>1</v>
      </c>
      <c r="X142" s="71">
        <f t="shared" si="17"/>
        <v>1</v>
      </c>
      <c r="Y142" s="71">
        <f t="shared" si="17"/>
        <v>1</v>
      </c>
      <c r="Z142" s="71">
        <f t="shared" si="17"/>
        <v>1</v>
      </c>
      <c r="AA142" s="71">
        <f t="shared" si="17"/>
        <v>1</v>
      </c>
      <c r="AB142" s="71">
        <f t="shared" si="17"/>
        <v>1</v>
      </c>
      <c r="AC142" s="71">
        <f t="shared" si="17"/>
        <v>1</v>
      </c>
      <c r="AD142" s="71">
        <f t="shared" si="17"/>
        <v>1</v>
      </c>
      <c r="AE142" s="72">
        <f t="shared" si="17"/>
        <v>1</v>
      </c>
    </row>
    <row r="143" spans="1:31" x14ac:dyDescent="0.25">
      <c r="A143" s="19" t="s">
        <v>65</v>
      </c>
      <c r="B143" s="43" t="s">
        <v>46</v>
      </c>
      <c r="C143" s="43" t="s">
        <v>8</v>
      </c>
      <c r="D143" s="52">
        <v>39913</v>
      </c>
      <c r="E143" s="58" t="s">
        <v>63</v>
      </c>
      <c r="F143" s="67"/>
      <c r="G143" s="55">
        <v>41102</v>
      </c>
      <c r="H143" s="56">
        <v>39913</v>
      </c>
      <c r="I143" s="54" t="s">
        <v>28</v>
      </c>
      <c r="J143" s="53">
        <v>56684</v>
      </c>
      <c r="K143" s="55" t="s">
        <v>104</v>
      </c>
      <c r="L143" s="57"/>
      <c r="M143" s="53" t="str">
        <f t="shared" si="14"/>
        <v>39 Mois</v>
      </c>
      <c r="N143" s="53">
        <f t="shared" si="15"/>
        <v>1</v>
      </c>
      <c r="O143" s="53">
        <v>2010</v>
      </c>
      <c r="P143" s="53" t="str">
        <f t="shared" si="16"/>
        <v>SKO</v>
      </c>
      <c r="Q143" s="53" t="str">
        <f>VLOOKUP(P143,#REF!,2,0)</f>
        <v>Skoda</v>
      </c>
      <c r="R143" s="53" t="s">
        <v>114</v>
      </c>
      <c r="S143" s="53" t="s">
        <v>115</v>
      </c>
      <c r="T143" s="71">
        <f t="shared" si="17"/>
        <v>0</v>
      </c>
      <c r="U143" s="71">
        <f t="shared" si="17"/>
        <v>0</v>
      </c>
      <c r="V143" s="71">
        <f t="shared" si="17"/>
        <v>0</v>
      </c>
      <c r="W143" s="71">
        <f t="shared" si="17"/>
        <v>1</v>
      </c>
      <c r="X143" s="71">
        <f t="shared" si="17"/>
        <v>1</v>
      </c>
      <c r="Y143" s="71">
        <f t="shared" si="17"/>
        <v>1</v>
      </c>
      <c r="Z143" s="71">
        <f t="shared" si="17"/>
        <v>1</v>
      </c>
      <c r="AA143" s="71">
        <f t="shared" si="17"/>
        <v>1</v>
      </c>
      <c r="AB143" s="71">
        <f t="shared" si="17"/>
        <v>1</v>
      </c>
      <c r="AC143" s="71">
        <f t="shared" si="17"/>
        <v>1</v>
      </c>
      <c r="AD143" s="71">
        <f t="shared" si="17"/>
        <v>1</v>
      </c>
      <c r="AE143" s="72">
        <f t="shared" si="17"/>
        <v>1</v>
      </c>
    </row>
    <row r="144" spans="1:31" x14ac:dyDescent="0.25">
      <c r="A144" s="19" t="s">
        <v>65</v>
      </c>
      <c r="B144" s="43" t="s">
        <v>46</v>
      </c>
      <c r="C144" s="43" t="s">
        <v>8</v>
      </c>
      <c r="D144" s="52">
        <v>39913</v>
      </c>
      <c r="E144" s="58" t="s">
        <v>63</v>
      </c>
      <c r="F144" s="67"/>
      <c r="G144" s="55">
        <v>41102</v>
      </c>
      <c r="H144" s="56">
        <v>39913</v>
      </c>
      <c r="I144" s="54" t="s">
        <v>28</v>
      </c>
      <c r="J144" s="53">
        <v>56684</v>
      </c>
      <c r="K144" s="55" t="s">
        <v>104</v>
      </c>
      <c r="L144" s="57"/>
      <c r="M144" s="53" t="str">
        <f t="shared" si="14"/>
        <v>39 Mois</v>
      </c>
      <c r="N144" s="53">
        <f t="shared" si="15"/>
        <v>1</v>
      </c>
      <c r="O144" s="53">
        <v>2011</v>
      </c>
      <c r="P144" s="53" t="str">
        <f t="shared" si="16"/>
        <v>SKO</v>
      </c>
      <c r="Q144" s="53" t="str">
        <f>VLOOKUP(P144,#REF!,2,0)</f>
        <v>Skoda</v>
      </c>
      <c r="R144" s="53" t="s">
        <v>114</v>
      </c>
      <c r="S144" s="53" t="s">
        <v>115</v>
      </c>
      <c r="T144" s="71">
        <f t="shared" si="17"/>
        <v>0</v>
      </c>
      <c r="U144" s="71">
        <f t="shared" si="17"/>
        <v>0</v>
      </c>
      <c r="V144" s="71">
        <f t="shared" si="17"/>
        <v>0</v>
      </c>
      <c r="W144" s="71">
        <f t="shared" si="17"/>
        <v>1</v>
      </c>
      <c r="X144" s="71">
        <f t="shared" si="17"/>
        <v>1</v>
      </c>
      <c r="Y144" s="71">
        <f t="shared" si="17"/>
        <v>1</v>
      </c>
      <c r="Z144" s="71">
        <f t="shared" si="17"/>
        <v>1</v>
      </c>
      <c r="AA144" s="71">
        <f t="shared" si="17"/>
        <v>1</v>
      </c>
      <c r="AB144" s="71">
        <f t="shared" si="17"/>
        <v>1</v>
      </c>
      <c r="AC144" s="71">
        <f t="shared" si="17"/>
        <v>1</v>
      </c>
      <c r="AD144" s="71">
        <f t="shared" si="17"/>
        <v>1</v>
      </c>
      <c r="AE144" s="72">
        <f t="shared" si="17"/>
        <v>1</v>
      </c>
    </row>
    <row r="145" spans="1:31" x14ac:dyDescent="0.25">
      <c r="A145" s="19" t="s">
        <v>65</v>
      </c>
      <c r="B145" s="43" t="s">
        <v>46</v>
      </c>
      <c r="C145" s="43" t="s">
        <v>8</v>
      </c>
      <c r="D145" s="52">
        <v>39913</v>
      </c>
      <c r="E145" s="58" t="s">
        <v>63</v>
      </c>
      <c r="F145" s="67"/>
      <c r="G145" s="55">
        <v>41102</v>
      </c>
      <c r="H145" s="56">
        <v>39913</v>
      </c>
      <c r="I145" s="54" t="s">
        <v>28</v>
      </c>
      <c r="J145" s="53">
        <v>56684</v>
      </c>
      <c r="K145" s="55" t="s">
        <v>104</v>
      </c>
      <c r="L145" s="57"/>
      <c r="M145" s="53" t="str">
        <f t="shared" si="14"/>
        <v>39 Mois</v>
      </c>
      <c r="N145" s="53">
        <f t="shared" si="15"/>
        <v>1</v>
      </c>
      <c r="O145" s="53">
        <v>2012</v>
      </c>
      <c r="P145" s="53" t="str">
        <f t="shared" si="16"/>
        <v>SKO</v>
      </c>
      <c r="Q145" s="53" t="str">
        <f>VLOOKUP(P145,#REF!,2,0)</f>
        <v>Skoda</v>
      </c>
      <c r="R145" s="53" t="s">
        <v>114</v>
      </c>
      <c r="S145" s="53" t="s">
        <v>115</v>
      </c>
      <c r="T145" s="71">
        <f t="shared" si="17"/>
        <v>0</v>
      </c>
      <c r="U145" s="71">
        <f t="shared" si="17"/>
        <v>0</v>
      </c>
      <c r="V145" s="71">
        <f t="shared" si="17"/>
        <v>0</v>
      </c>
      <c r="W145" s="71">
        <f t="shared" si="17"/>
        <v>1</v>
      </c>
      <c r="X145" s="71">
        <f t="shared" si="17"/>
        <v>1</v>
      </c>
      <c r="Y145" s="71">
        <f t="shared" si="17"/>
        <v>1</v>
      </c>
      <c r="Z145" s="71">
        <f t="shared" si="17"/>
        <v>1</v>
      </c>
      <c r="AA145" s="71">
        <f t="shared" si="17"/>
        <v>1</v>
      </c>
      <c r="AB145" s="71">
        <f t="shared" si="17"/>
        <v>1</v>
      </c>
      <c r="AC145" s="71">
        <f t="shared" si="17"/>
        <v>1</v>
      </c>
      <c r="AD145" s="71">
        <f t="shared" si="17"/>
        <v>1</v>
      </c>
      <c r="AE145" s="72">
        <f t="shared" si="17"/>
        <v>1</v>
      </c>
    </row>
    <row r="146" spans="1:31" x14ac:dyDescent="0.25">
      <c r="A146" s="19" t="s">
        <v>65</v>
      </c>
      <c r="B146" s="43" t="s">
        <v>46</v>
      </c>
      <c r="C146" s="43" t="s">
        <v>8</v>
      </c>
      <c r="D146" s="52">
        <v>39913</v>
      </c>
      <c r="E146" s="58" t="s">
        <v>63</v>
      </c>
      <c r="F146" s="67"/>
      <c r="G146" s="55">
        <v>41102</v>
      </c>
      <c r="H146" s="56">
        <v>39913</v>
      </c>
      <c r="I146" s="54" t="s">
        <v>28</v>
      </c>
      <c r="J146" s="53">
        <v>56684</v>
      </c>
      <c r="K146" s="55" t="s">
        <v>104</v>
      </c>
      <c r="L146" s="57"/>
      <c r="M146" s="53" t="str">
        <f t="shared" si="14"/>
        <v>39 Mois</v>
      </c>
      <c r="N146" s="53">
        <f t="shared" si="15"/>
        <v>1</v>
      </c>
      <c r="O146" s="53">
        <v>2009</v>
      </c>
      <c r="P146" s="53" t="str">
        <f t="shared" si="16"/>
        <v>SKO</v>
      </c>
      <c r="Q146" s="53" t="str">
        <f>VLOOKUP(P146,#REF!,2,0)</f>
        <v>Skoda</v>
      </c>
      <c r="R146" s="53" t="s">
        <v>114</v>
      </c>
      <c r="S146" s="53" t="s">
        <v>115</v>
      </c>
      <c r="T146" s="71">
        <f t="shared" si="17"/>
        <v>0</v>
      </c>
      <c r="U146" s="71">
        <f t="shared" si="17"/>
        <v>0</v>
      </c>
      <c r="V146" s="71">
        <f t="shared" si="17"/>
        <v>0</v>
      </c>
      <c r="W146" s="71">
        <f t="shared" si="17"/>
        <v>1</v>
      </c>
      <c r="X146" s="71">
        <f t="shared" si="17"/>
        <v>1</v>
      </c>
      <c r="Y146" s="71">
        <f t="shared" si="17"/>
        <v>1</v>
      </c>
      <c r="Z146" s="71">
        <f t="shared" si="17"/>
        <v>1</v>
      </c>
      <c r="AA146" s="71">
        <f t="shared" si="17"/>
        <v>1</v>
      </c>
      <c r="AB146" s="71">
        <f t="shared" si="17"/>
        <v>1</v>
      </c>
      <c r="AC146" s="71">
        <f t="shared" si="17"/>
        <v>1</v>
      </c>
      <c r="AD146" s="71">
        <f t="shared" si="17"/>
        <v>1</v>
      </c>
      <c r="AE146" s="72">
        <f t="shared" si="17"/>
        <v>1</v>
      </c>
    </row>
    <row r="147" spans="1:31" x14ac:dyDescent="0.25">
      <c r="A147" s="19" t="s">
        <v>65</v>
      </c>
      <c r="B147" s="43" t="s">
        <v>46</v>
      </c>
      <c r="C147" s="43" t="s">
        <v>8</v>
      </c>
      <c r="D147" s="52">
        <v>39913</v>
      </c>
      <c r="E147" s="58" t="s">
        <v>63</v>
      </c>
      <c r="F147" s="67"/>
      <c r="G147" s="55">
        <v>41102</v>
      </c>
      <c r="H147" s="56">
        <v>39913</v>
      </c>
      <c r="I147" s="54" t="s">
        <v>28</v>
      </c>
      <c r="J147" s="53">
        <v>56684</v>
      </c>
      <c r="K147" s="55" t="s">
        <v>104</v>
      </c>
      <c r="L147" s="57"/>
      <c r="M147" s="53" t="str">
        <f t="shared" si="14"/>
        <v>39 Mois</v>
      </c>
      <c r="N147" s="53">
        <f t="shared" si="15"/>
        <v>1</v>
      </c>
      <c r="O147" s="53">
        <v>2010</v>
      </c>
      <c r="P147" s="53" t="str">
        <f t="shared" si="16"/>
        <v>SKO</v>
      </c>
      <c r="Q147" s="53" t="str">
        <f>VLOOKUP(P147,#REF!,2,0)</f>
        <v>Skoda</v>
      </c>
      <c r="R147" s="53" t="s">
        <v>114</v>
      </c>
      <c r="S147" s="53" t="s">
        <v>115</v>
      </c>
      <c r="T147" s="71">
        <f t="shared" ref="T147:AE162" si="18">IF(DATE($O147,T$2,15)&lt;$D147,0,(1*($G147&gt;DATE($O147,T$2,15))*($N147)))</f>
        <v>0</v>
      </c>
      <c r="U147" s="71">
        <f t="shared" si="18"/>
        <v>0</v>
      </c>
      <c r="V147" s="71">
        <f t="shared" si="18"/>
        <v>0</v>
      </c>
      <c r="W147" s="71">
        <f t="shared" si="18"/>
        <v>1</v>
      </c>
      <c r="X147" s="71">
        <f t="shared" si="18"/>
        <v>1</v>
      </c>
      <c r="Y147" s="71">
        <f t="shared" si="18"/>
        <v>1</v>
      </c>
      <c r="Z147" s="71">
        <f t="shared" si="18"/>
        <v>1</v>
      </c>
      <c r="AA147" s="71">
        <f t="shared" si="18"/>
        <v>1</v>
      </c>
      <c r="AB147" s="71">
        <f t="shared" si="18"/>
        <v>1</v>
      </c>
      <c r="AC147" s="71">
        <f t="shared" si="18"/>
        <v>1</v>
      </c>
      <c r="AD147" s="71">
        <f t="shared" si="18"/>
        <v>1</v>
      </c>
      <c r="AE147" s="72">
        <f t="shared" si="18"/>
        <v>1</v>
      </c>
    </row>
    <row r="148" spans="1:31" x14ac:dyDescent="0.25">
      <c r="A148" s="19" t="s">
        <v>65</v>
      </c>
      <c r="B148" s="43" t="s">
        <v>46</v>
      </c>
      <c r="C148" s="43" t="s">
        <v>8</v>
      </c>
      <c r="D148" s="52">
        <v>39913</v>
      </c>
      <c r="E148" s="58" t="s">
        <v>63</v>
      </c>
      <c r="F148" s="67"/>
      <c r="G148" s="55">
        <v>41102</v>
      </c>
      <c r="H148" s="56">
        <v>39913</v>
      </c>
      <c r="I148" s="54" t="s">
        <v>28</v>
      </c>
      <c r="J148" s="53">
        <v>56684</v>
      </c>
      <c r="K148" s="55" t="s">
        <v>104</v>
      </c>
      <c r="L148" s="57"/>
      <c r="M148" s="53" t="str">
        <f t="shared" si="14"/>
        <v>39 Mois</v>
      </c>
      <c r="N148" s="53">
        <f t="shared" si="15"/>
        <v>1</v>
      </c>
      <c r="O148" s="53">
        <v>2011</v>
      </c>
      <c r="P148" s="53" t="str">
        <f t="shared" si="16"/>
        <v>SKO</v>
      </c>
      <c r="Q148" s="53" t="str">
        <f>VLOOKUP(P148,#REF!,2,0)</f>
        <v>Skoda</v>
      </c>
      <c r="R148" s="53" t="s">
        <v>114</v>
      </c>
      <c r="S148" s="53" t="s">
        <v>115</v>
      </c>
      <c r="T148" s="71">
        <f t="shared" si="18"/>
        <v>0</v>
      </c>
      <c r="U148" s="71">
        <f t="shared" si="18"/>
        <v>0</v>
      </c>
      <c r="V148" s="71">
        <f t="shared" si="18"/>
        <v>0</v>
      </c>
      <c r="W148" s="71">
        <f t="shared" si="18"/>
        <v>1</v>
      </c>
      <c r="X148" s="71">
        <f t="shared" si="18"/>
        <v>1</v>
      </c>
      <c r="Y148" s="71">
        <f t="shared" si="18"/>
        <v>1</v>
      </c>
      <c r="Z148" s="71">
        <f t="shared" si="18"/>
        <v>1</v>
      </c>
      <c r="AA148" s="71">
        <f t="shared" si="18"/>
        <v>1</v>
      </c>
      <c r="AB148" s="71">
        <f t="shared" si="18"/>
        <v>1</v>
      </c>
      <c r="AC148" s="71">
        <f t="shared" si="18"/>
        <v>1</v>
      </c>
      <c r="AD148" s="71">
        <f t="shared" si="18"/>
        <v>1</v>
      </c>
      <c r="AE148" s="72">
        <f t="shared" si="18"/>
        <v>1</v>
      </c>
    </row>
    <row r="149" spans="1:31" x14ac:dyDescent="0.25">
      <c r="A149" s="19" t="s">
        <v>65</v>
      </c>
      <c r="B149" s="43" t="s">
        <v>46</v>
      </c>
      <c r="C149" s="43" t="s">
        <v>8</v>
      </c>
      <c r="D149" s="52">
        <v>39913</v>
      </c>
      <c r="E149" s="58" t="s">
        <v>63</v>
      </c>
      <c r="F149" s="67"/>
      <c r="G149" s="55">
        <v>41102</v>
      </c>
      <c r="H149" s="56">
        <v>39913</v>
      </c>
      <c r="I149" s="54" t="s">
        <v>28</v>
      </c>
      <c r="J149" s="53">
        <v>56684</v>
      </c>
      <c r="K149" s="55" t="s">
        <v>104</v>
      </c>
      <c r="L149" s="57"/>
      <c r="M149" s="53" t="str">
        <f t="shared" si="14"/>
        <v>39 Mois</v>
      </c>
      <c r="N149" s="53">
        <f t="shared" si="15"/>
        <v>1</v>
      </c>
      <c r="O149" s="53">
        <v>2012</v>
      </c>
      <c r="P149" s="53" t="str">
        <f t="shared" si="16"/>
        <v>SKO</v>
      </c>
      <c r="Q149" s="53" t="str">
        <f>VLOOKUP(P149,#REF!,2,0)</f>
        <v>Skoda</v>
      </c>
      <c r="R149" s="53" t="s">
        <v>114</v>
      </c>
      <c r="S149" s="53" t="s">
        <v>115</v>
      </c>
      <c r="T149" s="71">
        <f t="shared" si="18"/>
        <v>0</v>
      </c>
      <c r="U149" s="71">
        <f t="shared" si="18"/>
        <v>0</v>
      </c>
      <c r="V149" s="71">
        <f t="shared" si="18"/>
        <v>0</v>
      </c>
      <c r="W149" s="71">
        <f t="shared" si="18"/>
        <v>1</v>
      </c>
      <c r="X149" s="71">
        <f t="shared" si="18"/>
        <v>1</v>
      </c>
      <c r="Y149" s="71">
        <f t="shared" si="18"/>
        <v>1</v>
      </c>
      <c r="Z149" s="71">
        <f t="shared" si="18"/>
        <v>1</v>
      </c>
      <c r="AA149" s="71">
        <f t="shared" si="18"/>
        <v>1</v>
      </c>
      <c r="AB149" s="71">
        <f t="shared" si="18"/>
        <v>1</v>
      </c>
      <c r="AC149" s="71">
        <f t="shared" si="18"/>
        <v>1</v>
      </c>
      <c r="AD149" s="71">
        <f t="shared" si="18"/>
        <v>1</v>
      </c>
      <c r="AE149" s="72">
        <f t="shared" si="18"/>
        <v>1</v>
      </c>
    </row>
    <row r="150" spans="1:31" x14ac:dyDescent="0.25">
      <c r="A150" s="19" t="s">
        <v>65</v>
      </c>
      <c r="B150" s="43" t="s">
        <v>46</v>
      </c>
      <c r="C150" s="43" t="s">
        <v>8</v>
      </c>
      <c r="D150" s="52">
        <v>39913</v>
      </c>
      <c r="E150" s="58" t="s">
        <v>63</v>
      </c>
      <c r="F150" s="67"/>
      <c r="G150" s="55">
        <v>41102</v>
      </c>
      <c r="H150" s="56">
        <v>39913</v>
      </c>
      <c r="I150" s="54" t="s">
        <v>28</v>
      </c>
      <c r="J150" s="53">
        <v>56684</v>
      </c>
      <c r="K150" s="55" t="s">
        <v>104</v>
      </c>
      <c r="L150" s="57"/>
      <c r="M150" s="53" t="str">
        <f t="shared" si="14"/>
        <v>39 Mois</v>
      </c>
      <c r="N150" s="53">
        <f t="shared" si="15"/>
        <v>1</v>
      </c>
      <c r="O150" s="53">
        <v>2009</v>
      </c>
      <c r="P150" s="53" t="str">
        <f t="shared" si="16"/>
        <v>SKO</v>
      </c>
      <c r="Q150" s="53" t="str">
        <f>VLOOKUP(P150,#REF!,2,0)</f>
        <v>Skoda</v>
      </c>
      <c r="R150" s="53" t="s">
        <v>114</v>
      </c>
      <c r="S150" s="53" t="s">
        <v>115</v>
      </c>
      <c r="T150" s="71">
        <f t="shared" si="18"/>
        <v>0</v>
      </c>
      <c r="U150" s="71">
        <f t="shared" si="18"/>
        <v>0</v>
      </c>
      <c r="V150" s="71">
        <f t="shared" si="18"/>
        <v>0</v>
      </c>
      <c r="W150" s="71">
        <f t="shared" si="18"/>
        <v>1</v>
      </c>
      <c r="X150" s="71">
        <f t="shared" si="18"/>
        <v>1</v>
      </c>
      <c r="Y150" s="71">
        <f t="shared" si="18"/>
        <v>1</v>
      </c>
      <c r="Z150" s="71">
        <f t="shared" si="18"/>
        <v>1</v>
      </c>
      <c r="AA150" s="71">
        <f t="shared" si="18"/>
        <v>1</v>
      </c>
      <c r="AB150" s="71">
        <f t="shared" si="18"/>
        <v>1</v>
      </c>
      <c r="AC150" s="71">
        <f t="shared" si="18"/>
        <v>1</v>
      </c>
      <c r="AD150" s="71">
        <f t="shared" si="18"/>
        <v>1</v>
      </c>
      <c r="AE150" s="72">
        <f t="shared" si="18"/>
        <v>1</v>
      </c>
    </row>
    <row r="151" spans="1:31" x14ac:dyDescent="0.25">
      <c r="A151" s="19" t="s">
        <v>65</v>
      </c>
      <c r="B151" s="43" t="s">
        <v>46</v>
      </c>
      <c r="C151" s="43" t="s">
        <v>8</v>
      </c>
      <c r="D151" s="52">
        <v>39913</v>
      </c>
      <c r="E151" s="58" t="s">
        <v>63</v>
      </c>
      <c r="F151" s="67"/>
      <c r="G151" s="55">
        <v>41102</v>
      </c>
      <c r="H151" s="56">
        <v>39913</v>
      </c>
      <c r="I151" s="54" t="s">
        <v>28</v>
      </c>
      <c r="J151" s="53">
        <v>56684</v>
      </c>
      <c r="K151" s="55" t="s">
        <v>104</v>
      </c>
      <c r="L151" s="57"/>
      <c r="M151" s="53" t="str">
        <f t="shared" si="14"/>
        <v>39 Mois</v>
      </c>
      <c r="N151" s="53">
        <f t="shared" si="15"/>
        <v>1</v>
      </c>
      <c r="O151" s="53">
        <v>2010</v>
      </c>
      <c r="P151" s="53" t="str">
        <f t="shared" si="16"/>
        <v>SKO</v>
      </c>
      <c r="Q151" s="53" t="str">
        <f>VLOOKUP(P151,#REF!,2,0)</f>
        <v>Skoda</v>
      </c>
      <c r="R151" s="53" t="s">
        <v>114</v>
      </c>
      <c r="S151" s="53" t="s">
        <v>115</v>
      </c>
      <c r="T151" s="71">
        <f t="shared" si="18"/>
        <v>0</v>
      </c>
      <c r="U151" s="71">
        <f t="shared" si="18"/>
        <v>0</v>
      </c>
      <c r="V151" s="71">
        <f t="shared" si="18"/>
        <v>0</v>
      </c>
      <c r="W151" s="71">
        <f t="shared" si="18"/>
        <v>1</v>
      </c>
      <c r="X151" s="71">
        <f t="shared" si="18"/>
        <v>1</v>
      </c>
      <c r="Y151" s="71">
        <f t="shared" si="18"/>
        <v>1</v>
      </c>
      <c r="Z151" s="71">
        <f t="shared" si="18"/>
        <v>1</v>
      </c>
      <c r="AA151" s="71">
        <f t="shared" si="18"/>
        <v>1</v>
      </c>
      <c r="AB151" s="71">
        <f t="shared" si="18"/>
        <v>1</v>
      </c>
      <c r="AC151" s="71">
        <f t="shared" si="18"/>
        <v>1</v>
      </c>
      <c r="AD151" s="71">
        <f t="shared" si="18"/>
        <v>1</v>
      </c>
      <c r="AE151" s="72">
        <f t="shared" si="18"/>
        <v>1</v>
      </c>
    </row>
    <row r="152" spans="1:31" x14ac:dyDescent="0.25">
      <c r="A152" s="19" t="s">
        <v>65</v>
      </c>
      <c r="B152" s="43" t="s">
        <v>46</v>
      </c>
      <c r="C152" s="43" t="s">
        <v>8</v>
      </c>
      <c r="D152" s="52">
        <v>39913</v>
      </c>
      <c r="E152" s="58" t="s">
        <v>63</v>
      </c>
      <c r="F152" s="67"/>
      <c r="G152" s="55">
        <v>41102</v>
      </c>
      <c r="H152" s="56">
        <v>39913</v>
      </c>
      <c r="I152" s="54" t="s">
        <v>28</v>
      </c>
      <c r="J152" s="53">
        <v>56684</v>
      </c>
      <c r="K152" s="55" t="s">
        <v>104</v>
      </c>
      <c r="L152" s="57"/>
      <c r="M152" s="53" t="str">
        <f t="shared" si="14"/>
        <v>39 Mois</v>
      </c>
      <c r="N152" s="53">
        <f t="shared" si="15"/>
        <v>1</v>
      </c>
      <c r="O152" s="53">
        <v>2011</v>
      </c>
      <c r="P152" s="53" t="str">
        <f t="shared" si="16"/>
        <v>SKO</v>
      </c>
      <c r="Q152" s="53" t="str">
        <f>VLOOKUP(P152,#REF!,2,0)</f>
        <v>Skoda</v>
      </c>
      <c r="R152" s="53" t="s">
        <v>114</v>
      </c>
      <c r="S152" s="53" t="s">
        <v>115</v>
      </c>
      <c r="T152" s="71">
        <f t="shared" si="18"/>
        <v>0</v>
      </c>
      <c r="U152" s="71">
        <f t="shared" si="18"/>
        <v>0</v>
      </c>
      <c r="V152" s="71">
        <f t="shared" si="18"/>
        <v>0</v>
      </c>
      <c r="W152" s="71">
        <f t="shared" si="18"/>
        <v>1</v>
      </c>
      <c r="X152" s="71">
        <f t="shared" si="18"/>
        <v>1</v>
      </c>
      <c r="Y152" s="71">
        <f t="shared" si="18"/>
        <v>1</v>
      </c>
      <c r="Z152" s="71">
        <f t="shared" si="18"/>
        <v>1</v>
      </c>
      <c r="AA152" s="71">
        <f t="shared" si="18"/>
        <v>1</v>
      </c>
      <c r="AB152" s="71">
        <f t="shared" si="18"/>
        <v>1</v>
      </c>
      <c r="AC152" s="71">
        <f t="shared" si="18"/>
        <v>1</v>
      </c>
      <c r="AD152" s="71">
        <f t="shared" si="18"/>
        <v>1</v>
      </c>
      <c r="AE152" s="72">
        <f t="shared" si="18"/>
        <v>1</v>
      </c>
    </row>
    <row r="153" spans="1:31" x14ac:dyDescent="0.25">
      <c r="A153" s="19" t="s">
        <v>65</v>
      </c>
      <c r="B153" s="43" t="s">
        <v>46</v>
      </c>
      <c r="C153" s="43" t="s">
        <v>8</v>
      </c>
      <c r="D153" s="52">
        <v>39913</v>
      </c>
      <c r="E153" s="58" t="s">
        <v>63</v>
      </c>
      <c r="F153" s="67"/>
      <c r="G153" s="55">
        <v>41102</v>
      </c>
      <c r="H153" s="56">
        <v>39913</v>
      </c>
      <c r="I153" s="54" t="s">
        <v>28</v>
      </c>
      <c r="J153" s="53">
        <v>56684</v>
      </c>
      <c r="K153" s="55" t="s">
        <v>104</v>
      </c>
      <c r="L153" s="57"/>
      <c r="M153" s="53" t="str">
        <f t="shared" si="14"/>
        <v>39 Mois</v>
      </c>
      <c r="N153" s="53">
        <f t="shared" si="15"/>
        <v>1</v>
      </c>
      <c r="O153" s="53">
        <v>2012</v>
      </c>
      <c r="P153" s="53" t="str">
        <f t="shared" si="16"/>
        <v>SKO</v>
      </c>
      <c r="Q153" s="53" t="str">
        <f>VLOOKUP(P153,#REF!,2,0)</f>
        <v>Skoda</v>
      </c>
      <c r="R153" s="53" t="s">
        <v>114</v>
      </c>
      <c r="S153" s="53" t="s">
        <v>115</v>
      </c>
      <c r="T153" s="71">
        <f t="shared" si="18"/>
        <v>0</v>
      </c>
      <c r="U153" s="71">
        <f t="shared" si="18"/>
        <v>0</v>
      </c>
      <c r="V153" s="71">
        <f t="shared" si="18"/>
        <v>0</v>
      </c>
      <c r="W153" s="71">
        <f t="shared" si="18"/>
        <v>1</v>
      </c>
      <c r="X153" s="71">
        <f t="shared" si="18"/>
        <v>1</v>
      </c>
      <c r="Y153" s="71">
        <f t="shared" si="18"/>
        <v>1</v>
      </c>
      <c r="Z153" s="71">
        <f t="shared" si="18"/>
        <v>1</v>
      </c>
      <c r="AA153" s="71">
        <f t="shared" si="18"/>
        <v>1</v>
      </c>
      <c r="AB153" s="71">
        <f t="shared" si="18"/>
        <v>1</v>
      </c>
      <c r="AC153" s="71">
        <f t="shared" si="18"/>
        <v>1</v>
      </c>
      <c r="AD153" s="71">
        <f t="shared" si="18"/>
        <v>1</v>
      </c>
      <c r="AE153" s="72">
        <f t="shared" si="18"/>
        <v>1</v>
      </c>
    </row>
    <row r="154" spans="1:31" x14ac:dyDescent="0.25">
      <c r="A154" s="19" t="s">
        <v>65</v>
      </c>
      <c r="B154" s="43" t="s">
        <v>46</v>
      </c>
      <c r="C154" s="43" t="s">
        <v>8</v>
      </c>
      <c r="D154" s="52">
        <v>39913</v>
      </c>
      <c r="E154" s="58" t="s">
        <v>63</v>
      </c>
      <c r="F154" s="67"/>
      <c r="G154" s="55">
        <v>41102</v>
      </c>
      <c r="H154" s="56">
        <v>39913</v>
      </c>
      <c r="I154" s="54" t="s">
        <v>28</v>
      </c>
      <c r="J154" s="53">
        <v>56684</v>
      </c>
      <c r="K154" s="55" t="s">
        <v>104</v>
      </c>
      <c r="L154" s="57"/>
      <c r="M154" s="53" t="str">
        <f t="shared" si="14"/>
        <v>39 Mois</v>
      </c>
      <c r="N154" s="53">
        <f t="shared" si="15"/>
        <v>1</v>
      </c>
      <c r="O154" s="53">
        <v>2009</v>
      </c>
      <c r="P154" s="53" t="str">
        <f t="shared" si="16"/>
        <v>SKO</v>
      </c>
      <c r="Q154" s="53" t="str">
        <f>VLOOKUP(P154,#REF!,2,0)</f>
        <v>Skoda</v>
      </c>
      <c r="R154" s="53" t="s">
        <v>114</v>
      </c>
      <c r="S154" s="53" t="s">
        <v>115</v>
      </c>
      <c r="T154" s="71">
        <f t="shared" si="18"/>
        <v>0</v>
      </c>
      <c r="U154" s="71">
        <f t="shared" si="18"/>
        <v>0</v>
      </c>
      <c r="V154" s="71">
        <f t="shared" si="18"/>
        <v>0</v>
      </c>
      <c r="W154" s="71">
        <f t="shared" si="18"/>
        <v>1</v>
      </c>
      <c r="X154" s="71">
        <f t="shared" si="18"/>
        <v>1</v>
      </c>
      <c r="Y154" s="71">
        <f t="shared" si="18"/>
        <v>1</v>
      </c>
      <c r="Z154" s="71">
        <f t="shared" si="18"/>
        <v>1</v>
      </c>
      <c r="AA154" s="71">
        <f t="shared" si="18"/>
        <v>1</v>
      </c>
      <c r="AB154" s="71">
        <f t="shared" si="18"/>
        <v>1</v>
      </c>
      <c r="AC154" s="71">
        <f t="shared" si="18"/>
        <v>1</v>
      </c>
      <c r="AD154" s="71">
        <f t="shared" si="18"/>
        <v>1</v>
      </c>
      <c r="AE154" s="72">
        <f t="shared" si="18"/>
        <v>1</v>
      </c>
    </row>
    <row r="155" spans="1:31" x14ac:dyDescent="0.25">
      <c r="A155" s="19" t="s">
        <v>65</v>
      </c>
      <c r="B155" s="43" t="s">
        <v>46</v>
      </c>
      <c r="C155" s="43" t="s">
        <v>8</v>
      </c>
      <c r="D155" s="52">
        <v>39913</v>
      </c>
      <c r="E155" s="58" t="s">
        <v>63</v>
      </c>
      <c r="F155" s="67"/>
      <c r="G155" s="55">
        <v>41102</v>
      </c>
      <c r="H155" s="56">
        <v>39913</v>
      </c>
      <c r="I155" s="54" t="s">
        <v>28</v>
      </c>
      <c r="J155" s="53">
        <v>56684</v>
      </c>
      <c r="K155" s="55" t="s">
        <v>104</v>
      </c>
      <c r="L155" s="57"/>
      <c r="M155" s="53" t="str">
        <f t="shared" si="14"/>
        <v>39 Mois</v>
      </c>
      <c r="N155" s="53">
        <f t="shared" si="15"/>
        <v>1</v>
      </c>
      <c r="O155" s="53">
        <v>2010</v>
      </c>
      <c r="P155" s="53" t="str">
        <f t="shared" si="16"/>
        <v>SKO</v>
      </c>
      <c r="Q155" s="53" t="str">
        <f>VLOOKUP(P155,#REF!,2,0)</f>
        <v>Skoda</v>
      </c>
      <c r="R155" s="53" t="s">
        <v>114</v>
      </c>
      <c r="S155" s="53" t="s">
        <v>115</v>
      </c>
      <c r="T155" s="71">
        <f t="shared" si="18"/>
        <v>0</v>
      </c>
      <c r="U155" s="71">
        <f t="shared" si="18"/>
        <v>0</v>
      </c>
      <c r="V155" s="71">
        <f t="shared" si="18"/>
        <v>0</v>
      </c>
      <c r="W155" s="71">
        <f t="shared" si="18"/>
        <v>1</v>
      </c>
      <c r="X155" s="71">
        <f t="shared" si="18"/>
        <v>1</v>
      </c>
      <c r="Y155" s="71">
        <f t="shared" si="18"/>
        <v>1</v>
      </c>
      <c r="Z155" s="71">
        <f t="shared" si="18"/>
        <v>1</v>
      </c>
      <c r="AA155" s="71">
        <f t="shared" si="18"/>
        <v>1</v>
      </c>
      <c r="AB155" s="71">
        <f t="shared" si="18"/>
        <v>1</v>
      </c>
      <c r="AC155" s="71">
        <f t="shared" si="18"/>
        <v>1</v>
      </c>
      <c r="AD155" s="71">
        <f t="shared" si="18"/>
        <v>1</v>
      </c>
      <c r="AE155" s="72">
        <f t="shared" si="18"/>
        <v>1</v>
      </c>
    </row>
    <row r="156" spans="1:31" x14ac:dyDescent="0.25">
      <c r="A156" s="19" t="s">
        <v>65</v>
      </c>
      <c r="B156" s="43" t="s">
        <v>46</v>
      </c>
      <c r="C156" s="43" t="s">
        <v>8</v>
      </c>
      <c r="D156" s="52">
        <v>39913</v>
      </c>
      <c r="E156" s="58" t="s">
        <v>63</v>
      </c>
      <c r="F156" s="67"/>
      <c r="G156" s="55">
        <v>41102</v>
      </c>
      <c r="H156" s="56">
        <v>39913</v>
      </c>
      <c r="I156" s="54" t="s">
        <v>28</v>
      </c>
      <c r="J156" s="53">
        <v>56684</v>
      </c>
      <c r="K156" s="55" t="s">
        <v>104</v>
      </c>
      <c r="L156" s="57"/>
      <c r="M156" s="53" t="str">
        <f t="shared" si="14"/>
        <v>39 Mois</v>
      </c>
      <c r="N156" s="53">
        <f t="shared" si="15"/>
        <v>1</v>
      </c>
      <c r="O156" s="53">
        <v>2011</v>
      </c>
      <c r="P156" s="53" t="str">
        <f t="shared" si="16"/>
        <v>SKO</v>
      </c>
      <c r="Q156" s="53" t="str">
        <f>VLOOKUP(P156,#REF!,2,0)</f>
        <v>Skoda</v>
      </c>
      <c r="R156" s="53" t="s">
        <v>114</v>
      </c>
      <c r="S156" s="53" t="s">
        <v>115</v>
      </c>
      <c r="T156" s="71">
        <f t="shared" si="18"/>
        <v>0</v>
      </c>
      <c r="U156" s="71">
        <f t="shared" si="18"/>
        <v>0</v>
      </c>
      <c r="V156" s="71">
        <f t="shared" si="18"/>
        <v>0</v>
      </c>
      <c r="W156" s="71">
        <f t="shared" si="18"/>
        <v>1</v>
      </c>
      <c r="X156" s="71">
        <f t="shared" si="18"/>
        <v>1</v>
      </c>
      <c r="Y156" s="71">
        <f t="shared" si="18"/>
        <v>1</v>
      </c>
      <c r="Z156" s="71">
        <f t="shared" si="18"/>
        <v>1</v>
      </c>
      <c r="AA156" s="71">
        <f t="shared" si="18"/>
        <v>1</v>
      </c>
      <c r="AB156" s="71">
        <f t="shared" si="18"/>
        <v>1</v>
      </c>
      <c r="AC156" s="71">
        <f t="shared" si="18"/>
        <v>1</v>
      </c>
      <c r="AD156" s="71">
        <f t="shared" si="18"/>
        <v>1</v>
      </c>
      <c r="AE156" s="72">
        <f t="shared" si="18"/>
        <v>1</v>
      </c>
    </row>
    <row r="157" spans="1:31" x14ac:dyDescent="0.25">
      <c r="A157" s="19" t="s">
        <v>65</v>
      </c>
      <c r="B157" s="43" t="s">
        <v>46</v>
      </c>
      <c r="C157" s="43" t="s">
        <v>8</v>
      </c>
      <c r="D157" s="52">
        <v>39913</v>
      </c>
      <c r="E157" s="58" t="s">
        <v>63</v>
      </c>
      <c r="F157" s="67"/>
      <c r="G157" s="55">
        <v>41102</v>
      </c>
      <c r="H157" s="56">
        <v>39913</v>
      </c>
      <c r="I157" s="54" t="s">
        <v>28</v>
      </c>
      <c r="J157" s="53">
        <v>56684</v>
      </c>
      <c r="K157" s="55" t="s">
        <v>104</v>
      </c>
      <c r="L157" s="57"/>
      <c r="M157" s="53" t="str">
        <f t="shared" si="14"/>
        <v>39 Mois</v>
      </c>
      <c r="N157" s="53">
        <f t="shared" si="15"/>
        <v>1</v>
      </c>
      <c r="O157" s="53">
        <v>2012</v>
      </c>
      <c r="P157" s="53" t="str">
        <f t="shared" si="16"/>
        <v>SKO</v>
      </c>
      <c r="Q157" s="53" t="str">
        <f>VLOOKUP(P157,#REF!,2,0)</f>
        <v>Skoda</v>
      </c>
      <c r="R157" s="53" t="s">
        <v>114</v>
      </c>
      <c r="S157" s="53" t="s">
        <v>115</v>
      </c>
      <c r="T157" s="71">
        <f t="shared" si="18"/>
        <v>0</v>
      </c>
      <c r="U157" s="71">
        <f t="shared" si="18"/>
        <v>0</v>
      </c>
      <c r="V157" s="71">
        <f t="shared" si="18"/>
        <v>0</v>
      </c>
      <c r="W157" s="71">
        <f t="shared" si="18"/>
        <v>1</v>
      </c>
      <c r="X157" s="71">
        <f t="shared" si="18"/>
        <v>1</v>
      </c>
      <c r="Y157" s="71">
        <f t="shared" si="18"/>
        <v>1</v>
      </c>
      <c r="Z157" s="71">
        <f t="shared" si="18"/>
        <v>1</v>
      </c>
      <c r="AA157" s="71">
        <f t="shared" si="18"/>
        <v>1</v>
      </c>
      <c r="AB157" s="71">
        <f t="shared" si="18"/>
        <v>1</v>
      </c>
      <c r="AC157" s="71">
        <f t="shared" si="18"/>
        <v>1</v>
      </c>
      <c r="AD157" s="71">
        <f t="shared" si="18"/>
        <v>1</v>
      </c>
      <c r="AE157" s="72">
        <f t="shared" si="18"/>
        <v>1</v>
      </c>
    </row>
    <row r="158" spans="1:31" x14ac:dyDescent="0.25">
      <c r="A158" s="9" t="s">
        <v>66</v>
      </c>
      <c r="B158" s="42" t="s">
        <v>67</v>
      </c>
      <c r="C158" s="42" t="s">
        <v>8</v>
      </c>
      <c r="D158" s="45">
        <v>39899</v>
      </c>
      <c r="E158" s="46" t="s">
        <v>63</v>
      </c>
      <c r="F158" s="66"/>
      <c r="G158" s="48">
        <v>41103</v>
      </c>
      <c r="H158" s="49">
        <v>39899</v>
      </c>
      <c r="I158" s="47" t="s">
        <v>42</v>
      </c>
      <c r="J158" s="50">
        <v>83369</v>
      </c>
      <c r="K158" s="48" t="s">
        <v>104</v>
      </c>
      <c r="L158" s="51"/>
      <c r="M158" s="50" t="str">
        <f t="shared" si="14"/>
        <v>39 Mois</v>
      </c>
      <c r="N158" s="50">
        <f t="shared" si="15"/>
        <v>1</v>
      </c>
      <c r="O158" s="50">
        <v>2009</v>
      </c>
      <c r="P158" s="50" t="str">
        <f t="shared" si="16"/>
        <v>OPE</v>
      </c>
      <c r="Q158" s="50" t="str">
        <f>VLOOKUP(P158,#REF!,2,0)</f>
        <v>Opel</v>
      </c>
      <c r="R158" s="50" t="s">
        <v>114</v>
      </c>
      <c r="S158" s="50" t="s">
        <v>115</v>
      </c>
      <c r="T158" s="69">
        <f t="shared" si="18"/>
        <v>0</v>
      </c>
      <c r="U158" s="69">
        <f t="shared" si="18"/>
        <v>0</v>
      </c>
      <c r="V158" s="69">
        <f t="shared" si="18"/>
        <v>0</v>
      </c>
      <c r="W158" s="69">
        <f t="shared" si="18"/>
        <v>1</v>
      </c>
      <c r="X158" s="69">
        <f t="shared" si="18"/>
        <v>1</v>
      </c>
      <c r="Y158" s="69">
        <f t="shared" si="18"/>
        <v>1</v>
      </c>
      <c r="Z158" s="69">
        <f t="shared" si="18"/>
        <v>1</v>
      </c>
      <c r="AA158" s="69">
        <f t="shared" si="18"/>
        <v>1</v>
      </c>
      <c r="AB158" s="69">
        <f t="shared" si="18"/>
        <v>1</v>
      </c>
      <c r="AC158" s="69">
        <f t="shared" si="18"/>
        <v>1</v>
      </c>
      <c r="AD158" s="69">
        <f t="shared" si="18"/>
        <v>1</v>
      </c>
      <c r="AE158" s="70">
        <f t="shared" si="18"/>
        <v>1</v>
      </c>
    </row>
    <row r="159" spans="1:31" x14ac:dyDescent="0.25">
      <c r="A159" s="9" t="s">
        <v>66</v>
      </c>
      <c r="B159" s="42" t="s">
        <v>67</v>
      </c>
      <c r="C159" s="42" t="s">
        <v>8</v>
      </c>
      <c r="D159" s="45">
        <v>39899</v>
      </c>
      <c r="E159" s="46" t="s">
        <v>63</v>
      </c>
      <c r="F159" s="66"/>
      <c r="G159" s="48">
        <v>41103</v>
      </c>
      <c r="H159" s="49">
        <v>39899</v>
      </c>
      <c r="I159" s="47" t="s">
        <v>42</v>
      </c>
      <c r="J159" s="50">
        <v>83369</v>
      </c>
      <c r="K159" s="48" t="s">
        <v>104</v>
      </c>
      <c r="L159" s="51"/>
      <c r="M159" s="50" t="str">
        <f t="shared" si="14"/>
        <v>39 Mois</v>
      </c>
      <c r="N159" s="50">
        <f t="shared" si="15"/>
        <v>1</v>
      </c>
      <c r="O159" s="50">
        <v>2010</v>
      </c>
      <c r="P159" s="50" t="str">
        <f t="shared" si="16"/>
        <v>OPE</v>
      </c>
      <c r="Q159" s="50" t="str">
        <f>VLOOKUP(P159,#REF!,2,0)</f>
        <v>Opel</v>
      </c>
      <c r="R159" s="50" t="s">
        <v>114</v>
      </c>
      <c r="S159" s="50" t="s">
        <v>115</v>
      </c>
      <c r="T159" s="69">
        <f t="shared" si="18"/>
        <v>0</v>
      </c>
      <c r="U159" s="69">
        <f t="shared" si="18"/>
        <v>0</v>
      </c>
      <c r="V159" s="69">
        <f t="shared" si="18"/>
        <v>0</v>
      </c>
      <c r="W159" s="69">
        <f t="shared" si="18"/>
        <v>1</v>
      </c>
      <c r="X159" s="69">
        <f t="shared" si="18"/>
        <v>1</v>
      </c>
      <c r="Y159" s="69">
        <f t="shared" si="18"/>
        <v>1</v>
      </c>
      <c r="Z159" s="69">
        <f t="shared" si="18"/>
        <v>1</v>
      </c>
      <c r="AA159" s="69">
        <f t="shared" si="18"/>
        <v>1</v>
      </c>
      <c r="AB159" s="69">
        <f t="shared" si="18"/>
        <v>1</v>
      </c>
      <c r="AC159" s="69">
        <f t="shared" si="18"/>
        <v>1</v>
      </c>
      <c r="AD159" s="69">
        <f t="shared" si="18"/>
        <v>1</v>
      </c>
      <c r="AE159" s="70">
        <f t="shared" si="18"/>
        <v>1</v>
      </c>
    </row>
    <row r="160" spans="1:31" x14ac:dyDescent="0.25">
      <c r="A160" s="9" t="s">
        <v>66</v>
      </c>
      <c r="B160" s="42" t="s">
        <v>67</v>
      </c>
      <c r="C160" s="42" t="s">
        <v>8</v>
      </c>
      <c r="D160" s="45">
        <v>39899</v>
      </c>
      <c r="E160" s="46" t="s">
        <v>63</v>
      </c>
      <c r="F160" s="66"/>
      <c r="G160" s="48">
        <v>41103</v>
      </c>
      <c r="H160" s="49">
        <v>39899</v>
      </c>
      <c r="I160" s="47" t="s">
        <v>42</v>
      </c>
      <c r="J160" s="50">
        <v>83369</v>
      </c>
      <c r="K160" s="48" t="s">
        <v>104</v>
      </c>
      <c r="L160" s="51"/>
      <c r="M160" s="50" t="str">
        <f t="shared" si="14"/>
        <v>39 Mois</v>
      </c>
      <c r="N160" s="50">
        <f t="shared" si="15"/>
        <v>1</v>
      </c>
      <c r="O160" s="50">
        <v>2011</v>
      </c>
      <c r="P160" s="50" t="str">
        <f t="shared" si="16"/>
        <v>OPE</v>
      </c>
      <c r="Q160" s="50" t="str">
        <f>VLOOKUP(P160,#REF!,2,0)</f>
        <v>Opel</v>
      </c>
      <c r="R160" s="50" t="s">
        <v>114</v>
      </c>
      <c r="S160" s="50" t="s">
        <v>115</v>
      </c>
      <c r="T160" s="69">
        <f t="shared" si="18"/>
        <v>0</v>
      </c>
      <c r="U160" s="69">
        <f t="shared" si="18"/>
        <v>0</v>
      </c>
      <c r="V160" s="69">
        <f t="shared" si="18"/>
        <v>0</v>
      </c>
      <c r="W160" s="69">
        <f t="shared" si="18"/>
        <v>1</v>
      </c>
      <c r="X160" s="69">
        <f t="shared" si="18"/>
        <v>1</v>
      </c>
      <c r="Y160" s="69">
        <f t="shared" si="18"/>
        <v>1</v>
      </c>
      <c r="Z160" s="69">
        <f t="shared" si="18"/>
        <v>1</v>
      </c>
      <c r="AA160" s="69">
        <f t="shared" si="18"/>
        <v>1</v>
      </c>
      <c r="AB160" s="69">
        <f t="shared" si="18"/>
        <v>1</v>
      </c>
      <c r="AC160" s="69">
        <f t="shared" si="18"/>
        <v>1</v>
      </c>
      <c r="AD160" s="69">
        <f t="shared" si="18"/>
        <v>1</v>
      </c>
      <c r="AE160" s="70">
        <f t="shared" si="18"/>
        <v>1</v>
      </c>
    </row>
    <row r="161" spans="1:31" x14ac:dyDescent="0.25">
      <c r="A161" s="9" t="s">
        <v>66</v>
      </c>
      <c r="B161" s="42" t="s">
        <v>67</v>
      </c>
      <c r="C161" s="42" t="s">
        <v>8</v>
      </c>
      <c r="D161" s="45">
        <v>39899</v>
      </c>
      <c r="E161" s="46" t="s">
        <v>63</v>
      </c>
      <c r="F161" s="66"/>
      <c r="G161" s="48">
        <v>41103</v>
      </c>
      <c r="H161" s="49">
        <v>39899</v>
      </c>
      <c r="I161" s="47" t="s">
        <v>42</v>
      </c>
      <c r="J161" s="50">
        <v>83369</v>
      </c>
      <c r="K161" s="48" t="s">
        <v>104</v>
      </c>
      <c r="L161" s="51"/>
      <c r="M161" s="50" t="str">
        <f t="shared" si="14"/>
        <v>39 Mois</v>
      </c>
      <c r="N161" s="50">
        <f t="shared" si="15"/>
        <v>1</v>
      </c>
      <c r="O161" s="50">
        <v>2012</v>
      </c>
      <c r="P161" s="50" t="str">
        <f t="shared" si="16"/>
        <v>OPE</v>
      </c>
      <c r="Q161" s="50" t="str">
        <f>VLOOKUP(P161,#REF!,2,0)</f>
        <v>Opel</v>
      </c>
      <c r="R161" s="50" t="s">
        <v>114</v>
      </c>
      <c r="S161" s="50" t="s">
        <v>115</v>
      </c>
      <c r="T161" s="69">
        <f t="shared" si="18"/>
        <v>0</v>
      </c>
      <c r="U161" s="69">
        <f t="shared" si="18"/>
        <v>0</v>
      </c>
      <c r="V161" s="69">
        <f t="shared" si="18"/>
        <v>0</v>
      </c>
      <c r="W161" s="69">
        <f t="shared" si="18"/>
        <v>1</v>
      </c>
      <c r="X161" s="69">
        <f t="shared" si="18"/>
        <v>1</v>
      </c>
      <c r="Y161" s="69">
        <f t="shared" si="18"/>
        <v>1</v>
      </c>
      <c r="Z161" s="69">
        <f t="shared" si="18"/>
        <v>1</v>
      </c>
      <c r="AA161" s="69">
        <f t="shared" si="18"/>
        <v>1</v>
      </c>
      <c r="AB161" s="69">
        <f t="shared" si="18"/>
        <v>1</v>
      </c>
      <c r="AC161" s="69">
        <f t="shared" si="18"/>
        <v>1</v>
      </c>
      <c r="AD161" s="69">
        <f t="shared" si="18"/>
        <v>1</v>
      </c>
      <c r="AE161" s="70">
        <f t="shared" si="18"/>
        <v>1</v>
      </c>
    </row>
    <row r="162" spans="1:31" x14ac:dyDescent="0.25">
      <c r="A162" s="9" t="s">
        <v>66</v>
      </c>
      <c r="B162" s="42" t="s">
        <v>67</v>
      </c>
      <c r="C162" s="42" t="s">
        <v>8</v>
      </c>
      <c r="D162" s="45">
        <v>39899</v>
      </c>
      <c r="E162" s="46" t="s">
        <v>63</v>
      </c>
      <c r="F162" s="66"/>
      <c r="G162" s="48">
        <v>41103</v>
      </c>
      <c r="H162" s="49">
        <v>39899</v>
      </c>
      <c r="I162" s="47" t="s">
        <v>42</v>
      </c>
      <c r="J162" s="50">
        <v>83369</v>
      </c>
      <c r="K162" s="48" t="s">
        <v>104</v>
      </c>
      <c r="L162" s="51"/>
      <c r="M162" s="50" t="str">
        <f t="shared" si="14"/>
        <v>39 Mois</v>
      </c>
      <c r="N162" s="50">
        <f t="shared" si="15"/>
        <v>1</v>
      </c>
      <c r="O162" s="50">
        <v>2009</v>
      </c>
      <c r="P162" s="50" t="str">
        <f t="shared" si="16"/>
        <v>OPE</v>
      </c>
      <c r="Q162" s="50" t="str">
        <f>VLOOKUP(P162,#REF!,2,0)</f>
        <v>Opel</v>
      </c>
      <c r="R162" s="50" t="s">
        <v>114</v>
      </c>
      <c r="S162" s="50" t="s">
        <v>115</v>
      </c>
      <c r="T162" s="69">
        <f t="shared" si="18"/>
        <v>0</v>
      </c>
      <c r="U162" s="69">
        <f t="shared" si="18"/>
        <v>0</v>
      </c>
      <c r="V162" s="69">
        <f t="shared" si="18"/>
        <v>0</v>
      </c>
      <c r="W162" s="69">
        <f t="shared" si="18"/>
        <v>1</v>
      </c>
      <c r="X162" s="69">
        <f t="shared" si="18"/>
        <v>1</v>
      </c>
      <c r="Y162" s="69">
        <f t="shared" si="18"/>
        <v>1</v>
      </c>
      <c r="Z162" s="69">
        <f t="shared" si="18"/>
        <v>1</v>
      </c>
      <c r="AA162" s="69">
        <f t="shared" si="18"/>
        <v>1</v>
      </c>
      <c r="AB162" s="69">
        <f t="shared" si="18"/>
        <v>1</v>
      </c>
      <c r="AC162" s="69">
        <f t="shared" si="18"/>
        <v>1</v>
      </c>
      <c r="AD162" s="69">
        <f t="shared" si="18"/>
        <v>1</v>
      </c>
      <c r="AE162" s="70">
        <f t="shared" si="18"/>
        <v>1</v>
      </c>
    </row>
    <row r="163" spans="1:31" x14ac:dyDescent="0.25">
      <c r="A163" s="9" t="s">
        <v>66</v>
      </c>
      <c r="B163" s="42" t="s">
        <v>67</v>
      </c>
      <c r="C163" s="42" t="s">
        <v>8</v>
      </c>
      <c r="D163" s="45">
        <v>39899</v>
      </c>
      <c r="E163" s="46" t="s">
        <v>63</v>
      </c>
      <c r="F163" s="66"/>
      <c r="G163" s="48">
        <v>41103</v>
      </c>
      <c r="H163" s="49">
        <v>39899</v>
      </c>
      <c r="I163" s="47" t="s">
        <v>42</v>
      </c>
      <c r="J163" s="50">
        <v>83369</v>
      </c>
      <c r="K163" s="48" t="s">
        <v>104</v>
      </c>
      <c r="L163" s="51"/>
      <c r="M163" s="50" t="str">
        <f t="shared" si="14"/>
        <v>39 Mois</v>
      </c>
      <c r="N163" s="50">
        <f t="shared" si="15"/>
        <v>1</v>
      </c>
      <c r="O163" s="50">
        <v>2010</v>
      </c>
      <c r="P163" s="50" t="str">
        <f t="shared" si="16"/>
        <v>OPE</v>
      </c>
      <c r="Q163" s="50" t="str">
        <f>VLOOKUP(P163,#REF!,2,0)</f>
        <v>Opel</v>
      </c>
      <c r="R163" s="50" t="s">
        <v>114</v>
      </c>
      <c r="S163" s="50" t="s">
        <v>115</v>
      </c>
      <c r="T163" s="69">
        <f t="shared" ref="T163:AE178" si="19">IF(DATE($O163,T$2,15)&lt;$D163,0,(1*($G163&gt;DATE($O163,T$2,15))*($N163)))</f>
        <v>0</v>
      </c>
      <c r="U163" s="69">
        <f t="shared" si="19"/>
        <v>0</v>
      </c>
      <c r="V163" s="69">
        <f t="shared" si="19"/>
        <v>0</v>
      </c>
      <c r="W163" s="69">
        <f t="shared" si="19"/>
        <v>1</v>
      </c>
      <c r="X163" s="69">
        <f t="shared" si="19"/>
        <v>1</v>
      </c>
      <c r="Y163" s="69">
        <f t="shared" si="19"/>
        <v>1</v>
      </c>
      <c r="Z163" s="69">
        <f t="shared" si="19"/>
        <v>1</v>
      </c>
      <c r="AA163" s="69">
        <f t="shared" si="19"/>
        <v>1</v>
      </c>
      <c r="AB163" s="69">
        <f t="shared" si="19"/>
        <v>1</v>
      </c>
      <c r="AC163" s="69">
        <f t="shared" si="19"/>
        <v>1</v>
      </c>
      <c r="AD163" s="69">
        <f t="shared" si="19"/>
        <v>1</v>
      </c>
      <c r="AE163" s="70">
        <f t="shared" si="19"/>
        <v>1</v>
      </c>
    </row>
    <row r="164" spans="1:31" x14ac:dyDescent="0.25">
      <c r="A164" s="9" t="s">
        <v>66</v>
      </c>
      <c r="B164" s="42" t="s">
        <v>67</v>
      </c>
      <c r="C164" s="42" t="s">
        <v>8</v>
      </c>
      <c r="D164" s="45">
        <v>39899</v>
      </c>
      <c r="E164" s="46" t="s">
        <v>63</v>
      </c>
      <c r="F164" s="66"/>
      <c r="G164" s="48">
        <v>41103</v>
      </c>
      <c r="H164" s="49">
        <v>39899</v>
      </c>
      <c r="I164" s="47" t="s">
        <v>42</v>
      </c>
      <c r="J164" s="50">
        <v>83369</v>
      </c>
      <c r="K164" s="48" t="s">
        <v>104</v>
      </c>
      <c r="L164" s="51"/>
      <c r="M164" s="50" t="str">
        <f t="shared" si="14"/>
        <v>39 Mois</v>
      </c>
      <c r="N164" s="50">
        <f t="shared" si="15"/>
        <v>1</v>
      </c>
      <c r="O164" s="50">
        <v>2011</v>
      </c>
      <c r="P164" s="50" t="str">
        <f t="shared" si="16"/>
        <v>OPE</v>
      </c>
      <c r="Q164" s="50" t="str">
        <f>VLOOKUP(P164,#REF!,2,0)</f>
        <v>Opel</v>
      </c>
      <c r="R164" s="50" t="s">
        <v>114</v>
      </c>
      <c r="S164" s="50" t="s">
        <v>115</v>
      </c>
      <c r="T164" s="69">
        <f t="shared" si="19"/>
        <v>0</v>
      </c>
      <c r="U164" s="69">
        <f t="shared" si="19"/>
        <v>0</v>
      </c>
      <c r="V164" s="69">
        <f t="shared" si="19"/>
        <v>0</v>
      </c>
      <c r="W164" s="69">
        <f t="shared" si="19"/>
        <v>1</v>
      </c>
      <c r="X164" s="69">
        <f t="shared" si="19"/>
        <v>1</v>
      </c>
      <c r="Y164" s="69">
        <f t="shared" si="19"/>
        <v>1</v>
      </c>
      <c r="Z164" s="69">
        <f t="shared" si="19"/>
        <v>1</v>
      </c>
      <c r="AA164" s="69">
        <f t="shared" si="19"/>
        <v>1</v>
      </c>
      <c r="AB164" s="69">
        <f t="shared" si="19"/>
        <v>1</v>
      </c>
      <c r="AC164" s="69">
        <f t="shared" si="19"/>
        <v>1</v>
      </c>
      <c r="AD164" s="69">
        <f t="shared" si="19"/>
        <v>1</v>
      </c>
      <c r="AE164" s="70">
        <f t="shared" si="19"/>
        <v>1</v>
      </c>
    </row>
    <row r="165" spans="1:31" x14ac:dyDescent="0.25">
      <c r="A165" s="9" t="s">
        <v>66</v>
      </c>
      <c r="B165" s="42" t="s">
        <v>67</v>
      </c>
      <c r="C165" s="42" t="s">
        <v>8</v>
      </c>
      <c r="D165" s="45">
        <v>39899</v>
      </c>
      <c r="E165" s="46" t="s">
        <v>63</v>
      </c>
      <c r="F165" s="66"/>
      <c r="G165" s="48">
        <v>41103</v>
      </c>
      <c r="H165" s="49">
        <v>39899</v>
      </c>
      <c r="I165" s="47" t="s">
        <v>42</v>
      </c>
      <c r="J165" s="50">
        <v>83369</v>
      </c>
      <c r="K165" s="48" t="s">
        <v>104</v>
      </c>
      <c r="L165" s="51"/>
      <c r="M165" s="50" t="str">
        <f t="shared" si="14"/>
        <v>39 Mois</v>
      </c>
      <c r="N165" s="50">
        <f t="shared" si="15"/>
        <v>1</v>
      </c>
      <c r="O165" s="50">
        <v>2012</v>
      </c>
      <c r="P165" s="50" t="str">
        <f t="shared" si="16"/>
        <v>OPE</v>
      </c>
      <c r="Q165" s="50" t="str">
        <f>VLOOKUP(P165,#REF!,2,0)</f>
        <v>Opel</v>
      </c>
      <c r="R165" s="50" t="s">
        <v>114</v>
      </c>
      <c r="S165" s="50" t="s">
        <v>115</v>
      </c>
      <c r="T165" s="69">
        <f t="shared" si="19"/>
        <v>0</v>
      </c>
      <c r="U165" s="69">
        <f t="shared" si="19"/>
        <v>0</v>
      </c>
      <c r="V165" s="69">
        <f t="shared" si="19"/>
        <v>0</v>
      </c>
      <c r="W165" s="69">
        <f t="shared" si="19"/>
        <v>1</v>
      </c>
      <c r="X165" s="69">
        <f t="shared" si="19"/>
        <v>1</v>
      </c>
      <c r="Y165" s="69">
        <f t="shared" si="19"/>
        <v>1</v>
      </c>
      <c r="Z165" s="69">
        <f t="shared" si="19"/>
        <v>1</v>
      </c>
      <c r="AA165" s="69">
        <f t="shared" si="19"/>
        <v>1</v>
      </c>
      <c r="AB165" s="69">
        <f t="shared" si="19"/>
        <v>1</v>
      </c>
      <c r="AC165" s="69">
        <f t="shared" si="19"/>
        <v>1</v>
      </c>
      <c r="AD165" s="69">
        <f t="shared" si="19"/>
        <v>1</v>
      </c>
      <c r="AE165" s="70">
        <f t="shared" si="19"/>
        <v>1</v>
      </c>
    </row>
    <row r="166" spans="1:31" x14ac:dyDescent="0.25">
      <c r="A166" s="9" t="s">
        <v>66</v>
      </c>
      <c r="B166" s="42" t="s">
        <v>67</v>
      </c>
      <c r="C166" s="42" t="s">
        <v>8</v>
      </c>
      <c r="D166" s="45">
        <v>39899</v>
      </c>
      <c r="E166" s="46" t="s">
        <v>63</v>
      </c>
      <c r="F166" s="66"/>
      <c r="G166" s="48">
        <v>41103</v>
      </c>
      <c r="H166" s="49">
        <v>39899</v>
      </c>
      <c r="I166" s="47" t="s">
        <v>42</v>
      </c>
      <c r="J166" s="50">
        <v>83369</v>
      </c>
      <c r="K166" s="48" t="s">
        <v>104</v>
      </c>
      <c r="L166" s="51"/>
      <c r="M166" s="50" t="str">
        <f t="shared" si="14"/>
        <v>39 Mois</v>
      </c>
      <c r="N166" s="50">
        <f t="shared" si="15"/>
        <v>1</v>
      </c>
      <c r="O166" s="50">
        <v>2009</v>
      </c>
      <c r="P166" s="50" t="str">
        <f t="shared" si="16"/>
        <v>OPE</v>
      </c>
      <c r="Q166" s="50" t="str">
        <f>VLOOKUP(P166,#REF!,2,0)</f>
        <v>Opel</v>
      </c>
      <c r="R166" s="50" t="s">
        <v>114</v>
      </c>
      <c r="S166" s="50" t="s">
        <v>115</v>
      </c>
      <c r="T166" s="69">
        <f t="shared" si="19"/>
        <v>0</v>
      </c>
      <c r="U166" s="69">
        <f t="shared" si="19"/>
        <v>0</v>
      </c>
      <c r="V166" s="69">
        <f t="shared" si="19"/>
        <v>0</v>
      </c>
      <c r="W166" s="69">
        <f t="shared" si="19"/>
        <v>1</v>
      </c>
      <c r="X166" s="69">
        <f t="shared" si="19"/>
        <v>1</v>
      </c>
      <c r="Y166" s="69">
        <f t="shared" si="19"/>
        <v>1</v>
      </c>
      <c r="Z166" s="69">
        <f t="shared" si="19"/>
        <v>1</v>
      </c>
      <c r="AA166" s="69">
        <f t="shared" si="19"/>
        <v>1</v>
      </c>
      <c r="AB166" s="69">
        <f t="shared" si="19"/>
        <v>1</v>
      </c>
      <c r="AC166" s="69">
        <f t="shared" si="19"/>
        <v>1</v>
      </c>
      <c r="AD166" s="69">
        <f t="shared" si="19"/>
        <v>1</v>
      </c>
      <c r="AE166" s="70">
        <f t="shared" si="19"/>
        <v>1</v>
      </c>
    </row>
    <row r="167" spans="1:31" x14ac:dyDescent="0.25">
      <c r="A167" s="9" t="s">
        <v>66</v>
      </c>
      <c r="B167" s="42" t="s">
        <v>67</v>
      </c>
      <c r="C167" s="42" t="s">
        <v>8</v>
      </c>
      <c r="D167" s="45">
        <v>39899</v>
      </c>
      <c r="E167" s="46" t="s">
        <v>63</v>
      </c>
      <c r="F167" s="66"/>
      <c r="G167" s="48">
        <v>41103</v>
      </c>
      <c r="H167" s="49">
        <v>39899</v>
      </c>
      <c r="I167" s="47" t="s">
        <v>42</v>
      </c>
      <c r="J167" s="50">
        <v>83369</v>
      </c>
      <c r="K167" s="48" t="s">
        <v>104</v>
      </c>
      <c r="L167" s="51"/>
      <c r="M167" s="50" t="str">
        <f t="shared" si="14"/>
        <v>39 Mois</v>
      </c>
      <c r="N167" s="50">
        <f t="shared" si="15"/>
        <v>1</v>
      </c>
      <c r="O167" s="50">
        <v>2010</v>
      </c>
      <c r="P167" s="50" t="str">
        <f t="shared" si="16"/>
        <v>OPE</v>
      </c>
      <c r="Q167" s="50" t="str">
        <f>VLOOKUP(P167,#REF!,2,0)</f>
        <v>Opel</v>
      </c>
      <c r="R167" s="50" t="s">
        <v>114</v>
      </c>
      <c r="S167" s="50" t="s">
        <v>115</v>
      </c>
      <c r="T167" s="69">
        <f t="shared" si="19"/>
        <v>0</v>
      </c>
      <c r="U167" s="69">
        <f t="shared" si="19"/>
        <v>0</v>
      </c>
      <c r="V167" s="69">
        <f t="shared" si="19"/>
        <v>0</v>
      </c>
      <c r="W167" s="69">
        <f t="shared" si="19"/>
        <v>1</v>
      </c>
      <c r="X167" s="69">
        <f t="shared" si="19"/>
        <v>1</v>
      </c>
      <c r="Y167" s="69">
        <f t="shared" si="19"/>
        <v>1</v>
      </c>
      <c r="Z167" s="69">
        <f t="shared" si="19"/>
        <v>1</v>
      </c>
      <c r="AA167" s="69">
        <f t="shared" si="19"/>
        <v>1</v>
      </c>
      <c r="AB167" s="69">
        <f t="shared" si="19"/>
        <v>1</v>
      </c>
      <c r="AC167" s="69">
        <f t="shared" si="19"/>
        <v>1</v>
      </c>
      <c r="AD167" s="69">
        <f t="shared" si="19"/>
        <v>1</v>
      </c>
      <c r="AE167" s="70">
        <f t="shared" si="19"/>
        <v>1</v>
      </c>
    </row>
    <row r="168" spans="1:31" x14ac:dyDescent="0.25">
      <c r="A168" s="9" t="s">
        <v>66</v>
      </c>
      <c r="B168" s="42" t="s">
        <v>67</v>
      </c>
      <c r="C168" s="42" t="s">
        <v>8</v>
      </c>
      <c r="D168" s="45">
        <v>39899</v>
      </c>
      <c r="E168" s="46" t="s">
        <v>63</v>
      </c>
      <c r="F168" s="66"/>
      <c r="G168" s="48">
        <v>41103</v>
      </c>
      <c r="H168" s="49">
        <v>39899</v>
      </c>
      <c r="I168" s="47" t="s">
        <v>42</v>
      </c>
      <c r="J168" s="50">
        <v>83369</v>
      </c>
      <c r="K168" s="48" t="s">
        <v>104</v>
      </c>
      <c r="L168" s="51"/>
      <c r="M168" s="50" t="str">
        <f t="shared" si="14"/>
        <v>39 Mois</v>
      </c>
      <c r="N168" s="50">
        <f t="shared" si="15"/>
        <v>1</v>
      </c>
      <c r="O168" s="50">
        <v>2011</v>
      </c>
      <c r="P168" s="50" t="str">
        <f t="shared" si="16"/>
        <v>OPE</v>
      </c>
      <c r="Q168" s="50" t="str">
        <f>VLOOKUP(P168,#REF!,2,0)</f>
        <v>Opel</v>
      </c>
      <c r="R168" s="50" t="s">
        <v>114</v>
      </c>
      <c r="S168" s="50" t="s">
        <v>115</v>
      </c>
      <c r="T168" s="69">
        <f t="shared" si="19"/>
        <v>0</v>
      </c>
      <c r="U168" s="69">
        <f t="shared" si="19"/>
        <v>0</v>
      </c>
      <c r="V168" s="69">
        <f t="shared" si="19"/>
        <v>0</v>
      </c>
      <c r="W168" s="69">
        <f t="shared" si="19"/>
        <v>1</v>
      </c>
      <c r="X168" s="69">
        <f t="shared" si="19"/>
        <v>1</v>
      </c>
      <c r="Y168" s="69">
        <f t="shared" si="19"/>
        <v>1</v>
      </c>
      <c r="Z168" s="69">
        <f t="shared" si="19"/>
        <v>1</v>
      </c>
      <c r="AA168" s="69">
        <f t="shared" si="19"/>
        <v>1</v>
      </c>
      <c r="AB168" s="69">
        <f t="shared" si="19"/>
        <v>1</v>
      </c>
      <c r="AC168" s="69">
        <f t="shared" si="19"/>
        <v>1</v>
      </c>
      <c r="AD168" s="69">
        <f t="shared" si="19"/>
        <v>1</v>
      </c>
      <c r="AE168" s="70">
        <f t="shared" si="19"/>
        <v>1</v>
      </c>
    </row>
    <row r="169" spans="1:31" x14ac:dyDescent="0.25">
      <c r="A169" s="9" t="s">
        <v>66</v>
      </c>
      <c r="B169" s="42" t="s">
        <v>67</v>
      </c>
      <c r="C169" s="42" t="s">
        <v>8</v>
      </c>
      <c r="D169" s="45">
        <v>39899</v>
      </c>
      <c r="E169" s="46" t="s">
        <v>63</v>
      </c>
      <c r="F169" s="66"/>
      <c r="G169" s="48">
        <v>41103</v>
      </c>
      <c r="H169" s="49">
        <v>39899</v>
      </c>
      <c r="I169" s="47" t="s">
        <v>42</v>
      </c>
      <c r="J169" s="50">
        <v>83369</v>
      </c>
      <c r="K169" s="48" t="s">
        <v>104</v>
      </c>
      <c r="L169" s="51"/>
      <c r="M169" s="50" t="str">
        <f t="shared" si="14"/>
        <v>39 Mois</v>
      </c>
      <c r="N169" s="50">
        <f t="shared" si="15"/>
        <v>1</v>
      </c>
      <c r="O169" s="50">
        <v>2012</v>
      </c>
      <c r="P169" s="50" t="str">
        <f t="shared" si="16"/>
        <v>OPE</v>
      </c>
      <c r="Q169" s="50" t="str">
        <f>VLOOKUP(P169,#REF!,2,0)</f>
        <v>Opel</v>
      </c>
      <c r="R169" s="50" t="s">
        <v>114</v>
      </c>
      <c r="S169" s="50" t="s">
        <v>115</v>
      </c>
      <c r="T169" s="69">
        <f t="shared" si="19"/>
        <v>0</v>
      </c>
      <c r="U169" s="69">
        <f t="shared" si="19"/>
        <v>0</v>
      </c>
      <c r="V169" s="69">
        <f t="shared" si="19"/>
        <v>0</v>
      </c>
      <c r="W169" s="69">
        <f t="shared" si="19"/>
        <v>1</v>
      </c>
      <c r="X169" s="69">
        <f t="shared" si="19"/>
        <v>1</v>
      </c>
      <c r="Y169" s="69">
        <f t="shared" si="19"/>
        <v>1</v>
      </c>
      <c r="Z169" s="69">
        <f t="shared" si="19"/>
        <v>1</v>
      </c>
      <c r="AA169" s="69">
        <f t="shared" si="19"/>
        <v>1</v>
      </c>
      <c r="AB169" s="69">
        <f t="shared" si="19"/>
        <v>1</v>
      </c>
      <c r="AC169" s="69">
        <f t="shared" si="19"/>
        <v>1</v>
      </c>
      <c r="AD169" s="69">
        <f t="shared" si="19"/>
        <v>1</v>
      </c>
      <c r="AE169" s="70">
        <f t="shared" si="19"/>
        <v>1</v>
      </c>
    </row>
    <row r="170" spans="1:31" x14ac:dyDescent="0.25">
      <c r="A170" s="9" t="s">
        <v>66</v>
      </c>
      <c r="B170" s="42" t="s">
        <v>67</v>
      </c>
      <c r="C170" s="42" t="s">
        <v>8</v>
      </c>
      <c r="D170" s="45">
        <v>39899</v>
      </c>
      <c r="E170" s="46" t="s">
        <v>63</v>
      </c>
      <c r="F170" s="66"/>
      <c r="G170" s="48">
        <v>41103</v>
      </c>
      <c r="H170" s="49">
        <v>39899</v>
      </c>
      <c r="I170" s="47" t="s">
        <v>42</v>
      </c>
      <c r="J170" s="50">
        <v>83369</v>
      </c>
      <c r="K170" s="48" t="s">
        <v>104</v>
      </c>
      <c r="L170" s="51"/>
      <c r="M170" s="50" t="str">
        <f t="shared" si="14"/>
        <v>39 Mois</v>
      </c>
      <c r="N170" s="50">
        <f t="shared" si="15"/>
        <v>1</v>
      </c>
      <c r="O170" s="50">
        <v>2009</v>
      </c>
      <c r="P170" s="50" t="str">
        <f t="shared" si="16"/>
        <v>OPE</v>
      </c>
      <c r="Q170" s="50" t="str">
        <f>VLOOKUP(P170,#REF!,2,0)</f>
        <v>Opel</v>
      </c>
      <c r="R170" s="50" t="s">
        <v>114</v>
      </c>
      <c r="S170" s="50" t="s">
        <v>115</v>
      </c>
      <c r="T170" s="69">
        <f t="shared" si="19"/>
        <v>0</v>
      </c>
      <c r="U170" s="69">
        <f t="shared" si="19"/>
        <v>0</v>
      </c>
      <c r="V170" s="69">
        <f t="shared" si="19"/>
        <v>0</v>
      </c>
      <c r="W170" s="69">
        <f t="shared" si="19"/>
        <v>1</v>
      </c>
      <c r="X170" s="69">
        <f t="shared" si="19"/>
        <v>1</v>
      </c>
      <c r="Y170" s="69">
        <f t="shared" si="19"/>
        <v>1</v>
      </c>
      <c r="Z170" s="69">
        <f t="shared" si="19"/>
        <v>1</v>
      </c>
      <c r="AA170" s="69">
        <f t="shared" si="19"/>
        <v>1</v>
      </c>
      <c r="AB170" s="69">
        <f t="shared" si="19"/>
        <v>1</v>
      </c>
      <c r="AC170" s="69">
        <f t="shared" si="19"/>
        <v>1</v>
      </c>
      <c r="AD170" s="69">
        <f t="shared" si="19"/>
        <v>1</v>
      </c>
      <c r="AE170" s="70">
        <f t="shared" si="19"/>
        <v>1</v>
      </c>
    </row>
    <row r="171" spans="1:31" x14ac:dyDescent="0.25">
      <c r="A171" s="9" t="s">
        <v>66</v>
      </c>
      <c r="B171" s="42" t="s">
        <v>67</v>
      </c>
      <c r="C171" s="42" t="s">
        <v>8</v>
      </c>
      <c r="D171" s="45">
        <v>39899</v>
      </c>
      <c r="E171" s="46" t="s">
        <v>63</v>
      </c>
      <c r="F171" s="66"/>
      <c r="G171" s="48">
        <v>41103</v>
      </c>
      <c r="H171" s="49">
        <v>39899</v>
      </c>
      <c r="I171" s="47" t="s">
        <v>42</v>
      </c>
      <c r="J171" s="50">
        <v>83369</v>
      </c>
      <c r="K171" s="48" t="s">
        <v>104</v>
      </c>
      <c r="L171" s="51"/>
      <c r="M171" s="50" t="str">
        <f t="shared" si="14"/>
        <v>39 Mois</v>
      </c>
      <c r="N171" s="50">
        <f t="shared" si="15"/>
        <v>1</v>
      </c>
      <c r="O171" s="50">
        <v>2010</v>
      </c>
      <c r="P171" s="50" t="str">
        <f t="shared" si="16"/>
        <v>OPE</v>
      </c>
      <c r="Q171" s="50" t="str">
        <f>VLOOKUP(P171,#REF!,2,0)</f>
        <v>Opel</v>
      </c>
      <c r="R171" s="50" t="s">
        <v>114</v>
      </c>
      <c r="S171" s="50" t="s">
        <v>115</v>
      </c>
      <c r="T171" s="69">
        <f t="shared" si="19"/>
        <v>0</v>
      </c>
      <c r="U171" s="69">
        <f t="shared" si="19"/>
        <v>0</v>
      </c>
      <c r="V171" s="69">
        <f t="shared" si="19"/>
        <v>0</v>
      </c>
      <c r="W171" s="69">
        <f t="shared" si="19"/>
        <v>1</v>
      </c>
      <c r="X171" s="69">
        <f t="shared" si="19"/>
        <v>1</v>
      </c>
      <c r="Y171" s="69">
        <f t="shared" si="19"/>
        <v>1</v>
      </c>
      <c r="Z171" s="69">
        <f t="shared" si="19"/>
        <v>1</v>
      </c>
      <c r="AA171" s="69">
        <f t="shared" si="19"/>
        <v>1</v>
      </c>
      <c r="AB171" s="69">
        <f t="shared" si="19"/>
        <v>1</v>
      </c>
      <c r="AC171" s="69">
        <f t="shared" si="19"/>
        <v>1</v>
      </c>
      <c r="AD171" s="69">
        <f t="shared" si="19"/>
        <v>1</v>
      </c>
      <c r="AE171" s="70">
        <f t="shared" si="19"/>
        <v>1</v>
      </c>
    </row>
    <row r="172" spans="1:31" x14ac:dyDescent="0.25">
      <c r="A172" s="9" t="s">
        <v>66</v>
      </c>
      <c r="B172" s="42" t="s">
        <v>67</v>
      </c>
      <c r="C172" s="42" t="s">
        <v>8</v>
      </c>
      <c r="D172" s="45">
        <v>39899</v>
      </c>
      <c r="E172" s="46" t="s">
        <v>63</v>
      </c>
      <c r="F172" s="66"/>
      <c r="G172" s="48">
        <v>41103</v>
      </c>
      <c r="H172" s="49">
        <v>39899</v>
      </c>
      <c r="I172" s="47" t="s">
        <v>42</v>
      </c>
      <c r="J172" s="50">
        <v>83369</v>
      </c>
      <c r="K172" s="48" t="s">
        <v>104</v>
      </c>
      <c r="L172" s="51"/>
      <c r="M172" s="50" t="str">
        <f t="shared" si="14"/>
        <v>39 Mois</v>
      </c>
      <c r="N172" s="50">
        <f t="shared" si="15"/>
        <v>1</v>
      </c>
      <c r="O172" s="50">
        <v>2011</v>
      </c>
      <c r="P172" s="50" t="str">
        <f t="shared" si="16"/>
        <v>OPE</v>
      </c>
      <c r="Q172" s="50" t="str">
        <f>VLOOKUP(P172,#REF!,2,0)</f>
        <v>Opel</v>
      </c>
      <c r="R172" s="50" t="s">
        <v>114</v>
      </c>
      <c r="S172" s="50" t="s">
        <v>115</v>
      </c>
      <c r="T172" s="69">
        <f t="shared" si="19"/>
        <v>0</v>
      </c>
      <c r="U172" s="69">
        <f t="shared" si="19"/>
        <v>0</v>
      </c>
      <c r="V172" s="69">
        <f t="shared" si="19"/>
        <v>0</v>
      </c>
      <c r="W172" s="69">
        <f t="shared" si="19"/>
        <v>1</v>
      </c>
      <c r="X172" s="69">
        <f t="shared" si="19"/>
        <v>1</v>
      </c>
      <c r="Y172" s="69">
        <f t="shared" si="19"/>
        <v>1</v>
      </c>
      <c r="Z172" s="69">
        <f t="shared" si="19"/>
        <v>1</v>
      </c>
      <c r="AA172" s="69">
        <f t="shared" si="19"/>
        <v>1</v>
      </c>
      <c r="AB172" s="69">
        <f t="shared" si="19"/>
        <v>1</v>
      </c>
      <c r="AC172" s="69">
        <f t="shared" si="19"/>
        <v>1</v>
      </c>
      <c r="AD172" s="69">
        <f t="shared" si="19"/>
        <v>1</v>
      </c>
      <c r="AE172" s="70">
        <f t="shared" si="19"/>
        <v>1</v>
      </c>
    </row>
    <row r="173" spans="1:31" x14ac:dyDescent="0.25">
      <c r="A173" s="9" t="s">
        <v>66</v>
      </c>
      <c r="B173" s="42" t="s">
        <v>67</v>
      </c>
      <c r="C173" s="42" t="s">
        <v>8</v>
      </c>
      <c r="D173" s="45">
        <v>39899</v>
      </c>
      <c r="E173" s="46" t="s">
        <v>63</v>
      </c>
      <c r="F173" s="66"/>
      <c r="G173" s="48">
        <v>41103</v>
      </c>
      <c r="H173" s="49">
        <v>39899</v>
      </c>
      <c r="I173" s="47" t="s">
        <v>42</v>
      </c>
      <c r="J173" s="50">
        <v>83369</v>
      </c>
      <c r="K173" s="48" t="s">
        <v>104</v>
      </c>
      <c r="L173" s="51"/>
      <c r="M173" s="50" t="str">
        <f t="shared" si="14"/>
        <v>39 Mois</v>
      </c>
      <c r="N173" s="50">
        <f t="shared" si="15"/>
        <v>1</v>
      </c>
      <c r="O173" s="50">
        <v>2012</v>
      </c>
      <c r="P173" s="50" t="str">
        <f t="shared" si="16"/>
        <v>OPE</v>
      </c>
      <c r="Q173" s="50" t="str">
        <f>VLOOKUP(P173,#REF!,2,0)</f>
        <v>Opel</v>
      </c>
      <c r="R173" s="50" t="s">
        <v>114</v>
      </c>
      <c r="S173" s="50" t="s">
        <v>115</v>
      </c>
      <c r="T173" s="69">
        <f t="shared" si="19"/>
        <v>0</v>
      </c>
      <c r="U173" s="69">
        <f t="shared" si="19"/>
        <v>0</v>
      </c>
      <c r="V173" s="69">
        <f t="shared" si="19"/>
        <v>0</v>
      </c>
      <c r="W173" s="69">
        <f t="shared" si="19"/>
        <v>1</v>
      </c>
      <c r="X173" s="69">
        <f t="shared" si="19"/>
        <v>1</v>
      </c>
      <c r="Y173" s="69">
        <f t="shared" si="19"/>
        <v>1</v>
      </c>
      <c r="Z173" s="69">
        <f t="shared" si="19"/>
        <v>1</v>
      </c>
      <c r="AA173" s="69">
        <f t="shared" si="19"/>
        <v>1</v>
      </c>
      <c r="AB173" s="69">
        <f t="shared" si="19"/>
        <v>1</v>
      </c>
      <c r="AC173" s="69">
        <f t="shared" si="19"/>
        <v>1</v>
      </c>
      <c r="AD173" s="69">
        <f t="shared" si="19"/>
        <v>1</v>
      </c>
      <c r="AE173" s="70">
        <f t="shared" si="19"/>
        <v>1</v>
      </c>
    </row>
    <row r="174" spans="1:31" x14ac:dyDescent="0.25">
      <c r="A174" s="19" t="s">
        <v>62</v>
      </c>
      <c r="B174" s="43" t="s">
        <v>44</v>
      </c>
      <c r="C174" s="43" t="s">
        <v>8</v>
      </c>
      <c r="D174" s="52">
        <v>39199</v>
      </c>
      <c r="E174" s="58" t="s">
        <v>63</v>
      </c>
      <c r="F174" s="67"/>
      <c r="G174" s="55">
        <v>41128</v>
      </c>
      <c r="H174" s="56">
        <v>39199</v>
      </c>
      <c r="I174" s="54" t="s">
        <v>28</v>
      </c>
      <c r="J174" s="53">
        <v>76897</v>
      </c>
      <c r="K174" s="55" t="s">
        <v>104</v>
      </c>
      <c r="L174" s="57"/>
      <c r="M174" s="53" t="str">
        <f t="shared" si="14"/>
        <v>63 Mois</v>
      </c>
      <c r="N174" s="53">
        <f t="shared" si="15"/>
        <v>1</v>
      </c>
      <c r="O174" s="53">
        <v>2007</v>
      </c>
      <c r="P174" s="53" t="str">
        <f t="shared" si="16"/>
        <v>FOR</v>
      </c>
      <c r="Q174" s="53" t="str">
        <f>VLOOKUP(P174,#REF!,2,0)</f>
        <v>Ford</v>
      </c>
      <c r="R174" s="53" t="s">
        <v>114</v>
      </c>
      <c r="S174" s="53" t="s">
        <v>115</v>
      </c>
      <c r="T174" s="71">
        <f t="shared" si="19"/>
        <v>0</v>
      </c>
      <c r="U174" s="71">
        <f t="shared" si="19"/>
        <v>0</v>
      </c>
      <c r="V174" s="71">
        <f t="shared" si="19"/>
        <v>0</v>
      </c>
      <c r="W174" s="71">
        <f t="shared" si="19"/>
        <v>0</v>
      </c>
      <c r="X174" s="71">
        <f t="shared" si="19"/>
        <v>1</v>
      </c>
      <c r="Y174" s="71">
        <f t="shared" si="19"/>
        <v>1</v>
      </c>
      <c r="Z174" s="71">
        <f t="shared" si="19"/>
        <v>1</v>
      </c>
      <c r="AA174" s="71">
        <f t="shared" si="19"/>
        <v>1</v>
      </c>
      <c r="AB174" s="71">
        <f t="shared" si="19"/>
        <v>1</v>
      </c>
      <c r="AC174" s="71">
        <f t="shared" si="19"/>
        <v>1</v>
      </c>
      <c r="AD174" s="71">
        <f t="shared" si="19"/>
        <v>1</v>
      </c>
      <c r="AE174" s="72">
        <f t="shared" si="19"/>
        <v>1</v>
      </c>
    </row>
    <row r="175" spans="1:31" x14ac:dyDescent="0.25">
      <c r="A175" s="19" t="s">
        <v>62</v>
      </c>
      <c r="B175" s="43" t="s">
        <v>44</v>
      </c>
      <c r="C175" s="43" t="s">
        <v>8</v>
      </c>
      <c r="D175" s="52">
        <v>39199</v>
      </c>
      <c r="E175" s="58" t="s">
        <v>63</v>
      </c>
      <c r="F175" s="67"/>
      <c r="G175" s="55">
        <v>41128</v>
      </c>
      <c r="H175" s="56">
        <v>39199</v>
      </c>
      <c r="I175" s="54" t="s">
        <v>28</v>
      </c>
      <c r="J175" s="53">
        <v>76897</v>
      </c>
      <c r="K175" s="55" t="s">
        <v>104</v>
      </c>
      <c r="L175" s="57"/>
      <c r="M175" s="53" t="str">
        <f t="shared" si="14"/>
        <v>63 Mois</v>
      </c>
      <c r="N175" s="53">
        <f t="shared" si="15"/>
        <v>1</v>
      </c>
      <c r="O175" s="53">
        <v>2008</v>
      </c>
      <c r="P175" s="53" t="str">
        <f t="shared" si="16"/>
        <v>FOR</v>
      </c>
      <c r="Q175" s="53" t="str">
        <f>VLOOKUP(P175,#REF!,2,0)</f>
        <v>Ford</v>
      </c>
      <c r="R175" s="53" t="s">
        <v>114</v>
      </c>
      <c r="S175" s="53" t="s">
        <v>115</v>
      </c>
      <c r="T175" s="71">
        <f t="shared" si="19"/>
        <v>0</v>
      </c>
      <c r="U175" s="71">
        <f t="shared" si="19"/>
        <v>0</v>
      </c>
      <c r="V175" s="71">
        <f t="shared" si="19"/>
        <v>0</v>
      </c>
      <c r="W175" s="71">
        <f t="shared" si="19"/>
        <v>0</v>
      </c>
      <c r="X175" s="71">
        <f t="shared" si="19"/>
        <v>1</v>
      </c>
      <c r="Y175" s="71">
        <f t="shared" si="19"/>
        <v>1</v>
      </c>
      <c r="Z175" s="71">
        <f t="shared" si="19"/>
        <v>1</v>
      </c>
      <c r="AA175" s="71">
        <f t="shared" si="19"/>
        <v>1</v>
      </c>
      <c r="AB175" s="71">
        <f t="shared" si="19"/>
        <v>1</v>
      </c>
      <c r="AC175" s="71">
        <f t="shared" si="19"/>
        <v>1</v>
      </c>
      <c r="AD175" s="71">
        <f t="shared" si="19"/>
        <v>1</v>
      </c>
      <c r="AE175" s="72">
        <f t="shared" si="19"/>
        <v>1</v>
      </c>
    </row>
    <row r="176" spans="1:31" x14ac:dyDescent="0.25">
      <c r="A176" s="19" t="s">
        <v>62</v>
      </c>
      <c r="B176" s="43" t="s">
        <v>44</v>
      </c>
      <c r="C176" s="43" t="s">
        <v>8</v>
      </c>
      <c r="D176" s="52">
        <v>39199</v>
      </c>
      <c r="E176" s="58" t="s">
        <v>63</v>
      </c>
      <c r="F176" s="67"/>
      <c r="G176" s="55">
        <v>41128</v>
      </c>
      <c r="H176" s="56">
        <v>39199</v>
      </c>
      <c r="I176" s="54" t="s">
        <v>28</v>
      </c>
      <c r="J176" s="53">
        <v>76897</v>
      </c>
      <c r="K176" s="55" t="s">
        <v>104</v>
      </c>
      <c r="L176" s="57"/>
      <c r="M176" s="53" t="str">
        <f t="shared" si="14"/>
        <v>63 Mois</v>
      </c>
      <c r="N176" s="53">
        <f t="shared" si="15"/>
        <v>1</v>
      </c>
      <c r="O176" s="53">
        <v>2009</v>
      </c>
      <c r="P176" s="53" t="str">
        <f t="shared" si="16"/>
        <v>FOR</v>
      </c>
      <c r="Q176" s="53" t="str">
        <f>VLOOKUP(P176,#REF!,2,0)</f>
        <v>Ford</v>
      </c>
      <c r="R176" s="53" t="s">
        <v>114</v>
      </c>
      <c r="S176" s="53" t="s">
        <v>115</v>
      </c>
      <c r="T176" s="71">
        <f t="shared" si="19"/>
        <v>0</v>
      </c>
      <c r="U176" s="71">
        <f t="shared" si="19"/>
        <v>0</v>
      </c>
      <c r="V176" s="71">
        <f t="shared" si="19"/>
        <v>0</v>
      </c>
      <c r="W176" s="71">
        <f t="shared" si="19"/>
        <v>0</v>
      </c>
      <c r="X176" s="71">
        <f t="shared" si="19"/>
        <v>1</v>
      </c>
      <c r="Y176" s="71">
        <f t="shared" si="19"/>
        <v>1</v>
      </c>
      <c r="Z176" s="71">
        <f t="shared" si="19"/>
        <v>1</v>
      </c>
      <c r="AA176" s="71">
        <f t="shared" si="19"/>
        <v>1</v>
      </c>
      <c r="AB176" s="71">
        <f t="shared" si="19"/>
        <v>1</v>
      </c>
      <c r="AC176" s="71">
        <f t="shared" si="19"/>
        <v>1</v>
      </c>
      <c r="AD176" s="71">
        <f t="shared" si="19"/>
        <v>1</v>
      </c>
      <c r="AE176" s="72">
        <f t="shared" si="19"/>
        <v>1</v>
      </c>
    </row>
    <row r="177" spans="1:31" x14ac:dyDescent="0.25">
      <c r="A177" s="19" t="s">
        <v>62</v>
      </c>
      <c r="B177" s="43" t="s">
        <v>44</v>
      </c>
      <c r="C177" s="43" t="s">
        <v>8</v>
      </c>
      <c r="D177" s="52">
        <v>39199</v>
      </c>
      <c r="E177" s="58" t="s">
        <v>63</v>
      </c>
      <c r="F177" s="67"/>
      <c r="G177" s="55">
        <v>41128</v>
      </c>
      <c r="H177" s="56">
        <v>39199</v>
      </c>
      <c r="I177" s="54" t="s">
        <v>28</v>
      </c>
      <c r="J177" s="53">
        <v>76897</v>
      </c>
      <c r="K177" s="55" t="s">
        <v>104</v>
      </c>
      <c r="L177" s="57"/>
      <c r="M177" s="53" t="str">
        <f t="shared" si="14"/>
        <v>63 Mois</v>
      </c>
      <c r="N177" s="53">
        <f t="shared" si="15"/>
        <v>1</v>
      </c>
      <c r="O177" s="53">
        <v>2010</v>
      </c>
      <c r="P177" s="53" t="str">
        <f t="shared" si="16"/>
        <v>FOR</v>
      </c>
      <c r="Q177" s="53" t="str">
        <f>VLOOKUP(P177,#REF!,2,0)</f>
        <v>Ford</v>
      </c>
      <c r="R177" s="53" t="s">
        <v>114</v>
      </c>
      <c r="S177" s="53" t="s">
        <v>115</v>
      </c>
      <c r="T177" s="71">
        <f t="shared" si="19"/>
        <v>0</v>
      </c>
      <c r="U177" s="71">
        <f t="shared" si="19"/>
        <v>0</v>
      </c>
      <c r="V177" s="71">
        <f t="shared" si="19"/>
        <v>0</v>
      </c>
      <c r="W177" s="71">
        <f t="shared" si="19"/>
        <v>0</v>
      </c>
      <c r="X177" s="71">
        <f t="shared" si="19"/>
        <v>1</v>
      </c>
      <c r="Y177" s="71">
        <f t="shared" si="19"/>
        <v>1</v>
      </c>
      <c r="Z177" s="71">
        <f t="shared" si="19"/>
        <v>1</v>
      </c>
      <c r="AA177" s="71">
        <f t="shared" si="19"/>
        <v>1</v>
      </c>
      <c r="AB177" s="71">
        <f t="shared" si="19"/>
        <v>1</v>
      </c>
      <c r="AC177" s="71">
        <f t="shared" si="19"/>
        <v>1</v>
      </c>
      <c r="AD177" s="71">
        <f t="shared" si="19"/>
        <v>1</v>
      </c>
      <c r="AE177" s="72">
        <f t="shared" si="19"/>
        <v>1</v>
      </c>
    </row>
    <row r="178" spans="1:31" x14ac:dyDescent="0.25">
      <c r="A178" s="19" t="s">
        <v>62</v>
      </c>
      <c r="B178" s="43" t="s">
        <v>44</v>
      </c>
      <c r="C178" s="43" t="s">
        <v>8</v>
      </c>
      <c r="D178" s="52">
        <v>39199</v>
      </c>
      <c r="E178" s="58" t="s">
        <v>63</v>
      </c>
      <c r="F178" s="67"/>
      <c r="G178" s="55">
        <v>41128</v>
      </c>
      <c r="H178" s="56">
        <v>39199</v>
      </c>
      <c r="I178" s="54" t="s">
        <v>28</v>
      </c>
      <c r="J178" s="53">
        <v>76897</v>
      </c>
      <c r="K178" s="55" t="s">
        <v>104</v>
      </c>
      <c r="L178" s="57"/>
      <c r="M178" s="53" t="str">
        <f t="shared" si="14"/>
        <v>63 Mois</v>
      </c>
      <c r="N178" s="53">
        <f t="shared" si="15"/>
        <v>1</v>
      </c>
      <c r="O178" s="53">
        <v>2011</v>
      </c>
      <c r="P178" s="53" t="str">
        <f t="shared" si="16"/>
        <v>FOR</v>
      </c>
      <c r="Q178" s="53" t="str">
        <f>VLOOKUP(P178,#REF!,2,0)</f>
        <v>Ford</v>
      </c>
      <c r="R178" s="53" t="s">
        <v>114</v>
      </c>
      <c r="S178" s="53" t="s">
        <v>115</v>
      </c>
      <c r="T178" s="71">
        <f t="shared" si="19"/>
        <v>0</v>
      </c>
      <c r="U178" s="71">
        <f t="shared" si="19"/>
        <v>0</v>
      </c>
      <c r="V178" s="71">
        <f t="shared" si="19"/>
        <v>0</v>
      </c>
      <c r="W178" s="71">
        <f t="shared" si="19"/>
        <v>0</v>
      </c>
      <c r="X178" s="71">
        <f t="shared" si="19"/>
        <v>1</v>
      </c>
      <c r="Y178" s="71">
        <f t="shared" si="19"/>
        <v>1</v>
      </c>
      <c r="Z178" s="71">
        <f t="shared" si="19"/>
        <v>1</v>
      </c>
      <c r="AA178" s="71">
        <f t="shared" si="19"/>
        <v>1</v>
      </c>
      <c r="AB178" s="71">
        <f t="shared" si="19"/>
        <v>1</v>
      </c>
      <c r="AC178" s="71">
        <f t="shared" si="19"/>
        <v>1</v>
      </c>
      <c r="AD178" s="71">
        <f t="shared" si="19"/>
        <v>1</v>
      </c>
      <c r="AE178" s="72">
        <f t="shared" si="19"/>
        <v>1</v>
      </c>
    </row>
    <row r="179" spans="1:31" x14ac:dyDescent="0.25">
      <c r="A179" s="19" t="s">
        <v>62</v>
      </c>
      <c r="B179" s="43" t="s">
        <v>44</v>
      </c>
      <c r="C179" s="43" t="s">
        <v>8</v>
      </c>
      <c r="D179" s="52">
        <v>39199</v>
      </c>
      <c r="E179" s="58" t="s">
        <v>63</v>
      </c>
      <c r="F179" s="67"/>
      <c r="G179" s="55">
        <v>41128</v>
      </c>
      <c r="H179" s="56">
        <v>39199</v>
      </c>
      <c r="I179" s="54" t="s">
        <v>28</v>
      </c>
      <c r="J179" s="53">
        <v>76897</v>
      </c>
      <c r="K179" s="55" t="s">
        <v>104</v>
      </c>
      <c r="L179" s="57"/>
      <c r="M179" s="53" t="str">
        <f t="shared" si="14"/>
        <v>63 Mois</v>
      </c>
      <c r="N179" s="53">
        <f t="shared" si="15"/>
        <v>1</v>
      </c>
      <c r="O179" s="53">
        <v>2012</v>
      </c>
      <c r="P179" s="53" t="str">
        <f t="shared" si="16"/>
        <v>FOR</v>
      </c>
      <c r="Q179" s="53" t="str">
        <f>VLOOKUP(P179,#REF!,2,0)</f>
        <v>Ford</v>
      </c>
      <c r="R179" s="53" t="s">
        <v>114</v>
      </c>
      <c r="S179" s="53" t="s">
        <v>115</v>
      </c>
      <c r="T179" s="71">
        <f t="shared" ref="T179:AE194" si="20">IF(DATE($O179,T$2,15)&lt;$D179,0,(1*($G179&gt;DATE($O179,T$2,15))*($N179)))</f>
        <v>0</v>
      </c>
      <c r="U179" s="71">
        <f t="shared" si="20"/>
        <v>0</v>
      </c>
      <c r="V179" s="71">
        <f t="shared" si="20"/>
        <v>0</v>
      </c>
      <c r="W179" s="71">
        <f t="shared" si="20"/>
        <v>0</v>
      </c>
      <c r="X179" s="71">
        <f t="shared" si="20"/>
        <v>1</v>
      </c>
      <c r="Y179" s="71">
        <f t="shared" si="20"/>
        <v>1</v>
      </c>
      <c r="Z179" s="71">
        <f t="shared" si="20"/>
        <v>1</v>
      </c>
      <c r="AA179" s="71">
        <f t="shared" si="20"/>
        <v>1</v>
      </c>
      <c r="AB179" s="71">
        <f t="shared" si="20"/>
        <v>1</v>
      </c>
      <c r="AC179" s="71">
        <f t="shared" si="20"/>
        <v>1</v>
      </c>
      <c r="AD179" s="71">
        <f t="shared" si="20"/>
        <v>1</v>
      </c>
      <c r="AE179" s="72">
        <f t="shared" si="20"/>
        <v>1</v>
      </c>
    </row>
    <row r="180" spans="1:31" x14ac:dyDescent="0.25">
      <c r="A180" s="19" t="s">
        <v>62</v>
      </c>
      <c r="B180" s="43" t="s">
        <v>44</v>
      </c>
      <c r="C180" s="43" t="s">
        <v>8</v>
      </c>
      <c r="D180" s="52">
        <v>39199</v>
      </c>
      <c r="E180" s="58" t="s">
        <v>63</v>
      </c>
      <c r="F180" s="67"/>
      <c r="G180" s="55">
        <v>41128</v>
      </c>
      <c r="H180" s="56">
        <v>39199</v>
      </c>
      <c r="I180" s="54" t="s">
        <v>28</v>
      </c>
      <c r="J180" s="53">
        <v>76897</v>
      </c>
      <c r="K180" s="55" t="s">
        <v>104</v>
      </c>
      <c r="L180" s="57"/>
      <c r="M180" s="53" t="str">
        <f t="shared" si="14"/>
        <v>63 Mois</v>
      </c>
      <c r="N180" s="53">
        <f t="shared" si="15"/>
        <v>1</v>
      </c>
      <c r="O180" s="53">
        <v>2007</v>
      </c>
      <c r="P180" s="53" t="str">
        <f t="shared" si="16"/>
        <v>FOR</v>
      </c>
      <c r="Q180" s="53" t="str">
        <f>VLOOKUP(P180,#REF!,2,0)</f>
        <v>Ford</v>
      </c>
      <c r="R180" s="53" t="s">
        <v>114</v>
      </c>
      <c r="S180" s="53" t="s">
        <v>115</v>
      </c>
      <c r="T180" s="71">
        <f t="shared" si="20"/>
        <v>0</v>
      </c>
      <c r="U180" s="71">
        <f t="shared" si="20"/>
        <v>0</v>
      </c>
      <c r="V180" s="71">
        <f t="shared" si="20"/>
        <v>0</v>
      </c>
      <c r="W180" s="71">
        <f t="shared" si="20"/>
        <v>0</v>
      </c>
      <c r="X180" s="71">
        <f t="shared" si="20"/>
        <v>1</v>
      </c>
      <c r="Y180" s="71">
        <f t="shared" si="20"/>
        <v>1</v>
      </c>
      <c r="Z180" s="71">
        <f t="shared" si="20"/>
        <v>1</v>
      </c>
      <c r="AA180" s="71">
        <f t="shared" si="20"/>
        <v>1</v>
      </c>
      <c r="AB180" s="71">
        <f t="shared" si="20"/>
        <v>1</v>
      </c>
      <c r="AC180" s="71">
        <f t="shared" si="20"/>
        <v>1</v>
      </c>
      <c r="AD180" s="71">
        <f t="shared" si="20"/>
        <v>1</v>
      </c>
      <c r="AE180" s="72">
        <f t="shared" si="20"/>
        <v>1</v>
      </c>
    </row>
    <row r="181" spans="1:31" x14ac:dyDescent="0.25">
      <c r="A181" s="19" t="s">
        <v>62</v>
      </c>
      <c r="B181" s="43" t="s">
        <v>44</v>
      </c>
      <c r="C181" s="43" t="s">
        <v>8</v>
      </c>
      <c r="D181" s="52">
        <v>39199</v>
      </c>
      <c r="E181" s="58" t="s">
        <v>63</v>
      </c>
      <c r="F181" s="67"/>
      <c r="G181" s="55">
        <v>41128</v>
      </c>
      <c r="H181" s="56">
        <v>39199</v>
      </c>
      <c r="I181" s="54" t="s">
        <v>28</v>
      </c>
      <c r="J181" s="53">
        <v>76897</v>
      </c>
      <c r="K181" s="55" t="s">
        <v>104</v>
      </c>
      <c r="L181" s="57"/>
      <c r="M181" s="53" t="str">
        <f t="shared" si="14"/>
        <v>63 Mois</v>
      </c>
      <c r="N181" s="53">
        <f t="shared" si="15"/>
        <v>1</v>
      </c>
      <c r="O181" s="53">
        <v>2008</v>
      </c>
      <c r="P181" s="53" t="str">
        <f t="shared" si="16"/>
        <v>FOR</v>
      </c>
      <c r="Q181" s="53" t="str">
        <f>VLOOKUP(P181,#REF!,2,0)</f>
        <v>Ford</v>
      </c>
      <c r="R181" s="53" t="s">
        <v>114</v>
      </c>
      <c r="S181" s="53" t="s">
        <v>115</v>
      </c>
      <c r="T181" s="71">
        <f t="shared" si="20"/>
        <v>0</v>
      </c>
      <c r="U181" s="71">
        <f t="shared" si="20"/>
        <v>0</v>
      </c>
      <c r="V181" s="71">
        <f t="shared" si="20"/>
        <v>0</v>
      </c>
      <c r="W181" s="71">
        <f t="shared" si="20"/>
        <v>0</v>
      </c>
      <c r="X181" s="71">
        <f t="shared" si="20"/>
        <v>1</v>
      </c>
      <c r="Y181" s="71">
        <f t="shared" si="20"/>
        <v>1</v>
      </c>
      <c r="Z181" s="71">
        <f t="shared" si="20"/>
        <v>1</v>
      </c>
      <c r="AA181" s="71">
        <f t="shared" si="20"/>
        <v>1</v>
      </c>
      <c r="AB181" s="71">
        <f t="shared" si="20"/>
        <v>1</v>
      </c>
      <c r="AC181" s="71">
        <f t="shared" si="20"/>
        <v>1</v>
      </c>
      <c r="AD181" s="71">
        <f t="shared" si="20"/>
        <v>1</v>
      </c>
      <c r="AE181" s="72">
        <f t="shared" si="20"/>
        <v>1</v>
      </c>
    </row>
    <row r="182" spans="1:31" x14ac:dyDescent="0.25">
      <c r="A182" s="19" t="s">
        <v>62</v>
      </c>
      <c r="B182" s="43" t="s">
        <v>44</v>
      </c>
      <c r="C182" s="43" t="s">
        <v>8</v>
      </c>
      <c r="D182" s="52">
        <v>39199</v>
      </c>
      <c r="E182" s="58" t="s">
        <v>63</v>
      </c>
      <c r="F182" s="67"/>
      <c r="G182" s="55">
        <v>41128</v>
      </c>
      <c r="H182" s="56">
        <v>39199</v>
      </c>
      <c r="I182" s="54" t="s">
        <v>28</v>
      </c>
      <c r="J182" s="53">
        <v>76897</v>
      </c>
      <c r="K182" s="55" t="s">
        <v>104</v>
      </c>
      <c r="L182" s="57"/>
      <c r="M182" s="53" t="str">
        <f t="shared" si="14"/>
        <v>63 Mois</v>
      </c>
      <c r="N182" s="53">
        <f t="shared" si="15"/>
        <v>1</v>
      </c>
      <c r="O182" s="53">
        <v>2009</v>
      </c>
      <c r="P182" s="53" t="str">
        <f t="shared" si="16"/>
        <v>FOR</v>
      </c>
      <c r="Q182" s="53" t="str">
        <f>VLOOKUP(P182,#REF!,2,0)</f>
        <v>Ford</v>
      </c>
      <c r="R182" s="53" t="s">
        <v>114</v>
      </c>
      <c r="S182" s="53" t="s">
        <v>115</v>
      </c>
      <c r="T182" s="71">
        <f t="shared" si="20"/>
        <v>0</v>
      </c>
      <c r="U182" s="71">
        <f t="shared" si="20"/>
        <v>0</v>
      </c>
      <c r="V182" s="71">
        <f t="shared" si="20"/>
        <v>0</v>
      </c>
      <c r="W182" s="71">
        <f t="shared" si="20"/>
        <v>0</v>
      </c>
      <c r="X182" s="71">
        <f t="shared" si="20"/>
        <v>1</v>
      </c>
      <c r="Y182" s="71">
        <f t="shared" si="20"/>
        <v>1</v>
      </c>
      <c r="Z182" s="71">
        <f t="shared" si="20"/>
        <v>1</v>
      </c>
      <c r="AA182" s="71">
        <f t="shared" si="20"/>
        <v>1</v>
      </c>
      <c r="AB182" s="71">
        <f t="shared" si="20"/>
        <v>1</v>
      </c>
      <c r="AC182" s="71">
        <f t="shared" si="20"/>
        <v>1</v>
      </c>
      <c r="AD182" s="71">
        <f t="shared" si="20"/>
        <v>1</v>
      </c>
      <c r="AE182" s="72">
        <f t="shared" si="20"/>
        <v>1</v>
      </c>
    </row>
    <row r="183" spans="1:31" x14ac:dyDescent="0.25">
      <c r="A183" s="19" t="s">
        <v>62</v>
      </c>
      <c r="B183" s="43" t="s">
        <v>44</v>
      </c>
      <c r="C183" s="43" t="s">
        <v>8</v>
      </c>
      <c r="D183" s="52">
        <v>39199</v>
      </c>
      <c r="E183" s="58" t="s">
        <v>63</v>
      </c>
      <c r="F183" s="67"/>
      <c r="G183" s="55">
        <v>41128</v>
      </c>
      <c r="H183" s="56">
        <v>39199</v>
      </c>
      <c r="I183" s="54" t="s">
        <v>28</v>
      </c>
      <c r="J183" s="53">
        <v>76897</v>
      </c>
      <c r="K183" s="55" t="s">
        <v>104</v>
      </c>
      <c r="L183" s="57"/>
      <c r="M183" s="53" t="str">
        <f t="shared" si="14"/>
        <v>63 Mois</v>
      </c>
      <c r="N183" s="53">
        <f t="shared" si="15"/>
        <v>1</v>
      </c>
      <c r="O183" s="53">
        <v>2010</v>
      </c>
      <c r="P183" s="53" t="str">
        <f t="shared" si="16"/>
        <v>FOR</v>
      </c>
      <c r="Q183" s="53" t="str">
        <f>VLOOKUP(P183,#REF!,2,0)</f>
        <v>Ford</v>
      </c>
      <c r="R183" s="53" t="s">
        <v>114</v>
      </c>
      <c r="S183" s="53" t="s">
        <v>115</v>
      </c>
      <c r="T183" s="71">
        <f t="shared" si="20"/>
        <v>0</v>
      </c>
      <c r="U183" s="71">
        <f t="shared" si="20"/>
        <v>0</v>
      </c>
      <c r="V183" s="71">
        <f t="shared" si="20"/>
        <v>0</v>
      </c>
      <c r="W183" s="71">
        <f t="shared" si="20"/>
        <v>0</v>
      </c>
      <c r="X183" s="71">
        <f t="shared" si="20"/>
        <v>1</v>
      </c>
      <c r="Y183" s="71">
        <f t="shared" si="20"/>
        <v>1</v>
      </c>
      <c r="Z183" s="71">
        <f t="shared" si="20"/>
        <v>1</v>
      </c>
      <c r="AA183" s="71">
        <f t="shared" si="20"/>
        <v>1</v>
      </c>
      <c r="AB183" s="71">
        <f t="shared" si="20"/>
        <v>1</v>
      </c>
      <c r="AC183" s="71">
        <f t="shared" si="20"/>
        <v>1</v>
      </c>
      <c r="AD183" s="71">
        <f t="shared" si="20"/>
        <v>1</v>
      </c>
      <c r="AE183" s="72">
        <f t="shared" si="20"/>
        <v>1</v>
      </c>
    </row>
    <row r="184" spans="1:31" x14ac:dyDescent="0.25">
      <c r="A184" s="19" t="s">
        <v>62</v>
      </c>
      <c r="B184" s="43" t="s">
        <v>44</v>
      </c>
      <c r="C184" s="43" t="s">
        <v>8</v>
      </c>
      <c r="D184" s="52">
        <v>39199</v>
      </c>
      <c r="E184" s="58" t="s">
        <v>63</v>
      </c>
      <c r="F184" s="67"/>
      <c r="G184" s="55">
        <v>41128</v>
      </c>
      <c r="H184" s="56">
        <v>39199</v>
      </c>
      <c r="I184" s="54" t="s">
        <v>28</v>
      </c>
      <c r="J184" s="53">
        <v>76897</v>
      </c>
      <c r="K184" s="55" t="s">
        <v>104</v>
      </c>
      <c r="L184" s="57"/>
      <c r="M184" s="53" t="str">
        <f t="shared" si="14"/>
        <v>63 Mois</v>
      </c>
      <c r="N184" s="53">
        <f t="shared" si="15"/>
        <v>1</v>
      </c>
      <c r="O184" s="53">
        <v>2011</v>
      </c>
      <c r="P184" s="53" t="str">
        <f t="shared" si="16"/>
        <v>FOR</v>
      </c>
      <c r="Q184" s="53" t="str">
        <f>VLOOKUP(P184,#REF!,2,0)</f>
        <v>Ford</v>
      </c>
      <c r="R184" s="53" t="s">
        <v>114</v>
      </c>
      <c r="S184" s="53" t="s">
        <v>115</v>
      </c>
      <c r="T184" s="71">
        <f t="shared" si="20"/>
        <v>0</v>
      </c>
      <c r="U184" s="71">
        <f t="shared" si="20"/>
        <v>0</v>
      </c>
      <c r="V184" s="71">
        <f t="shared" si="20"/>
        <v>0</v>
      </c>
      <c r="W184" s="71">
        <f t="shared" si="20"/>
        <v>0</v>
      </c>
      <c r="X184" s="71">
        <f t="shared" si="20"/>
        <v>1</v>
      </c>
      <c r="Y184" s="71">
        <f t="shared" si="20"/>
        <v>1</v>
      </c>
      <c r="Z184" s="71">
        <f t="shared" si="20"/>
        <v>1</v>
      </c>
      <c r="AA184" s="71">
        <f t="shared" si="20"/>
        <v>1</v>
      </c>
      <c r="AB184" s="71">
        <f t="shared" si="20"/>
        <v>1</v>
      </c>
      <c r="AC184" s="71">
        <f t="shared" si="20"/>
        <v>1</v>
      </c>
      <c r="AD184" s="71">
        <f t="shared" si="20"/>
        <v>1</v>
      </c>
      <c r="AE184" s="72">
        <f t="shared" si="20"/>
        <v>1</v>
      </c>
    </row>
    <row r="185" spans="1:31" x14ac:dyDescent="0.25">
      <c r="A185" s="19" t="s">
        <v>62</v>
      </c>
      <c r="B185" s="43" t="s">
        <v>44</v>
      </c>
      <c r="C185" s="43" t="s">
        <v>8</v>
      </c>
      <c r="D185" s="52">
        <v>39199</v>
      </c>
      <c r="E185" s="58" t="s">
        <v>63</v>
      </c>
      <c r="F185" s="67"/>
      <c r="G185" s="55">
        <v>41128</v>
      </c>
      <c r="H185" s="56">
        <v>39199</v>
      </c>
      <c r="I185" s="54" t="s">
        <v>28</v>
      </c>
      <c r="J185" s="53">
        <v>76897</v>
      </c>
      <c r="K185" s="55" t="s">
        <v>104</v>
      </c>
      <c r="L185" s="57"/>
      <c r="M185" s="53" t="str">
        <f t="shared" si="14"/>
        <v>63 Mois</v>
      </c>
      <c r="N185" s="53">
        <f t="shared" si="15"/>
        <v>1</v>
      </c>
      <c r="O185" s="53">
        <v>2012</v>
      </c>
      <c r="P185" s="53" t="str">
        <f t="shared" si="16"/>
        <v>FOR</v>
      </c>
      <c r="Q185" s="53" t="str">
        <f>VLOOKUP(P185,#REF!,2,0)</f>
        <v>Ford</v>
      </c>
      <c r="R185" s="53" t="s">
        <v>114</v>
      </c>
      <c r="S185" s="53" t="s">
        <v>115</v>
      </c>
      <c r="T185" s="71">
        <f t="shared" si="20"/>
        <v>0</v>
      </c>
      <c r="U185" s="71">
        <f t="shared" si="20"/>
        <v>0</v>
      </c>
      <c r="V185" s="71">
        <f t="shared" si="20"/>
        <v>0</v>
      </c>
      <c r="W185" s="71">
        <f t="shared" si="20"/>
        <v>0</v>
      </c>
      <c r="X185" s="71">
        <f t="shared" si="20"/>
        <v>1</v>
      </c>
      <c r="Y185" s="71">
        <f t="shared" si="20"/>
        <v>1</v>
      </c>
      <c r="Z185" s="71">
        <f t="shared" si="20"/>
        <v>1</v>
      </c>
      <c r="AA185" s="71">
        <f t="shared" si="20"/>
        <v>1</v>
      </c>
      <c r="AB185" s="71">
        <f t="shared" si="20"/>
        <v>1</v>
      </c>
      <c r="AC185" s="71">
        <f t="shared" si="20"/>
        <v>1</v>
      </c>
      <c r="AD185" s="71">
        <f t="shared" si="20"/>
        <v>1</v>
      </c>
      <c r="AE185" s="72">
        <f t="shared" si="20"/>
        <v>1</v>
      </c>
    </row>
    <row r="186" spans="1:31" x14ac:dyDescent="0.25">
      <c r="A186" s="19" t="s">
        <v>62</v>
      </c>
      <c r="B186" s="43" t="s">
        <v>44</v>
      </c>
      <c r="C186" s="43" t="s">
        <v>8</v>
      </c>
      <c r="D186" s="52">
        <v>39199</v>
      </c>
      <c r="E186" s="58" t="s">
        <v>63</v>
      </c>
      <c r="F186" s="67"/>
      <c r="G186" s="55">
        <v>41128</v>
      </c>
      <c r="H186" s="56">
        <v>39199</v>
      </c>
      <c r="I186" s="54" t="s">
        <v>28</v>
      </c>
      <c r="J186" s="53">
        <v>76897</v>
      </c>
      <c r="K186" s="55" t="s">
        <v>104</v>
      </c>
      <c r="L186" s="57"/>
      <c r="M186" s="53" t="str">
        <f t="shared" si="14"/>
        <v>63 Mois</v>
      </c>
      <c r="N186" s="53">
        <f t="shared" si="15"/>
        <v>1</v>
      </c>
      <c r="O186" s="53">
        <v>2007</v>
      </c>
      <c r="P186" s="53" t="str">
        <f t="shared" si="16"/>
        <v>FOR</v>
      </c>
      <c r="Q186" s="53" t="str">
        <f>VLOOKUP(P186,#REF!,2,0)</f>
        <v>Ford</v>
      </c>
      <c r="R186" s="53" t="s">
        <v>114</v>
      </c>
      <c r="S186" s="53" t="s">
        <v>115</v>
      </c>
      <c r="T186" s="71">
        <f t="shared" si="20"/>
        <v>0</v>
      </c>
      <c r="U186" s="71">
        <f t="shared" si="20"/>
        <v>0</v>
      </c>
      <c r="V186" s="71">
        <f t="shared" si="20"/>
        <v>0</v>
      </c>
      <c r="W186" s="71">
        <f t="shared" si="20"/>
        <v>0</v>
      </c>
      <c r="X186" s="71">
        <f t="shared" si="20"/>
        <v>1</v>
      </c>
      <c r="Y186" s="71">
        <f t="shared" si="20"/>
        <v>1</v>
      </c>
      <c r="Z186" s="71">
        <f t="shared" si="20"/>
        <v>1</v>
      </c>
      <c r="AA186" s="71">
        <f t="shared" si="20"/>
        <v>1</v>
      </c>
      <c r="AB186" s="71">
        <f t="shared" si="20"/>
        <v>1</v>
      </c>
      <c r="AC186" s="71">
        <f t="shared" si="20"/>
        <v>1</v>
      </c>
      <c r="AD186" s="71">
        <f t="shared" si="20"/>
        <v>1</v>
      </c>
      <c r="AE186" s="72">
        <f t="shared" si="20"/>
        <v>1</v>
      </c>
    </row>
    <row r="187" spans="1:31" x14ac:dyDescent="0.25">
      <c r="A187" s="19" t="s">
        <v>62</v>
      </c>
      <c r="B187" s="43" t="s">
        <v>44</v>
      </c>
      <c r="C187" s="43" t="s">
        <v>8</v>
      </c>
      <c r="D187" s="52">
        <v>39199</v>
      </c>
      <c r="E187" s="58" t="s">
        <v>63</v>
      </c>
      <c r="F187" s="67"/>
      <c r="G187" s="55">
        <v>41128</v>
      </c>
      <c r="H187" s="56">
        <v>39199</v>
      </c>
      <c r="I187" s="54" t="s">
        <v>28</v>
      </c>
      <c r="J187" s="53">
        <v>76897</v>
      </c>
      <c r="K187" s="55" t="s">
        <v>104</v>
      </c>
      <c r="L187" s="57"/>
      <c r="M187" s="53" t="str">
        <f t="shared" si="14"/>
        <v>63 Mois</v>
      </c>
      <c r="N187" s="53">
        <f t="shared" si="15"/>
        <v>1</v>
      </c>
      <c r="O187" s="53">
        <v>2008</v>
      </c>
      <c r="P187" s="53" t="str">
        <f t="shared" si="16"/>
        <v>FOR</v>
      </c>
      <c r="Q187" s="53" t="str">
        <f>VLOOKUP(P187,#REF!,2,0)</f>
        <v>Ford</v>
      </c>
      <c r="R187" s="53" t="s">
        <v>114</v>
      </c>
      <c r="S187" s="53" t="s">
        <v>115</v>
      </c>
      <c r="T187" s="71">
        <f t="shared" si="20"/>
        <v>0</v>
      </c>
      <c r="U187" s="71">
        <f t="shared" si="20"/>
        <v>0</v>
      </c>
      <c r="V187" s="71">
        <f t="shared" si="20"/>
        <v>0</v>
      </c>
      <c r="W187" s="71">
        <f t="shared" si="20"/>
        <v>0</v>
      </c>
      <c r="X187" s="71">
        <f t="shared" si="20"/>
        <v>1</v>
      </c>
      <c r="Y187" s="71">
        <f t="shared" si="20"/>
        <v>1</v>
      </c>
      <c r="Z187" s="71">
        <f t="shared" si="20"/>
        <v>1</v>
      </c>
      <c r="AA187" s="71">
        <f t="shared" si="20"/>
        <v>1</v>
      </c>
      <c r="AB187" s="71">
        <f t="shared" si="20"/>
        <v>1</v>
      </c>
      <c r="AC187" s="71">
        <f t="shared" si="20"/>
        <v>1</v>
      </c>
      <c r="AD187" s="71">
        <f t="shared" si="20"/>
        <v>1</v>
      </c>
      <c r="AE187" s="72">
        <f t="shared" si="20"/>
        <v>1</v>
      </c>
    </row>
    <row r="188" spans="1:31" x14ac:dyDescent="0.25">
      <c r="A188" s="19" t="s">
        <v>62</v>
      </c>
      <c r="B188" s="43" t="s">
        <v>44</v>
      </c>
      <c r="C188" s="43" t="s">
        <v>8</v>
      </c>
      <c r="D188" s="52">
        <v>39199</v>
      </c>
      <c r="E188" s="58" t="s">
        <v>63</v>
      </c>
      <c r="F188" s="67"/>
      <c r="G188" s="55">
        <v>41128</v>
      </c>
      <c r="H188" s="56">
        <v>39199</v>
      </c>
      <c r="I188" s="54" t="s">
        <v>28</v>
      </c>
      <c r="J188" s="53">
        <v>76897</v>
      </c>
      <c r="K188" s="55" t="s">
        <v>104</v>
      </c>
      <c r="L188" s="57"/>
      <c r="M188" s="53" t="str">
        <f t="shared" si="14"/>
        <v>63 Mois</v>
      </c>
      <c r="N188" s="53">
        <f t="shared" si="15"/>
        <v>1</v>
      </c>
      <c r="O188" s="53">
        <v>2009</v>
      </c>
      <c r="P188" s="53" t="str">
        <f t="shared" si="16"/>
        <v>FOR</v>
      </c>
      <c r="Q188" s="53" t="str">
        <f>VLOOKUP(P188,#REF!,2,0)</f>
        <v>Ford</v>
      </c>
      <c r="R188" s="53" t="s">
        <v>114</v>
      </c>
      <c r="S188" s="53" t="s">
        <v>115</v>
      </c>
      <c r="T188" s="71">
        <f t="shared" si="20"/>
        <v>0</v>
      </c>
      <c r="U188" s="71">
        <f t="shared" si="20"/>
        <v>0</v>
      </c>
      <c r="V188" s="71">
        <f t="shared" si="20"/>
        <v>0</v>
      </c>
      <c r="W188" s="71">
        <f t="shared" si="20"/>
        <v>0</v>
      </c>
      <c r="X188" s="71">
        <f t="shared" si="20"/>
        <v>1</v>
      </c>
      <c r="Y188" s="71">
        <f t="shared" si="20"/>
        <v>1</v>
      </c>
      <c r="Z188" s="71">
        <f t="shared" si="20"/>
        <v>1</v>
      </c>
      <c r="AA188" s="71">
        <f t="shared" si="20"/>
        <v>1</v>
      </c>
      <c r="AB188" s="71">
        <f t="shared" si="20"/>
        <v>1</v>
      </c>
      <c r="AC188" s="71">
        <f t="shared" si="20"/>
        <v>1</v>
      </c>
      <c r="AD188" s="71">
        <f t="shared" si="20"/>
        <v>1</v>
      </c>
      <c r="AE188" s="72">
        <f t="shared" si="20"/>
        <v>1</v>
      </c>
    </row>
    <row r="189" spans="1:31" x14ac:dyDescent="0.25">
      <c r="A189" s="19" t="s">
        <v>62</v>
      </c>
      <c r="B189" s="43" t="s">
        <v>44</v>
      </c>
      <c r="C189" s="43" t="s">
        <v>8</v>
      </c>
      <c r="D189" s="52">
        <v>39199</v>
      </c>
      <c r="E189" s="58" t="s">
        <v>63</v>
      </c>
      <c r="F189" s="67"/>
      <c r="G189" s="55">
        <v>41128</v>
      </c>
      <c r="H189" s="56">
        <v>39199</v>
      </c>
      <c r="I189" s="54" t="s">
        <v>28</v>
      </c>
      <c r="J189" s="53">
        <v>76897</v>
      </c>
      <c r="K189" s="55" t="s">
        <v>104</v>
      </c>
      <c r="L189" s="57"/>
      <c r="M189" s="53" t="str">
        <f t="shared" si="14"/>
        <v>63 Mois</v>
      </c>
      <c r="N189" s="53">
        <f t="shared" si="15"/>
        <v>1</v>
      </c>
      <c r="O189" s="53">
        <v>2010</v>
      </c>
      <c r="P189" s="53" t="str">
        <f t="shared" si="16"/>
        <v>FOR</v>
      </c>
      <c r="Q189" s="53" t="str">
        <f>VLOOKUP(P189,#REF!,2,0)</f>
        <v>Ford</v>
      </c>
      <c r="R189" s="53" t="s">
        <v>114</v>
      </c>
      <c r="S189" s="53" t="s">
        <v>115</v>
      </c>
      <c r="T189" s="71">
        <f t="shared" si="20"/>
        <v>0</v>
      </c>
      <c r="U189" s="71">
        <f t="shared" si="20"/>
        <v>0</v>
      </c>
      <c r="V189" s="71">
        <f t="shared" si="20"/>
        <v>0</v>
      </c>
      <c r="W189" s="71">
        <f t="shared" si="20"/>
        <v>0</v>
      </c>
      <c r="X189" s="71">
        <f t="shared" si="20"/>
        <v>1</v>
      </c>
      <c r="Y189" s="71">
        <f t="shared" si="20"/>
        <v>1</v>
      </c>
      <c r="Z189" s="71">
        <f t="shared" si="20"/>
        <v>1</v>
      </c>
      <c r="AA189" s="71">
        <f t="shared" si="20"/>
        <v>1</v>
      </c>
      <c r="AB189" s="71">
        <f t="shared" si="20"/>
        <v>1</v>
      </c>
      <c r="AC189" s="71">
        <f t="shared" si="20"/>
        <v>1</v>
      </c>
      <c r="AD189" s="71">
        <f t="shared" si="20"/>
        <v>1</v>
      </c>
      <c r="AE189" s="72">
        <f t="shared" si="20"/>
        <v>1</v>
      </c>
    </row>
    <row r="190" spans="1:31" x14ac:dyDescent="0.25">
      <c r="A190" s="19" t="s">
        <v>62</v>
      </c>
      <c r="B190" s="43" t="s">
        <v>44</v>
      </c>
      <c r="C190" s="43" t="s">
        <v>8</v>
      </c>
      <c r="D190" s="52">
        <v>39199</v>
      </c>
      <c r="E190" s="58" t="s">
        <v>63</v>
      </c>
      <c r="F190" s="67"/>
      <c r="G190" s="55">
        <v>41128</v>
      </c>
      <c r="H190" s="56">
        <v>39199</v>
      </c>
      <c r="I190" s="54" t="s">
        <v>28</v>
      </c>
      <c r="J190" s="53">
        <v>76897</v>
      </c>
      <c r="K190" s="55" t="s">
        <v>104</v>
      </c>
      <c r="L190" s="57"/>
      <c r="M190" s="53" t="str">
        <f t="shared" si="14"/>
        <v>63 Mois</v>
      </c>
      <c r="N190" s="53">
        <f t="shared" si="15"/>
        <v>1</v>
      </c>
      <c r="O190" s="53">
        <v>2011</v>
      </c>
      <c r="P190" s="53" t="str">
        <f t="shared" si="16"/>
        <v>FOR</v>
      </c>
      <c r="Q190" s="53" t="str">
        <f>VLOOKUP(P190,#REF!,2,0)</f>
        <v>Ford</v>
      </c>
      <c r="R190" s="53" t="s">
        <v>114</v>
      </c>
      <c r="S190" s="53" t="s">
        <v>115</v>
      </c>
      <c r="T190" s="71">
        <f t="shared" si="20"/>
        <v>0</v>
      </c>
      <c r="U190" s="71">
        <f t="shared" si="20"/>
        <v>0</v>
      </c>
      <c r="V190" s="71">
        <f t="shared" si="20"/>
        <v>0</v>
      </c>
      <c r="W190" s="71">
        <f t="shared" si="20"/>
        <v>0</v>
      </c>
      <c r="X190" s="71">
        <f t="shared" si="20"/>
        <v>1</v>
      </c>
      <c r="Y190" s="71">
        <f t="shared" si="20"/>
        <v>1</v>
      </c>
      <c r="Z190" s="71">
        <f t="shared" si="20"/>
        <v>1</v>
      </c>
      <c r="AA190" s="71">
        <f t="shared" si="20"/>
        <v>1</v>
      </c>
      <c r="AB190" s="71">
        <f t="shared" si="20"/>
        <v>1</v>
      </c>
      <c r="AC190" s="71">
        <f t="shared" si="20"/>
        <v>1</v>
      </c>
      <c r="AD190" s="71">
        <f t="shared" si="20"/>
        <v>1</v>
      </c>
      <c r="AE190" s="72">
        <f t="shared" si="20"/>
        <v>1</v>
      </c>
    </row>
    <row r="191" spans="1:31" x14ac:dyDescent="0.25">
      <c r="A191" s="19" t="s">
        <v>62</v>
      </c>
      <c r="B191" s="43" t="s">
        <v>44</v>
      </c>
      <c r="C191" s="43" t="s">
        <v>8</v>
      </c>
      <c r="D191" s="52">
        <v>39199</v>
      </c>
      <c r="E191" s="58" t="s">
        <v>63</v>
      </c>
      <c r="F191" s="67"/>
      <c r="G191" s="55">
        <v>41128</v>
      </c>
      <c r="H191" s="56">
        <v>39199</v>
      </c>
      <c r="I191" s="54" t="s">
        <v>28</v>
      </c>
      <c r="J191" s="53">
        <v>76897</v>
      </c>
      <c r="K191" s="55" t="s">
        <v>104</v>
      </c>
      <c r="L191" s="57"/>
      <c r="M191" s="53" t="str">
        <f t="shared" si="14"/>
        <v>63 Mois</v>
      </c>
      <c r="N191" s="53">
        <f t="shared" si="15"/>
        <v>1</v>
      </c>
      <c r="O191" s="53">
        <v>2012</v>
      </c>
      <c r="P191" s="53" t="str">
        <f t="shared" si="16"/>
        <v>FOR</v>
      </c>
      <c r="Q191" s="53" t="str">
        <f>VLOOKUP(P191,#REF!,2,0)</f>
        <v>Ford</v>
      </c>
      <c r="R191" s="53" t="s">
        <v>114</v>
      </c>
      <c r="S191" s="53" t="s">
        <v>115</v>
      </c>
      <c r="T191" s="71">
        <f t="shared" si="20"/>
        <v>0</v>
      </c>
      <c r="U191" s="71">
        <f t="shared" si="20"/>
        <v>0</v>
      </c>
      <c r="V191" s="71">
        <f t="shared" si="20"/>
        <v>0</v>
      </c>
      <c r="W191" s="71">
        <f t="shared" si="20"/>
        <v>0</v>
      </c>
      <c r="X191" s="71">
        <f t="shared" si="20"/>
        <v>1</v>
      </c>
      <c r="Y191" s="71">
        <f t="shared" si="20"/>
        <v>1</v>
      </c>
      <c r="Z191" s="71">
        <f t="shared" si="20"/>
        <v>1</v>
      </c>
      <c r="AA191" s="71">
        <f t="shared" si="20"/>
        <v>1</v>
      </c>
      <c r="AB191" s="71">
        <f t="shared" si="20"/>
        <v>1</v>
      </c>
      <c r="AC191" s="71">
        <f t="shared" si="20"/>
        <v>1</v>
      </c>
      <c r="AD191" s="71">
        <f t="shared" si="20"/>
        <v>1</v>
      </c>
      <c r="AE191" s="72">
        <f t="shared" si="20"/>
        <v>1</v>
      </c>
    </row>
    <row r="192" spans="1:31" x14ac:dyDescent="0.25">
      <c r="A192" s="19" t="s">
        <v>62</v>
      </c>
      <c r="B192" s="43" t="s">
        <v>44</v>
      </c>
      <c r="C192" s="43" t="s">
        <v>8</v>
      </c>
      <c r="D192" s="52">
        <v>39199</v>
      </c>
      <c r="E192" s="58" t="s">
        <v>63</v>
      </c>
      <c r="F192" s="67"/>
      <c r="G192" s="55">
        <v>41128</v>
      </c>
      <c r="H192" s="56">
        <v>39199</v>
      </c>
      <c r="I192" s="54" t="s">
        <v>28</v>
      </c>
      <c r="J192" s="53">
        <v>76897</v>
      </c>
      <c r="K192" s="55" t="s">
        <v>104</v>
      </c>
      <c r="L192" s="57"/>
      <c r="M192" s="53" t="str">
        <f t="shared" si="14"/>
        <v>63 Mois</v>
      </c>
      <c r="N192" s="53">
        <f t="shared" si="15"/>
        <v>1</v>
      </c>
      <c r="O192" s="53">
        <v>2007</v>
      </c>
      <c r="P192" s="53" t="str">
        <f t="shared" si="16"/>
        <v>FOR</v>
      </c>
      <c r="Q192" s="53" t="str">
        <f>VLOOKUP(P192,#REF!,2,0)</f>
        <v>Ford</v>
      </c>
      <c r="R192" s="53" t="s">
        <v>114</v>
      </c>
      <c r="S192" s="53" t="s">
        <v>115</v>
      </c>
      <c r="T192" s="71">
        <f t="shared" si="20"/>
        <v>0</v>
      </c>
      <c r="U192" s="71">
        <f t="shared" si="20"/>
        <v>0</v>
      </c>
      <c r="V192" s="71">
        <f t="shared" si="20"/>
        <v>0</v>
      </c>
      <c r="W192" s="71">
        <f t="shared" si="20"/>
        <v>0</v>
      </c>
      <c r="X192" s="71">
        <f t="shared" si="20"/>
        <v>1</v>
      </c>
      <c r="Y192" s="71">
        <f t="shared" si="20"/>
        <v>1</v>
      </c>
      <c r="Z192" s="71">
        <f t="shared" si="20"/>
        <v>1</v>
      </c>
      <c r="AA192" s="71">
        <f t="shared" si="20"/>
        <v>1</v>
      </c>
      <c r="AB192" s="71">
        <f t="shared" si="20"/>
        <v>1</v>
      </c>
      <c r="AC192" s="71">
        <f t="shared" si="20"/>
        <v>1</v>
      </c>
      <c r="AD192" s="71">
        <f t="shared" si="20"/>
        <v>1</v>
      </c>
      <c r="AE192" s="72">
        <f t="shared" si="20"/>
        <v>1</v>
      </c>
    </row>
    <row r="193" spans="1:31" x14ac:dyDescent="0.25">
      <c r="A193" s="19" t="s">
        <v>62</v>
      </c>
      <c r="B193" s="43" t="s">
        <v>44</v>
      </c>
      <c r="C193" s="43" t="s">
        <v>8</v>
      </c>
      <c r="D193" s="52">
        <v>39199</v>
      </c>
      <c r="E193" s="58" t="s">
        <v>63</v>
      </c>
      <c r="F193" s="67"/>
      <c r="G193" s="55">
        <v>41128</v>
      </c>
      <c r="H193" s="56">
        <v>39199</v>
      </c>
      <c r="I193" s="54" t="s">
        <v>28</v>
      </c>
      <c r="J193" s="53">
        <v>76897</v>
      </c>
      <c r="K193" s="55" t="s">
        <v>104</v>
      </c>
      <c r="L193" s="57"/>
      <c r="M193" s="53" t="str">
        <f t="shared" si="14"/>
        <v>63 Mois</v>
      </c>
      <c r="N193" s="53">
        <f t="shared" si="15"/>
        <v>1</v>
      </c>
      <c r="O193" s="53">
        <v>2008</v>
      </c>
      <c r="P193" s="53" t="str">
        <f t="shared" si="16"/>
        <v>FOR</v>
      </c>
      <c r="Q193" s="53" t="str">
        <f>VLOOKUP(P193,#REF!,2,0)</f>
        <v>Ford</v>
      </c>
      <c r="R193" s="53" t="s">
        <v>114</v>
      </c>
      <c r="S193" s="53" t="s">
        <v>115</v>
      </c>
      <c r="T193" s="71">
        <f t="shared" si="20"/>
        <v>0</v>
      </c>
      <c r="U193" s="71">
        <f t="shared" si="20"/>
        <v>0</v>
      </c>
      <c r="V193" s="71">
        <f t="shared" si="20"/>
        <v>0</v>
      </c>
      <c r="W193" s="71">
        <f t="shared" si="20"/>
        <v>0</v>
      </c>
      <c r="X193" s="71">
        <f t="shared" si="20"/>
        <v>1</v>
      </c>
      <c r="Y193" s="71">
        <f t="shared" si="20"/>
        <v>1</v>
      </c>
      <c r="Z193" s="71">
        <f t="shared" si="20"/>
        <v>1</v>
      </c>
      <c r="AA193" s="71">
        <f t="shared" si="20"/>
        <v>1</v>
      </c>
      <c r="AB193" s="71">
        <f t="shared" si="20"/>
        <v>1</v>
      </c>
      <c r="AC193" s="71">
        <f t="shared" si="20"/>
        <v>1</v>
      </c>
      <c r="AD193" s="71">
        <f t="shared" si="20"/>
        <v>1</v>
      </c>
      <c r="AE193" s="72">
        <f t="shared" si="20"/>
        <v>1</v>
      </c>
    </row>
    <row r="194" spans="1:31" x14ac:dyDescent="0.25">
      <c r="A194" s="19" t="s">
        <v>62</v>
      </c>
      <c r="B194" s="43" t="s">
        <v>44</v>
      </c>
      <c r="C194" s="43" t="s">
        <v>8</v>
      </c>
      <c r="D194" s="52">
        <v>39199</v>
      </c>
      <c r="E194" s="58" t="s">
        <v>63</v>
      </c>
      <c r="F194" s="67"/>
      <c r="G194" s="55">
        <v>41128</v>
      </c>
      <c r="H194" s="56">
        <v>39199</v>
      </c>
      <c r="I194" s="54" t="s">
        <v>28</v>
      </c>
      <c r="J194" s="53">
        <v>76897</v>
      </c>
      <c r="K194" s="55" t="s">
        <v>104</v>
      </c>
      <c r="L194" s="57"/>
      <c r="M194" s="53" t="str">
        <f t="shared" si="14"/>
        <v>63 Mois</v>
      </c>
      <c r="N194" s="53">
        <f t="shared" si="15"/>
        <v>1</v>
      </c>
      <c r="O194" s="53">
        <v>2009</v>
      </c>
      <c r="P194" s="53" t="str">
        <f t="shared" si="16"/>
        <v>FOR</v>
      </c>
      <c r="Q194" s="53" t="str">
        <f>VLOOKUP(P194,#REF!,2,0)</f>
        <v>Ford</v>
      </c>
      <c r="R194" s="53" t="s">
        <v>114</v>
      </c>
      <c r="S194" s="53" t="s">
        <v>115</v>
      </c>
      <c r="T194" s="71">
        <f t="shared" si="20"/>
        <v>0</v>
      </c>
      <c r="U194" s="71">
        <f t="shared" si="20"/>
        <v>0</v>
      </c>
      <c r="V194" s="71">
        <f t="shared" si="20"/>
        <v>0</v>
      </c>
      <c r="W194" s="71">
        <f t="shared" si="20"/>
        <v>0</v>
      </c>
      <c r="X194" s="71">
        <f t="shared" si="20"/>
        <v>1</v>
      </c>
      <c r="Y194" s="71">
        <f t="shared" si="20"/>
        <v>1</v>
      </c>
      <c r="Z194" s="71">
        <f t="shared" si="20"/>
        <v>1</v>
      </c>
      <c r="AA194" s="71">
        <f t="shared" si="20"/>
        <v>1</v>
      </c>
      <c r="AB194" s="71">
        <f t="shared" si="20"/>
        <v>1</v>
      </c>
      <c r="AC194" s="71">
        <f t="shared" si="20"/>
        <v>1</v>
      </c>
      <c r="AD194" s="71">
        <f t="shared" si="20"/>
        <v>1</v>
      </c>
      <c r="AE194" s="72">
        <f t="shared" si="20"/>
        <v>1</v>
      </c>
    </row>
    <row r="195" spans="1:31" x14ac:dyDescent="0.25">
      <c r="A195" s="19" t="s">
        <v>62</v>
      </c>
      <c r="B195" s="43" t="s">
        <v>44</v>
      </c>
      <c r="C195" s="43" t="s">
        <v>8</v>
      </c>
      <c r="D195" s="52">
        <v>39199</v>
      </c>
      <c r="E195" s="58" t="s">
        <v>63</v>
      </c>
      <c r="F195" s="67"/>
      <c r="G195" s="55">
        <v>41128</v>
      </c>
      <c r="H195" s="56">
        <v>39199</v>
      </c>
      <c r="I195" s="54" t="s">
        <v>28</v>
      </c>
      <c r="J195" s="53">
        <v>76897</v>
      </c>
      <c r="K195" s="55" t="s">
        <v>104</v>
      </c>
      <c r="L195" s="57"/>
      <c r="M195" s="53" t="str">
        <f t="shared" ref="M195:M258" si="21">IF(G195="","",(DATEDIF(H195,G195,"M")&amp;" Mois"))</f>
        <v>63 Mois</v>
      </c>
      <c r="N195" s="53">
        <f t="shared" ref="N195:N258" si="22">IF(OR(K195="EC",K195="Sorti"),1,"")</f>
        <v>1</v>
      </c>
      <c r="O195" s="53">
        <v>2010</v>
      </c>
      <c r="P195" s="53" t="str">
        <f t="shared" ref="P195:P258" si="23">LEFT(B195,3)</f>
        <v>FOR</v>
      </c>
      <c r="Q195" s="53" t="str">
        <f>VLOOKUP(P195,#REF!,2,0)</f>
        <v>Ford</v>
      </c>
      <c r="R195" s="53" t="s">
        <v>114</v>
      </c>
      <c r="S195" s="53" t="s">
        <v>115</v>
      </c>
      <c r="T195" s="71">
        <f t="shared" ref="T195:AE210" si="24">IF(DATE($O195,T$2,15)&lt;$D195,0,(1*($G195&gt;DATE($O195,T$2,15))*($N195)))</f>
        <v>0</v>
      </c>
      <c r="U195" s="71">
        <f t="shared" si="24"/>
        <v>0</v>
      </c>
      <c r="V195" s="71">
        <f t="shared" si="24"/>
        <v>0</v>
      </c>
      <c r="W195" s="71">
        <f t="shared" si="24"/>
        <v>0</v>
      </c>
      <c r="X195" s="71">
        <f t="shared" si="24"/>
        <v>1</v>
      </c>
      <c r="Y195" s="71">
        <f t="shared" si="24"/>
        <v>1</v>
      </c>
      <c r="Z195" s="71">
        <f t="shared" si="24"/>
        <v>1</v>
      </c>
      <c r="AA195" s="71">
        <f t="shared" si="24"/>
        <v>1</v>
      </c>
      <c r="AB195" s="71">
        <f t="shared" si="24"/>
        <v>1</v>
      </c>
      <c r="AC195" s="71">
        <f t="shared" si="24"/>
        <v>1</v>
      </c>
      <c r="AD195" s="71">
        <f t="shared" si="24"/>
        <v>1</v>
      </c>
      <c r="AE195" s="72">
        <f t="shared" si="24"/>
        <v>1</v>
      </c>
    </row>
    <row r="196" spans="1:31" x14ac:dyDescent="0.25">
      <c r="A196" s="19" t="s">
        <v>62</v>
      </c>
      <c r="B196" s="43" t="s">
        <v>44</v>
      </c>
      <c r="C196" s="43" t="s">
        <v>8</v>
      </c>
      <c r="D196" s="52">
        <v>39199</v>
      </c>
      <c r="E196" s="58" t="s">
        <v>63</v>
      </c>
      <c r="F196" s="67"/>
      <c r="G196" s="55">
        <v>41128</v>
      </c>
      <c r="H196" s="56">
        <v>39199</v>
      </c>
      <c r="I196" s="54" t="s">
        <v>28</v>
      </c>
      <c r="J196" s="53">
        <v>76897</v>
      </c>
      <c r="K196" s="55" t="s">
        <v>104</v>
      </c>
      <c r="L196" s="57"/>
      <c r="M196" s="53" t="str">
        <f t="shared" si="21"/>
        <v>63 Mois</v>
      </c>
      <c r="N196" s="53">
        <f t="shared" si="22"/>
        <v>1</v>
      </c>
      <c r="O196" s="53">
        <v>2011</v>
      </c>
      <c r="P196" s="53" t="str">
        <f t="shared" si="23"/>
        <v>FOR</v>
      </c>
      <c r="Q196" s="53" t="str">
        <f>VLOOKUP(P196,#REF!,2,0)</f>
        <v>Ford</v>
      </c>
      <c r="R196" s="53" t="s">
        <v>114</v>
      </c>
      <c r="S196" s="53" t="s">
        <v>115</v>
      </c>
      <c r="T196" s="71">
        <f t="shared" si="24"/>
        <v>0</v>
      </c>
      <c r="U196" s="71">
        <f t="shared" si="24"/>
        <v>0</v>
      </c>
      <c r="V196" s="71">
        <f t="shared" si="24"/>
        <v>0</v>
      </c>
      <c r="W196" s="71">
        <f t="shared" si="24"/>
        <v>0</v>
      </c>
      <c r="X196" s="71">
        <f t="shared" si="24"/>
        <v>1</v>
      </c>
      <c r="Y196" s="71">
        <f t="shared" si="24"/>
        <v>1</v>
      </c>
      <c r="Z196" s="71">
        <f t="shared" si="24"/>
        <v>1</v>
      </c>
      <c r="AA196" s="71">
        <f t="shared" si="24"/>
        <v>1</v>
      </c>
      <c r="AB196" s="71">
        <f t="shared" si="24"/>
        <v>1</v>
      </c>
      <c r="AC196" s="71">
        <f t="shared" si="24"/>
        <v>1</v>
      </c>
      <c r="AD196" s="71">
        <f t="shared" si="24"/>
        <v>1</v>
      </c>
      <c r="AE196" s="72">
        <f t="shared" si="24"/>
        <v>1</v>
      </c>
    </row>
    <row r="197" spans="1:31" x14ac:dyDescent="0.25">
      <c r="A197" s="19" t="s">
        <v>62</v>
      </c>
      <c r="B197" s="43" t="s">
        <v>44</v>
      </c>
      <c r="C197" s="43" t="s">
        <v>8</v>
      </c>
      <c r="D197" s="52">
        <v>39199</v>
      </c>
      <c r="E197" s="58" t="s">
        <v>63</v>
      </c>
      <c r="F197" s="67"/>
      <c r="G197" s="55">
        <v>41128</v>
      </c>
      <c r="H197" s="56">
        <v>39199</v>
      </c>
      <c r="I197" s="54" t="s">
        <v>28</v>
      </c>
      <c r="J197" s="53">
        <v>76897</v>
      </c>
      <c r="K197" s="55" t="s">
        <v>104</v>
      </c>
      <c r="L197" s="57"/>
      <c r="M197" s="53" t="str">
        <f t="shared" si="21"/>
        <v>63 Mois</v>
      </c>
      <c r="N197" s="53">
        <f t="shared" si="22"/>
        <v>1</v>
      </c>
      <c r="O197" s="53">
        <v>2012</v>
      </c>
      <c r="P197" s="53" t="str">
        <f t="shared" si="23"/>
        <v>FOR</v>
      </c>
      <c r="Q197" s="53" t="str">
        <f>VLOOKUP(P197,#REF!,2,0)</f>
        <v>Ford</v>
      </c>
      <c r="R197" s="53" t="s">
        <v>114</v>
      </c>
      <c r="S197" s="53" t="s">
        <v>115</v>
      </c>
      <c r="T197" s="71">
        <f t="shared" si="24"/>
        <v>0</v>
      </c>
      <c r="U197" s="71">
        <f t="shared" si="24"/>
        <v>0</v>
      </c>
      <c r="V197" s="71">
        <f t="shared" si="24"/>
        <v>0</v>
      </c>
      <c r="W197" s="71">
        <f t="shared" si="24"/>
        <v>0</v>
      </c>
      <c r="X197" s="71">
        <f t="shared" si="24"/>
        <v>1</v>
      </c>
      <c r="Y197" s="71">
        <f t="shared" si="24"/>
        <v>1</v>
      </c>
      <c r="Z197" s="71">
        <f t="shared" si="24"/>
        <v>1</v>
      </c>
      <c r="AA197" s="71">
        <f t="shared" si="24"/>
        <v>1</v>
      </c>
      <c r="AB197" s="71">
        <f t="shared" si="24"/>
        <v>1</v>
      </c>
      <c r="AC197" s="71">
        <f t="shared" si="24"/>
        <v>1</v>
      </c>
      <c r="AD197" s="71">
        <f t="shared" si="24"/>
        <v>1</v>
      </c>
      <c r="AE197" s="72">
        <f t="shared" si="24"/>
        <v>1</v>
      </c>
    </row>
    <row r="198" spans="1:31" x14ac:dyDescent="0.25">
      <c r="A198" s="19" t="s">
        <v>62</v>
      </c>
      <c r="B198" s="43" t="s">
        <v>44</v>
      </c>
      <c r="C198" s="43" t="s">
        <v>8</v>
      </c>
      <c r="D198" s="52">
        <v>39199</v>
      </c>
      <c r="E198" s="58" t="s">
        <v>63</v>
      </c>
      <c r="F198" s="67"/>
      <c r="G198" s="55">
        <v>41128</v>
      </c>
      <c r="H198" s="56">
        <v>39199</v>
      </c>
      <c r="I198" s="54" t="s">
        <v>28</v>
      </c>
      <c r="J198" s="53">
        <v>76897</v>
      </c>
      <c r="K198" s="55" t="s">
        <v>104</v>
      </c>
      <c r="L198" s="57"/>
      <c r="M198" s="53" t="str">
        <f t="shared" si="21"/>
        <v>63 Mois</v>
      </c>
      <c r="N198" s="53">
        <f t="shared" si="22"/>
        <v>1</v>
      </c>
      <c r="O198" s="53">
        <v>2007</v>
      </c>
      <c r="P198" s="53" t="str">
        <f t="shared" si="23"/>
        <v>FOR</v>
      </c>
      <c r="Q198" s="53" t="str">
        <f>VLOOKUP(P198,#REF!,2,0)</f>
        <v>Ford</v>
      </c>
      <c r="R198" s="53" t="s">
        <v>114</v>
      </c>
      <c r="S198" s="53" t="s">
        <v>115</v>
      </c>
      <c r="T198" s="71">
        <f t="shared" si="24"/>
        <v>0</v>
      </c>
      <c r="U198" s="71">
        <f t="shared" si="24"/>
        <v>0</v>
      </c>
      <c r="V198" s="71">
        <f t="shared" si="24"/>
        <v>0</v>
      </c>
      <c r="W198" s="71">
        <f t="shared" si="24"/>
        <v>0</v>
      </c>
      <c r="X198" s="71">
        <f t="shared" si="24"/>
        <v>1</v>
      </c>
      <c r="Y198" s="71">
        <f t="shared" si="24"/>
        <v>1</v>
      </c>
      <c r="Z198" s="71">
        <f t="shared" si="24"/>
        <v>1</v>
      </c>
      <c r="AA198" s="71">
        <f t="shared" si="24"/>
        <v>1</v>
      </c>
      <c r="AB198" s="71">
        <f t="shared" si="24"/>
        <v>1</v>
      </c>
      <c r="AC198" s="71">
        <f t="shared" si="24"/>
        <v>1</v>
      </c>
      <c r="AD198" s="71">
        <f t="shared" si="24"/>
        <v>1</v>
      </c>
      <c r="AE198" s="72">
        <f t="shared" si="24"/>
        <v>1</v>
      </c>
    </row>
    <row r="199" spans="1:31" x14ac:dyDescent="0.25">
      <c r="A199" s="19" t="s">
        <v>62</v>
      </c>
      <c r="B199" s="43" t="s">
        <v>44</v>
      </c>
      <c r="C199" s="43" t="s">
        <v>8</v>
      </c>
      <c r="D199" s="52">
        <v>39199</v>
      </c>
      <c r="E199" s="58" t="s">
        <v>63</v>
      </c>
      <c r="F199" s="67"/>
      <c r="G199" s="55">
        <v>41128</v>
      </c>
      <c r="H199" s="56">
        <v>39199</v>
      </c>
      <c r="I199" s="54" t="s">
        <v>28</v>
      </c>
      <c r="J199" s="53">
        <v>76897</v>
      </c>
      <c r="K199" s="55" t="s">
        <v>104</v>
      </c>
      <c r="L199" s="57"/>
      <c r="M199" s="53" t="str">
        <f t="shared" si="21"/>
        <v>63 Mois</v>
      </c>
      <c r="N199" s="53">
        <f t="shared" si="22"/>
        <v>1</v>
      </c>
      <c r="O199" s="53">
        <v>2008</v>
      </c>
      <c r="P199" s="53" t="str">
        <f t="shared" si="23"/>
        <v>FOR</v>
      </c>
      <c r="Q199" s="53" t="str">
        <f>VLOOKUP(P199,#REF!,2,0)</f>
        <v>Ford</v>
      </c>
      <c r="R199" s="53" t="s">
        <v>114</v>
      </c>
      <c r="S199" s="53" t="s">
        <v>115</v>
      </c>
      <c r="T199" s="71">
        <f t="shared" si="24"/>
        <v>0</v>
      </c>
      <c r="U199" s="71">
        <f t="shared" si="24"/>
        <v>0</v>
      </c>
      <c r="V199" s="71">
        <f t="shared" si="24"/>
        <v>0</v>
      </c>
      <c r="W199" s="71">
        <f t="shared" si="24"/>
        <v>0</v>
      </c>
      <c r="X199" s="71">
        <f t="shared" si="24"/>
        <v>1</v>
      </c>
      <c r="Y199" s="71">
        <f t="shared" si="24"/>
        <v>1</v>
      </c>
      <c r="Z199" s="71">
        <f t="shared" si="24"/>
        <v>1</v>
      </c>
      <c r="AA199" s="71">
        <f t="shared" si="24"/>
        <v>1</v>
      </c>
      <c r="AB199" s="71">
        <f t="shared" si="24"/>
        <v>1</v>
      </c>
      <c r="AC199" s="71">
        <f t="shared" si="24"/>
        <v>1</v>
      </c>
      <c r="AD199" s="71">
        <f t="shared" si="24"/>
        <v>1</v>
      </c>
      <c r="AE199" s="72">
        <f t="shared" si="24"/>
        <v>1</v>
      </c>
    </row>
    <row r="200" spans="1:31" x14ac:dyDescent="0.25">
      <c r="A200" s="19" t="s">
        <v>62</v>
      </c>
      <c r="B200" s="43" t="s">
        <v>44</v>
      </c>
      <c r="C200" s="43" t="s">
        <v>8</v>
      </c>
      <c r="D200" s="52">
        <v>39199</v>
      </c>
      <c r="E200" s="58" t="s">
        <v>63</v>
      </c>
      <c r="F200" s="67"/>
      <c r="G200" s="55">
        <v>41128</v>
      </c>
      <c r="H200" s="56">
        <v>39199</v>
      </c>
      <c r="I200" s="54" t="s">
        <v>28</v>
      </c>
      <c r="J200" s="53">
        <v>76897</v>
      </c>
      <c r="K200" s="55" t="s">
        <v>104</v>
      </c>
      <c r="L200" s="57"/>
      <c r="M200" s="53" t="str">
        <f t="shared" si="21"/>
        <v>63 Mois</v>
      </c>
      <c r="N200" s="53">
        <f t="shared" si="22"/>
        <v>1</v>
      </c>
      <c r="O200" s="53">
        <v>2009</v>
      </c>
      <c r="P200" s="53" t="str">
        <f t="shared" si="23"/>
        <v>FOR</v>
      </c>
      <c r="Q200" s="53" t="str">
        <f>VLOOKUP(P200,#REF!,2,0)</f>
        <v>Ford</v>
      </c>
      <c r="R200" s="53" t="s">
        <v>114</v>
      </c>
      <c r="S200" s="53" t="s">
        <v>115</v>
      </c>
      <c r="T200" s="71">
        <f t="shared" si="24"/>
        <v>0</v>
      </c>
      <c r="U200" s="71">
        <f t="shared" si="24"/>
        <v>0</v>
      </c>
      <c r="V200" s="71">
        <f t="shared" si="24"/>
        <v>0</v>
      </c>
      <c r="W200" s="71">
        <f t="shared" si="24"/>
        <v>0</v>
      </c>
      <c r="X200" s="71">
        <f t="shared" si="24"/>
        <v>1</v>
      </c>
      <c r="Y200" s="71">
        <f t="shared" si="24"/>
        <v>1</v>
      </c>
      <c r="Z200" s="71">
        <f t="shared" si="24"/>
        <v>1</v>
      </c>
      <c r="AA200" s="71">
        <f t="shared" si="24"/>
        <v>1</v>
      </c>
      <c r="AB200" s="71">
        <f t="shared" si="24"/>
        <v>1</v>
      </c>
      <c r="AC200" s="71">
        <f t="shared" si="24"/>
        <v>1</v>
      </c>
      <c r="AD200" s="71">
        <f t="shared" si="24"/>
        <v>1</v>
      </c>
      <c r="AE200" s="72">
        <f t="shared" si="24"/>
        <v>1</v>
      </c>
    </row>
    <row r="201" spans="1:31" x14ac:dyDescent="0.25">
      <c r="A201" s="19" t="s">
        <v>62</v>
      </c>
      <c r="B201" s="43" t="s">
        <v>44</v>
      </c>
      <c r="C201" s="43" t="s">
        <v>8</v>
      </c>
      <c r="D201" s="52">
        <v>39199</v>
      </c>
      <c r="E201" s="58" t="s">
        <v>63</v>
      </c>
      <c r="F201" s="67"/>
      <c r="G201" s="55">
        <v>41128</v>
      </c>
      <c r="H201" s="56">
        <v>39199</v>
      </c>
      <c r="I201" s="54" t="s">
        <v>28</v>
      </c>
      <c r="J201" s="53">
        <v>76897</v>
      </c>
      <c r="K201" s="55" t="s">
        <v>104</v>
      </c>
      <c r="L201" s="57"/>
      <c r="M201" s="53" t="str">
        <f t="shared" si="21"/>
        <v>63 Mois</v>
      </c>
      <c r="N201" s="53">
        <f t="shared" si="22"/>
        <v>1</v>
      </c>
      <c r="O201" s="53">
        <v>2010</v>
      </c>
      <c r="P201" s="53" t="str">
        <f t="shared" si="23"/>
        <v>FOR</v>
      </c>
      <c r="Q201" s="53" t="str">
        <f>VLOOKUP(P201,#REF!,2,0)</f>
        <v>Ford</v>
      </c>
      <c r="R201" s="53" t="s">
        <v>114</v>
      </c>
      <c r="S201" s="53" t="s">
        <v>115</v>
      </c>
      <c r="T201" s="71">
        <f t="shared" si="24"/>
        <v>0</v>
      </c>
      <c r="U201" s="71">
        <f t="shared" si="24"/>
        <v>0</v>
      </c>
      <c r="V201" s="71">
        <f t="shared" si="24"/>
        <v>0</v>
      </c>
      <c r="W201" s="71">
        <f t="shared" si="24"/>
        <v>0</v>
      </c>
      <c r="X201" s="71">
        <f t="shared" si="24"/>
        <v>1</v>
      </c>
      <c r="Y201" s="71">
        <f t="shared" si="24"/>
        <v>1</v>
      </c>
      <c r="Z201" s="71">
        <f t="shared" si="24"/>
        <v>1</v>
      </c>
      <c r="AA201" s="71">
        <f t="shared" si="24"/>
        <v>1</v>
      </c>
      <c r="AB201" s="71">
        <f t="shared" si="24"/>
        <v>1</v>
      </c>
      <c r="AC201" s="71">
        <f t="shared" si="24"/>
        <v>1</v>
      </c>
      <c r="AD201" s="71">
        <f t="shared" si="24"/>
        <v>1</v>
      </c>
      <c r="AE201" s="72">
        <f t="shared" si="24"/>
        <v>1</v>
      </c>
    </row>
    <row r="202" spans="1:31" x14ac:dyDescent="0.25">
      <c r="A202" s="19" t="s">
        <v>62</v>
      </c>
      <c r="B202" s="43" t="s">
        <v>44</v>
      </c>
      <c r="C202" s="43" t="s">
        <v>8</v>
      </c>
      <c r="D202" s="52">
        <v>39199</v>
      </c>
      <c r="E202" s="58" t="s">
        <v>63</v>
      </c>
      <c r="F202" s="67"/>
      <c r="G202" s="55">
        <v>41128</v>
      </c>
      <c r="H202" s="56">
        <v>39199</v>
      </c>
      <c r="I202" s="54" t="s">
        <v>28</v>
      </c>
      <c r="J202" s="53">
        <v>76897</v>
      </c>
      <c r="K202" s="55" t="s">
        <v>104</v>
      </c>
      <c r="L202" s="57"/>
      <c r="M202" s="53" t="str">
        <f t="shared" si="21"/>
        <v>63 Mois</v>
      </c>
      <c r="N202" s="53">
        <f t="shared" si="22"/>
        <v>1</v>
      </c>
      <c r="O202" s="53">
        <v>2011</v>
      </c>
      <c r="P202" s="53" t="str">
        <f t="shared" si="23"/>
        <v>FOR</v>
      </c>
      <c r="Q202" s="53" t="str">
        <f>VLOOKUP(P202,#REF!,2,0)</f>
        <v>Ford</v>
      </c>
      <c r="R202" s="53" t="s">
        <v>114</v>
      </c>
      <c r="S202" s="53" t="s">
        <v>115</v>
      </c>
      <c r="T202" s="71">
        <f t="shared" si="24"/>
        <v>0</v>
      </c>
      <c r="U202" s="71">
        <f t="shared" si="24"/>
        <v>0</v>
      </c>
      <c r="V202" s="71">
        <f t="shared" si="24"/>
        <v>0</v>
      </c>
      <c r="W202" s="71">
        <f t="shared" si="24"/>
        <v>0</v>
      </c>
      <c r="X202" s="71">
        <f t="shared" si="24"/>
        <v>1</v>
      </c>
      <c r="Y202" s="71">
        <f t="shared" si="24"/>
        <v>1</v>
      </c>
      <c r="Z202" s="71">
        <f t="shared" si="24"/>
        <v>1</v>
      </c>
      <c r="AA202" s="71">
        <f t="shared" si="24"/>
        <v>1</v>
      </c>
      <c r="AB202" s="71">
        <f t="shared" si="24"/>
        <v>1</v>
      </c>
      <c r="AC202" s="71">
        <f t="shared" si="24"/>
        <v>1</v>
      </c>
      <c r="AD202" s="71">
        <f t="shared" si="24"/>
        <v>1</v>
      </c>
      <c r="AE202" s="72">
        <f t="shared" si="24"/>
        <v>1</v>
      </c>
    </row>
    <row r="203" spans="1:31" x14ac:dyDescent="0.25">
      <c r="A203" s="19" t="s">
        <v>62</v>
      </c>
      <c r="B203" s="43" t="s">
        <v>44</v>
      </c>
      <c r="C203" s="43" t="s">
        <v>8</v>
      </c>
      <c r="D203" s="52">
        <v>39199</v>
      </c>
      <c r="E203" s="58" t="s">
        <v>63</v>
      </c>
      <c r="F203" s="67"/>
      <c r="G203" s="55">
        <v>41128</v>
      </c>
      <c r="H203" s="56">
        <v>39199</v>
      </c>
      <c r="I203" s="54" t="s">
        <v>28</v>
      </c>
      <c r="J203" s="53">
        <v>76897</v>
      </c>
      <c r="K203" s="55" t="s">
        <v>104</v>
      </c>
      <c r="L203" s="57"/>
      <c r="M203" s="53" t="str">
        <f t="shared" si="21"/>
        <v>63 Mois</v>
      </c>
      <c r="N203" s="53">
        <f t="shared" si="22"/>
        <v>1</v>
      </c>
      <c r="O203" s="53">
        <v>2012</v>
      </c>
      <c r="P203" s="53" t="str">
        <f t="shared" si="23"/>
        <v>FOR</v>
      </c>
      <c r="Q203" s="53" t="str">
        <f>VLOOKUP(P203,#REF!,2,0)</f>
        <v>Ford</v>
      </c>
      <c r="R203" s="53" t="s">
        <v>114</v>
      </c>
      <c r="S203" s="53" t="s">
        <v>115</v>
      </c>
      <c r="T203" s="71">
        <f t="shared" si="24"/>
        <v>0</v>
      </c>
      <c r="U203" s="71">
        <f t="shared" si="24"/>
        <v>0</v>
      </c>
      <c r="V203" s="71">
        <f t="shared" si="24"/>
        <v>0</v>
      </c>
      <c r="W203" s="71">
        <f t="shared" si="24"/>
        <v>0</v>
      </c>
      <c r="X203" s="71">
        <f t="shared" si="24"/>
        <v>1</v>
      </c>
      <c r="Y203" s="71">
        <f t="shared" si="24"/>
        <v>1</v>
      </c>
      <c r="Z203" s="71">
        <f t="shared" si="24"/>
        <v>1</v>
      </c>
      <c r="AA203" s="71">
        <f t="shared" si="24"/>
        <v>1</v>
      </c>
      <c r="AB203" s="71">
        <f t="shared" si="24"/>
        <v>1</v>
      </c>
      <c r="AC203" s="71">
        <f t="shared" si="24"/>
        <v>1</v>
      </c>
      <c r="AD203" s="71">
        <f t="shared" si="24"/>
        <v>1</v>
      </c>
      <c r="AE203" s="72">
        <f t="shared" si="24"/>
        <v>1</v>
      </c>
    </row>
    <row r="204" spans="1:31" x14ac:dyDescent="0.25">
      <c r="A204" s="19" t="s">
        <v>62</v>
      </c>
      <c r="B204" s="43" t="s">
        <v>44</v>
      </c>
      <c r="C204" s="43" t="s">
        <v>8</v>
      </c>
      <c r="D204" s="52">
        <v>39199</v>
      </c>
      <c r="E204" s="58" t="s">
        <v>63</v>
      </c>
      <c r="F204" s="67"/>
      <c r="G204" s="55">
        <v>41128</v>
      </c>
      <c r="H204" s="56">
        <v>39199</v>
      </c>
      <c r="I204" s="54" t="s">
        <v>28</v>
      </c>
      <c r="J204" s="53">
        <v>76897</v>
      </c>
      <c r="K204" s="55" t="s">
        <v>104</v>
      </c>
      <c r="L204" s="57"/>
      <c r="M204" s="53" t="str">
        <f t="shared" si="21"/>
        <v>63 Mois</v>
      </c>
      <c r="N204" s="53">
        <f t="shared" si="22"/>
        <v>1</v>
      </c>
      <c r="O204" s="53">
        <v>2007</v>
      </c>
      <c r="P204" s="53" t="str">
        <f t="shared" si="23"/>
        <v>FOR</v>
      </c>
      <c r="Q204" s="53" t="str">
        <f>VLOOKUP(P204,#REF!,2,0)</f>
        <v>Ford</v>
      </c>
      <c r="R204" s="53" t="s">
        <v>114</v>
      </c>
      <c r="S204" s="53" t="s">
        <v>115</v>
      </c>
      <c r="T204" s="71">
        <f t="shared" si="24"/>
        <v>0</v>
      </c>
      <c r="U204" s="71">
        <f t="shared" si="24"/>
        <v>0</v>
      </c>
      <c r="V204" s="71">
        <f t="shared" si="24"/>
        <v>0</v>
      </c>
      <c r="W204" s="71">
        <f t="shared" si="24"/>
        <v>0</v>
      </c>
      <c r="X204" s="71">
        <f t="shared" si="24"/>
        <v>1</v>
      </c>
      <c r="Y204" s="71">
        <f t="shared" si="24"/>
        <v>1</v>
      </c>
      <c r="Z204" s="71">
        <f t="shared" si="24"/>
        <v>1</v>
      </c>
      <c r="AA204" s="71">
        <f t="shared" si="24"/>
        <v>1</v>
      </c>
      <c r="AB204" s="71">
        <f t="shared" si="24"/>
        <v>1</v>
      </c>
      <c r="AC204" s="71">
        <f t="shared" si="24"/>
        <v>1</v>
      </c>
      <c r="AD204" s="71">
        <f t="shared" si="24"/>
        <v>1</v>
      </c>
      <c r="AE204" s="72">
        <f t="shared" si="24"/>
        <v>1</v>
      </c>
    </row>
    <row r="205" spans="1:31" x14ac:dyDescent="0.25">
      <c r="A205" s="19" t="s">
        <v>62</v>
      </c>
      <c r="B205" s="43" t="s">
        <v>44</v>
      </c>
      <c r="C205" s="43" t="s">
        <v>8</v>
      </c>
      <c r="D205" s="52">
        <v>39199</v>
      </c>
      <c r="E205" s="58" t="s">
        <v>63</v>
      </c>
      <c r="F205" s="67"/>
      <c r="G205" s="55">
        <v>41128</v>
      </c>
      <c r="H205" s="56">
        <v>39199</v>
      </c>
      <c r="I205" s="54" t="s">
        <v>28</v>
      </c>
      <c r="J205" s="53">
        <v>76897</v>
      </c>
      <c r="K205" s="55" t="s">
        <v>104</v>
      </c>
      <c r="L205" s="57"/>
      <c r="M205" s="53" t="str">
        <f t="shared" si="21"/>
        <v>63 Mois</v>
      </c>
      <c r="N205" s="53">
        <f t="shared" si="22"/>
        <v>1</v>
      </c>
      <c r="O205" s="53">
        <v>2008</v>
      </c>
      <c r="P205" s="53" t="str">
        <f t="shared" si="23"/>
        <v>FOR</v>
      </c>
      <c r="Q205" s="53" t="str">
        <f>VLOOKUP(P205,#REF!,2,0)</f>
        <v>Ford</v>
      </c>
      <c r="R205" s="53" t="s">
        <v>114</v>
      </c>
      <c r="S205" s="53" t="s">
        <v>115</v>
      </c>
      <c r="T205" s="71">
        <f t="shared" si="24"/>
        <v>0</v>
      </c>
      <c r="U205" s="71">
        <f t="shared" si="24"/>
        <v>0</v>
      </c>
      <c r="V205" s="71">
        <f t="shared" si="24"/>
        <v>0</v>
      </c>
      <c r="W205" s="71">
        <f t="shared" si="24"/>
        <v>0</v>
      </c>
      <c r="X205" s="71">
        <f t="shared" si="24"/>
        <v>1</v>
      </c>
      <c r="Y205" s="71">
        <f t="shared" si="24"/>
        <v>1</v>
      </c>
      <c r="Z205" s="71">
        <f t="shared" si="24"/>
        <v>1</v>
      </c>
      <c r="AA205" s="71">
        <f t="shared" si="24"/>
        <v>1</v>
      </c>
      <c r="AB205" s="71">
        <f t="shared" si="24"/>
        <v>1</v>
      </c>
      <c r="AC205" s="71">
        <f t="shared" si="24"/>
        <v>1</v>
      </c>
      <c r="AD205" s="71">
        <f t="shared" si="24"/>
        <v>1</v>
      </c>
      <c r="AE205" s="72">
        <f t="shared" si="24"/>
        <v>1</v>
      </c>
    </row>
    <row r="206" spans="1:31" x14ac:dyDescent="0.25">
      <c r="A206" s="19" t="s">
        <v>62</v>
      </c>
      <c r="B206" s="43" t="s">
        <v>44</v>
      </c>
      <c r="C206" s="43" t="s">
        <v>8</v>
      </c>
      <c r="D206" s="52">
        <v>39199</v>
      </c>
      <c r="E206" s="58" t="s">
        <v>63</v>
      </c>
      <c r="F206" s="67"/>
      <c r="G206" s="55">
        <v>41128</v>
      </c>
      <c r="H206" s="56">
        <v>39199</v>
      </c>
      <c r="I206" s="54" t="s">
        <v>28</v>
      </c>
      <c r="J206" s="53">
        <v>76897</v>
      </c>
      <c r="K206" s="55" t="s">
        <v>104</v>
      </c>
      <c r="L206" s="57"/>
      <c r="M206" s="53" t="str">
        <f t="shared" si="21"/>
        <v>63 Mois</v>
      </c>
      <c r="N206" s="53">
        <f t="shared" si="22"/>
        <v>1</v>
      </c>
      <c r="O206" s="53">
        <v>2009</v>
      </c>
      <c r="P206" s="53" t="str">
        <f t="shared" si="23"/>
        <v>FOR</v>
      </c>
      <c r="Q206" s="53" t="str">
        <f>VLOOKUP(P206,#REF!,2,0)</f>
        <v>Ford</v>
      </c>
      <c r="R206" s="53" t="s">
        <v>114</v>
      </c>
      <c r="S206" s="53" t="s">
        <v>115</v>
      </c>
      <c r="T206" s="71">
        <f t="shared" si="24"/>
        <v>0</v>
      </c>
      <c r="U206" s="71">
        <f t="shared" si="24"/>
        <v>0</v>
      </c>
      <c r="V206" s="71">
        <f t="shared" si="24"/>
        <v>0</v>
      </c>
      <c r="W206" s="71">
        <f t="shared" si="24"/>
        <v>0</v>
      </c>
      <c r="X206" s="71">
        <f t="shared" si="24"/>
        <v>1</v>
      </c>
      <c r="Y206" s="71">
        <f t="shared" si="24"/>
        <v>1</v>
      </c>
      <c r="Z206" s="71">
        <f t="shared" si="24"/>
        <v>1</v>
      </c>
      <c r="AA206" s="71">
        <f t="shared" si="24"/>
        <v>1</v>
      </c>
      <c r="AB206" s="71">
        <f t="shared" si="24"/>
        <v>1</v>
      </c>
      <c r="AC206" s="71">
        <f t="shared" si="24"/>
        <v>1</v>
      </c>
      <c r="AD206" s="71">
        <f t="shared" si="24"/>
        <v>1</v>
      </c>
      <c r="AE206" s="72">
        <f t="shared" si="24"/>
        <v>1</v>
      </c>
    </row>
    <row r="207" spans="1:31" x14ac:dyDescent="0.25">
      <c r="A207" s="19" t="s">
        <v>62</v>
      </c>
      <c r="B207" s="43" t="s">
        <v>44</v>
      </c>
      <c r="C207" s="43" t="s">
        <v>8</v>
      </c>
      <c r="D207" s="52">
        <v>39199</v>
      </c>
      <c r="E207" s="58" t="s">
        <v>63</v>
      </c>
      <c r="F207" s="67"/>
      <c r="G207" s="55">
        <v>41128</v>
      </c>
      <c r="H207" s="56">
        <v>39199</v>
      </c>
      <c r="I207" s="54" t="s">
        <v>28</v>
      </c>
      <c r="J207" s="53">
        <v>76897</v>
      </c>
      <c r="K207" s="55" t="s">
        <v>104</v>
      </c>
      <c r="L207" s="57"/>
      <c r="M207" s="53" t="str">
        <f t="shared" si="21"/>
        <v>63 Mois</v>
      </c>
      <c r="N207" s="53">
        <f t="shared" si="22"/>
        <v>1</v>
      </c>
      <c r="O207" s="53">
        <v>2010</v>
      </c>
      <c r="P207" s="53" t="str">
        <f t="shared" si="23"/>
        <v>FOR</v>
      </c>
      <c r="Q207" s="53" t="str">
        <f>VLOOKUP(P207,#REF!,2,0)</f>
        <v>Ford</v>
      </c>
      <c r="R207" s="53" t="s">
        <v>114</v>
      </c>
      <c r="S207" s="53" t="s">
        <v>115</v>
      </c>
      <c r="T207" s="71">
        <f t="shared" si="24"/>
        <v>0</v>
      </c>
      <c r="U207" s="71">
        <f t="shared" si="24"/>
        <v>0</v>
      </c>
      <c r="V207" s="71">
        <f t="shared" si="24"/>
        <v>0</v>
      </c>
      <c r="W207" s="71">
        <f t="shared" si="24"/>
        <v>0</v>
      </c>
      <c r="X207" s="71">
        <f t="shared" si="24"/>
        <v>1</v>
      </c>
      <c r="Y207" s="71">
        <f t="shared" si="24"/>
        <v>1</v>
      </c>
      <c r="Z207" s="71">
        <f t="shared" si="24"/>
        <v>1</v>
      </c>
      <c r="AA207" s="71">
        <f t="shared" si="24"/>
        <v>1</v>
      </c>
      <c r="AB207" s="71">
        <f t="shared" si="24"/>
        <v>1</v>
      </c>
      <c r="AC207" s="71">
        <f t="shared" si="24"/>
        <v>1</v>
      </c>
      <c r="AD207" s="71">
        <f t="shared" si="24"/>
        <v>1</v>
      </c>
      <c r="AE207" s="72">
        <f t="shared" si="24"/>
        <v>1</v>
      </c>
    </row>
    <row r="208" spans="1:31" x14ac:dyDescent="0.25">
      <c r="A208" s="19" t="s">
        <v>62</v>
      </c>
      <c r="B208" s="43" t="s">
        <v>44</v>
      </c>
      <c r="C208" s="43" t="s">
        <v>8</v>
      </c>
      <c r="D208" s="52">
        <v>39199</v>
      </c>
      <c r="E208" s="58" t="s">
        <v>63</v>
      </c>
      <c r="F208" s="67"/>
      <c r="G208" s="55">
        <v>41128</v>
      </c>
      <c r="H208" s="56">
        <v>39199</v>
      </c>
      <c r="I208" s="54" t="s">
        <v>28</v>
      </c>
      <c r="J208" s="53">
        <v>76897</v>
      </c>
      <c r="K208" s="55" t="s">
        <v>104</v>
      </c>
      <c r="L208" s="57"/>
      <c r="M208" s="53" t="str">
        <f t="shared" si="21"/>
        <v>63 Mois</v>
      </c>
      <c r="N208" s="53">
        <f t="shared" si="22"/>
        <v>1</v>
      </c>
      <c r="O208" s="53">
        <v>2011</v>
      </c>
      <c r="P208" s="53" t="str">
        <f t="shared" si="23"/>
        <v>FOR</v>
      </c>
      <c r="Q208" s="53" t="str">
        <f>VLOOKUP(P208,#REF!,2,0)</f>
        <v>Ford</v>
      </c>
      <c r="R208" s="53" t="s">
        <v>114</v>
      </c>
      <c r="S208" s="53" t="s">
        <v>115</v>
      </c>
      <c r="T208" s="71">
        <f t="shared" si="24"/>
        <v>0</v>
      </c>
      <c r="U208" s="71">
        <f t="shared" si="24"/>
        <v>0</v>
      </c>
      <c r="V208" s="71">
        <f t="shared" si="24"/>
        <v>0</v>
      </c>
      <c r="W208" s="71">
        <f t="shared" si="24"/>
        <v>0</v>
      </c>
      <c r="X208" s="71">
        <f t="shared" si="24"/>
        <v>1</v>
      </c>
      <c r="Y208" s="71">
        <f t="shared" si="24"/>
        <v>1</v>
      </c>
      <c r="Z208" s="71">
        <f t="shared" si="24"/>
        <v>1</v>
      </c>
      <c r="AA208" s="71">
        <f t="shared" si="24"/>
        <v>1</v>
      </c>
      <c r="AB208" s="71">
        <f t="shared" si="24"/>
        <v>1</v>
      </c>
      <c r="AC208" s="71">
        <f t="shared" si="24"/>
        <v>1</v>
      </c>
      <c r="AD208" s="71">
        <f t="shared" si="24"/>
        <v>1</v>
      </c>
      <c r="AE208" s="72">
        <f t="shared" si="24"/>
        <v>1</v>
      </c>
    </row>
    <row r="209" spans="1:31" x14ac:dyDescent="0.25">
      <c r="A209" s="19" t="s">
        <v>62</v>
      </c>
      <c r="B209" s="43" t="s">
        <v>44</v>
      </c>
      <c r="C209" s="43" t="s">
        <v>8</v>
      </c>
      <c r="D209" s="52">
        <v>39199</v>
      </c>
      <c r="E209" s="58" t="s">
        <v>63</v>
      </c>
      <c r="F209" s="67"/>
      <c r="G209" s="55">
        <v>41128</v>
      </c>
      <c r="H209" s="56">
        <v>39199</v>
      </c>
      <c r="I209" s="54" t="s">
        <v>28</v>
      </c>
      <c r="J209" s="53">
        <v>76897</v>
      </c>
      <c r="K209" s="55" t="s">
        <v>104</v>
      </c>
      <c r="L209" s="57"/>
      <c r="M209" s="53" t="str">
        <f t="shared" si="21"/>
        <v>63 Mois</v>
      </c>
      <c r="N209" s="53">
        <f t="shared" si="22"/>
        <v>1</v>
      </c>
      <c r="O209" s="53">
        <v>2012</v>
      </c>
      <c r="P209" s="53" t="str">
        <f t="shared" si="23"/>
        <v>FOR</v>
      </c>
      <c r="Q209" s="53" t="str">
        <f>VLOOKUP(P209,#REF!,2,0)</f>
        <v>Ford</v>
      </c>
      <c r="R209" s="53" t="s">
        <v>114</v>
      </c>
      <c r="S209" s="53" t="s">
        <v>115</v>
      </c>
      <c r="T209" s="71">
        <f t="shared" si="24"/>
        <v>0</v>
      </c>
      <c r="U209" s="71">
        <f t="shared" si="24"/>
        <v>0</v>
      </c>
      <c r="V209" s="71">
        <f t="shared" si="24"/>
        <v>0</v>
      </c>
      <c r="W209" s="71">
        <f t="shared" si="24"/>
        <v>0</v>
      </c>
      <c r="X209" s="71">
        <f t="shared" si="24"/>
        <v>1</v>
      </c>
      <c r="Y209" s="71">
        <f t="shared" si="24"/>
        <v>1</v>
      </c>
      <c r="Z209" s="71">
        <f t="shared" si="24"/>
        <v>1</v>
      </c>
      <c r="AA209" s="71">
        <f t="shared" si="24"/>
        <v>1</v>
      </c>
      <c r="AB209" s="71">
        <f t="shared" si="24"/>
        <v>1</v>
      </c>
      <c r="AC209" s="71">
        <f t="shared" si="24"/>
        <v>1</v>
      </c>
      <c r="AD209" s="71">
        <f t="shared" si="24"/>
        <v>1</v>
      </c>
      <c r="AE209" s="72">
        <f t="shared" si="24"/>
        <v>1</v>
      </c>
    </row>
    <row r="210" spans="1:31" x14ac:dyDescent="0.25">
      <c r="A210" s="9" t="s">
        <v>64</v>
      </c>
      <c r="B210" s="42" t="s">
        <v>46</v>
      </c>
      <c r="C210" s="42" t="s">
        <v>8</v>
      </c>
      <c r="D210" s="45">
        <v>39913</v>
      </c>
      <c r="E210" s="46" t="s">
        <v>63</v>
      </c>
      <c r="F210" s="66"/>
      <c r="G210" s="48">
        <v>41138</v>
      </c>
      <c r="H210" s="49">
        <v>39913</v>
      </c>
      <c r="I210" s="47" t="s">
        <v>28</v>
      </c>
      <c r="J210" s="50">
        <v>93264</v>
      </c>
      <c r="K210" s="48" t="s">
        <v>104</v>
      </c>
      <c r="L210" s="51"/>
      <c r="M210" s="50" t="str">
        <f t="shared" si="21"/>
        <v>40 Mois</v>
      </c>
      <c r="N210" s="50">
        <f t="shared" si="22"/>
        <v>1</v>
      </c>
      <c r="O210" s="50">
        <v>2009</v>
      </c>
      <c r="P210" s="50" t="str">
        <f t="shared" si="23"/>
        <v>SKO</v>
      </c>
      <c r="Q210" s="50" t="str">
        <f>VLOOKUP(P210,#REF!,2,0)</f>
        <v>Skoda</v>
      </c>
      <c r="R210" s="50" t="s">
        <v>114</v>
      </c>
      <c r="S210" s="50" t="s">
        <v>115</v>
      </c>
      <c r="T210" s="69">
        <f t="shared" si="24"/>
        <v>0</v>
      </c>
      <c r="U210" s="69">
        <f t="shared" si="24"/>
        <v>0</v>
      </c>
      <c r="V210" s="69">
        <f t="shared" si="24"/>
        <v>0</v>
      </c>
      <c r="W210" s="69">
        <f t="shared" si="24"/>
        <v>1</v>
      </c>
      <c r="X210" s="69">
        <f t="shared" si="24"/>
        <v>1</v>
      </c>
      <c r="Y210" s="69">
        <f t="shared" si="24"/>
        <v>1</v>
      </c>
      <c r="Z210" s="69">
        <f t="shared" si="24"/>
        <v>1</v>
      </c>
      <c r="AA210" s="69">
        <f t="shared" si="24"/>
        <v>1</v>
      </c>
      <c r="AB210" s="69">
        <f t="shared" si="24"/>
        <v>1</v>
      </c>
      <c r="AC210" s="69">
        <f t="shared" si="24"/>
        <v>1</v>
      </c>
      <c r="AD210" s="69">
        <f t="shared" si="24"/>
        <v>1</v>
      </c>
      <c r="AE210" s="70">
        <f t="shared" si="24"/>
        <v>1</v>
      </c>
    </row>
    <row r="211" spans="1:31" x14ac:dyDescent="0.25">
      <c r="A211" s="9" t="s">
        <v>64</v>
      </c>
      <c r="B211" s="42" t="s">
        <v>46</v>
      </c>
      <c r="C211" s="42" t="s">
        <v>8</v>
      </c>
      <c r="D211" s="45">
        <v>39913</v>
      </c>
      <c r="E211" s="46" t="s">
        <v>63</v>
      </c>
      <c r="F211" s="66"/>
      <c r="G211" s="48">
        <v>41138</v>
      </c>
      <c r="H211" s="49">
        <v>39913</v>
      </c>
      <c r="I211" s="47" t="s">
        <v>28</v>
      </c>
      <c r="J211" s="50">
        <v>93264</v>
      </c>
      <c r="K211" s="48" t="s">
        <v>104</v>
      </c>
      <c r="L211" s="51"/>
      <c r="M211" s="50" t="str">
        <f t="shared" si="21"/>
        <v>40 Mois</v>
      </c>
      <c r="N211" s="50">
        <f t="shared" si="22"/>
        <v>1</v>
      </c>
      <c r="O211" s="50">
        <v>2010</v>
      </c>
      <c r="P211" s="50" t="str">
        <f t="shared" si="23"/>
        <v>SKO</v>
      </c>
      <c r="Q211" s="50" t="str">
        <f>VLOOKUP(P211,#REF!,2,0)</f>
        <v>Skoda</v>
      </c>
      <c r="R211" s="50" t="s">
        <v>114</v>
      </c>
      <c r="S211" s="50" t="s">
        <v>115</v>
      </c>
      <c r="T211" s="69">
        <f t="shared" ref="T211:AE226" si="25">IF(DATE($O211,T$2,15)&lt;$D211,0,(1*($G211&gt;DATE($O211,T$2,15))*($N211)))</f>
        <v>0</v>
      </c>
      <c r="U211" s="69">
        <f t="shared" si="25"/>
        <v>0</v>
      </c>
      <c r="V211" s="69">
        <f t="shared" si="25"/>
        <v>0</v>
      </c>
      <c r="W211" s="69">
        <f t="shared" si="25"/>
        <v>1</v>
      </c>
      <c r="X211" s="69">
        <f t="shared" si="25"/>
        <v>1</v>
      </c>
      <c r="Y211" s="69">
        <f t="shared" si="25"/>
        <v>1</v>
      </c>
      <c r="Z211" s="69">
        <f t="shared" si="25"/>
        <v>1</v>
      </c>
      <c r="AA211" s="69">
        <f t="shared" si="25"/>
        <v>1</v>
      </c>
      <c r="AB211" s="69">
        <f t="shared" si="25"/>
        <v>1</v>
      </c>
      <c r="AC211" s="69">
        <f t="shared" si="25"/>
        <v>1</v>
      </c>
      <c r="AD211" s="69">
        <f t="shared" si="25"/>
        <v>1</v>
      </c>
      <c r="AE211" s="70">
        <f t="shared" si="25"/>
        <v>1</v>
      </c>
    </row>
    <row r="212" spans="1:31" x14ac:dyDescent="0.25">
      <c r="A212" s="9" t="s">
        <v>64</v>
      </c>
      <c r="B212" s="42" t="s">
        <v>46</v>
      </c>
      <c r="C212" s="42" t="s">
        <v>8</v>
      </c>
      <c r="D212" s="45">
        <v>39913</v>
      </c>
      <c r="E212" s="46" t="s">
        <v>63</v>
      </c>
      <c r="F212" s="66"/>
      <c r="G212" s="48">
        <v>41138</v>
      </c>
      <c r="H212" s="49">
        <v>39913</v>
      </c>
      <c r="I212" s="47" t="s">
        <v>28</v>
      </c>
      <c r="J212" s="50">
        <v>93264</v>
      </c>
      <c r="K212" s="48" t="s">
        <v>104</v>
      </c>
      <c r="L212" s="51"/>
      <c r="M212" s="50" t="str">
        <f t="shared" si="21"/>
        <v>40 Mois</v>
      </c>
      <c r="N212" s="50">
        <f t="shared" si="22"/>
        <v>1</v>
      </c>
      <c r="O212" s="50">
        <v>2011</v>
      </c>
      <c r="P212" s="50" t="str">
        <f t="shared" si="23"/>
        <v>SKO</v>
      </c>
      <c r="Q212" s="50" t="str">
        <f>VLOOKUP(P212,#REF!,2,0)</f>
        <v>Skoda</v>
      </c>
      <c r="R212" s="50" t="s">
        <v>114</v>
      </c>
      <c r="S212" s="50" t="s">
        <v>115</v>
      </c>
      <c r="T212" s="69">
        <f t="shared" si="25"/>
        <v>0</v>
      </c>
      <c r="U212" s="69">
        <f t="shared" si="25"/>
        <v>0</v>
      </c>
      <c r="V212" s="69">
        <f t="shared" si="25"/>
        <v>0</v>
      </c>
      <c r="W212" s="69">
        <f t="shared" si="25"/>
        <v>1</v>
      </c>
      <c r="X212" s="69">
        <f t="shared" si="25"/>
        <v>1</v>
      </c>
      <c r="Y212" s="69">
        <f t="shared" si="25"/>
        <v>1</v>
      </c>
      <c r="Z212" s="69">
        <f t="shared" si="25"/>
        <v>1</v>
      </c>
      <c r="AA212" s="69">
        <f t="shared" si="25"/>
        <v>1</v>
      </c>
      <c r="AB212" s="69">
        <f t="shared" si="25"/>
        <v>1</v>
      </c>
      <c r="AC212" s="69">
        <f t="shared" si="25"/>
        <v>1</v>
      </c>
      <c r="AD212" s="69">
        <f t="shared" si="25"/>
        <v>1</v>
      </c>
      <c r="AE212" s="70">
        <f t="shared" si="25"/>
        <v>1</v>
      </c>
    </row>
    <row r="213" spans="1:31" x14ac:dyDescent="0.25">
      <c r="A213" s="9" t="s">
        <v>64</v>
      </c>
      <c r="B213" s="42" t="s">
        <v>46</v>
      </c>
      <c r="C213" s="42" t="s">
        <v>8</v>
      </c>
      <c r="D213" s="45">
        <v>39913</v>
      </c>
      <c r="E213" s="46" t="s">
        <v>63</v>
      </c>
      <c r="F213" s="66"/>
      <c r="G213" s="48">
        <v>41138</v>
      </c>
      <c r="H213" s="49">
        <v>39913</v>
      </c>
      <c r="I213" s="47" t="s">
        <v>28</v>
      </c>
      <c r="J213" s="50">
        <v>93264</v>
      </c>
      <c r="K213" s="48" t="s">
        <v>104</v>
      </c>
      <c r="L213" s="51"/>
      <c r="M213" s="50" t="str">
        <f t="shared" si="21"/>
        <v>40 Mois</v>
      </c>
      <c r="N213" s="50">
        <f t="shared" si="22"/>
        <v>1</v>
      </c>
      <c r="O213" s="50">
        <v>2012</v>
      </c>
      <c r="P213" s="50" t="str">
        <f t="shared" si="23"/>
        <v>SKO</v>
      </c>
      <c r="Q213" s="50" t="str">
        <f>VLOOKUP(P213,#REF!,2,0)</f>
        <v>Skoda</v>
      </c>
      <c r="R213" s="50" t="s">
        <v>114</v>
      </c>
      <c r="S213" s="50" t="s">
        <v>115</v>
      </c>
      <c r="T213" s="69">
        <f t="shared" si="25"/>
        <v>0</v>
      </c>
      <c r="U213" s="69">
        <f t="shared" si="25"/>
        <v>0</v>
      </c>
      <c r="V213" s="69">
        <f t="shared" si="25"/>
        <v>0</v>
      </c>
      <c r="W213" s="69">
        <f t="shared" si="25"/>
        <v>1</v>
      </c>
      <c r="X213" s="69">
        <f t="shared" si="25"/>
        <v>1</v>
      </c>
      <c r="Y213" s="69">
        <f t="shared" si="25"/>
        <v>1</v>
      </c>
      <c r="Z213" s="69">
        <f t="shared" si="25"/>
        <v>1</v>
      </c>
      <c r="AA213" s="69">
        <f t="shared" si="25"/>
        <v>1</v>
      </c>
      <c r="AB213" s="69">
        <f t="shared" si="25"/>
        <v>1</v>
      </c>
      <c r="AC213" s="69">
        <f t="shared" si="25"/>
        <v>1</v>
      </c>
      <c r="AD213" s="69">
        <f t="shared" si="25"/>
        <v>1</v>
      </c>
      <c r="AE213" s="70">
        <f t="shared" si="25"/>
        <v>1</v>
      </c>
    </row>
    <row r="214" spans="1:31" x14ac:dyDescent="0.25">
      <c r="A214" s="9" t="s">
        <v>64</v>
      </c>
      <c r="B214" s="42" t="s">
        <v>46</v>
      </c>
      <c r="C214" s="42" t="s">
        <v>8</v>
      </c>
      <c r="D214" s="45">
        <v>39913</v>
      </c>
      <c r="E214" s="46" t="s">
        <v>63</v>
      </c>
      <c r="F214" s="66"/>
      <c r="G214" s="48">
        <v>41138</v>
      </c>
      <c r="H214" s="49">
        <v>39913</v>
      </c>
      <c r="I214" s="47" t="s">
        <v>28</v>
      </c>
      <c r="J214" s="50">
        <v>93264</v>
      </c>
      <c r="K214" s="48" t="s">
        <v>104</v>
      </c>
      <c r="L214" s="51"/>
      <c r="M214" s="50" t="str">
        <f t="shared" si="21"/>
        <v>40 Mois</v>
      </c>
      <c r="N214" s="50">
        <f t="shared" si="22"/>
        <v>1</v>
      </c>
      <c r="O214" s="50">
        <v>2009</v>
      </c>
      <c r="P214" s="50" t="str">
        <f t="shared" si="23"/>
        <v>SKO</v>
      </c>
      <c r="Q214" s="50" t="str">
        <f>VLOOKUP(P214,#REF!,2,0)</f>
        <v>Skoda</v>
      </c>
      <c r="R214" s="50" t="s">
        <v>114</v>
      </c>
      <c r="S214" s="50" t="s">
        <v>115</v>
      </c>
      <c r="T214" s="69">
        <f t="shared" si="25"/>
        <v>0</v>
      </c>
      <c r="U214" s="69">
        <f t="shared" si="25"/>
        <v>0</v>
      </c>
      <c r="V214" s="69">
        <f t="shared" si="25"/>
        <v>0</v>
      </c>
      <c r="W214" s="69">
        <f t="shared" si="25"/>
        <v>1</v>
      </c>
      <c r="X214" s="69">
        <f t="shared" si="25"/>
        <v>1</v>
      </c>
      <c r="Y214" s="69">
        <f t="shared" si="25"/>
        <v>1</v>
      </c>
      <c r="Z214" s="69">
        <f t="shared" si="25"/>
        <v>1</v>
      </c>
      <c r="AA214" s="69">
        <f t="shared" si="25"/>
        <v>1</v>
      </c>
      <c r="AB214" s="69">
        <f t="shared" si="25"/>
        <v>1</v>
      </c>
      <c r="AC214" s="69">
        <f t="shared" si="25"/>
        <v>1</v>
      </c>
      <c r="AD214" s="69">
        <f t="shared" si="25"/>
        <v>1</v>
      </c>
      <c r="AE214" s="70">
        <f t="shared" si="25"/>
        <v>1</v>
      </c>
    </row>
    <row r="215" spans="1:31" x14ac:dyDescent="0.25">
      <c r="A215" s="9" t="s">
        <v>64</v>
      </c>
      <c r="B215" s="42" t="s">
        <v>46</v>
      </c>
      <c r="C215" s="42" t="s">
        <v>8</v>
      </c>
      <c r="D215" s="45">
        <v>39913</v>
      </c>
      <c r="E215" s="46" t="s">
        <v>63</v>
      </c>
      <c r="F215" s="66"/>
      <c r="G215" s="48">
        <v>41138</v>
      </c>
      <c r="H215" s="49">
        <v>39913</v>
      </c>
      <c r="I215" s="47" t="s">
        <v>28</v>
      </c>
      <c r="J215" s="50">
        <v>93264</v>
      </c>
      <c r="K215" s="48" t="s">
        <v>104</v>
      </c>
      <c r="L215" s="51"/>
      <c r="M215" s="50" t="str">
        <f t="shared" si="21"/>
        <v>40 Mois</v>
      </c>
      <c r="N215" s="50">
        <f t="shared" si="22"/>
        <v>1</v>
      </c>
      <c r="O215" s="50">
        <v>2010</v>
      </c>
      <c r="P215" s="50" t="str">
        <f t="shared" si="23"/>
        <v>SKO</v>
      </c>
      <c r="Q215" s="50" t="str">
        <f>VLOOKUP(P215,#REF!,2,0)</f>
        <v>Skoda</v>
      </c>
      <c r="R215" s="50" t="s">
        <v>114</v>
      </c>
      <c r="S215" s="50" t="s">
        <v>115</v>
      </c>
      <c r="T215" s="69">
        <f t="shared" si="25"/>
        <v>0</v>
      </c>
      <c r="U215" s="69">
        <f t="shared" si="25"/>
        <v>0</v>
      </c>
      <c r="V215" s="69">
        <f t="shared" si="25"/>
        <v>0</v>
      </c>
      <c r="W215" s="69">
        <f t="shared" si="25"/>
        <v>1</v>
      </c>
      <c r="X215" s="69">
        <f t="shared" si="25"/>
        <v>1</v>
      </c>
      <c r="Y215" s="69">
        <f t="shared" si="25"/>
        <v>1</v>
      </c>
      <c r="Z215" s="69">
        <f t="shared" si="25"/>
        <v>1</v>
      </c>
      <c r="AA215" s="69">
        <f t="shared" si="25"/>
        <v>1</v>
      </c>
      <c r="AB215" s="69">
        <f t="shared" si="25"/>
        <v>1</v>
      </c>
      <c r="AC215" s="69">
        <f t="shared" si="25"/>
        <v>1</v>
      </c>
      <c r="AD215" s="69">
        <f t="shared" si="25"/>
        <v>1</v>
      </c>
      <c r="AE215" s="70">
        <f t="shared" si="25"/>
        <v>1</v>
      </c>
    </row>
    <row r="216" spans="1:31" x14ac:dyDescent="0.25">
      <c r="A216" s="9" t="s">
        <v>64</v>
      </c>
      <c r="B216" s="42" t="s">
        <v>46</v>
      </c>
      <c r="C216" s="42" t="s">
        <v>8</v>
      </c>
      <c r="D216" s="45">
        <v>39913</v>
      </c>
      <c r="E216" s="46" t="s">
        <v>63</v>
      </c>
      <c r="F216" s="66"/>
      <c r="G216" s="48">
        <v>41138</v>
      </c>
      <c r="H216" s="49">
        <v>39913</v>
      </c>
      <c r="I216" s="47" t="s">
        <v>28</v>
      </c>
      <c r="J216" s="50">
        <v>93264</v>
      </c>
      <c r="K216" s="48" t="s">
        <v>104</v>
      </c>
      <c r="L216" s="51"/>
      <c r="M216" s="50" t="str">
        <f t="shared" si="21"/>
        <v>40 Mois</v>
      </c>
      <c r="N216" s="50">
        <f t="shared" si="22"/>
        <v>1</v>
      </c>
      <c r="O216" s="50">
        <v>2011</v>
      </c>
      <c r="P216" s="50" t="str">
        <f t="shared" si="23"/>
        <v>SKO</v>
      </c>
      <c r="Q216" s="50" t="str">
        <f>VLOOKUP(P216,#REF!,2,0)</f>
        <v>Skoda</v>
      </c>
      <c r="R216" s="50" t="s">
        <v>114</v>
      </c>
      <c r="S216" s="50" t="s">
        <v>115</v>
      </c>
      <c r="T216" s="69">
        <f t="shared" si="25"/>
        <v>0</v>
      </c>
      <c r="U216" s="69">
        <f t="shared" si="25"/>
        <v>0</v>
      </c>
      <c r="V216" s="69">
        <f t="shared" si="25"/>
        <v>0</v>
      </c>
      <c r="W216" s="69">
        <f t="shared" si="25"/>
        <v>1</v>
      </c>
      <c r="X216" s="69">
        <f t="shared" si="25"/>
        <v>1</v>
      </c>
      <c r="Y216" s="69">
        <f t="shared" si="25"/>
        <v>1</v>
      </c>
      <c r="Z216" s="69">
        <f t="shared" si="25"/>
        <v>1</v>
      </c>
      <c r="AA216" s="69">
        <f t="shared" si="25"/>
        <v>1</v>
      </c>
      <c r="AB216" s="69">
        <f t="shared" si="25"/>
        <v>1</v>
      </c>
      <c r="AC216" s="69">
        <f t="shared" si="25"/>
        <v>1</v>
      </c>
      <c r="AD216" s="69">
        <f t="shared" si="25"/>
        <v>1</v>
      </c>
      <c r="AE216" s="70">
        <f t="shared" si="25"/>
        <v>1</v>
      </c>
    </row>
    <row r="217" spans="1:31" x14ac:dyDescent="0.25">
      <c r="A217" s="9" t="s">
        <v>64</v>
      </c>
      <c r="B217" s="42" t="s">
        <v>46</v>
      </c>
      <c r="C217" s="42" t="s">
        <v>8</v>
      </c>
      <c r="D217" s="45">
        <v>39913</v>
      </c>
      <c r="E217" s="46" t="s">
        <v>63</v>
      </c>
      <c r="F217" s="66"/>
      <c r="G217" s="48">
        <v>41138</v>
      </c>
      <c r="H217" s="49">
        <v>39913</v>
      </c>
      <c r="I217" s="47" t="s">
        <v>28</v>
      </c>
      <c r="J217" s="50">
        <v>93264</v>
      </c>
      <c r="K217" s="48" t="s">
        <v>104</v>
      </c>
      <c r="L217" s="51"/>
      <c r="M217" s="50" t="str">
        <f t="shared" si="21"/>
        <v>40 Mois</v>
      </c>
      <c r="N217" s="50">
        <f t="shared" si="22"/>
        <v>1</v>
      </c>
      <c r="O217" s="50">
        <v>2012</v>
      </c>
      <c r="P217" s="50" t="str">
        <f t="shared" si="23"/>
        <v>SKO</v>
      </c>
      <c r="Q217" s="50" t="str">
        <f>VLOOKUP(P217,#REF!,2,0)</f>
        <v>Skoda</v>
      </c>
      <c r="R217" s="50" t="s">
        <v>114</v>
      </c>
      <c r="S217" s="50" t="s">
        <v>115</v>
      </c>
      <c r="T217" s="69">
        <f t="shared" si="25"/>
        <v>0</v>
      </c>
      <c r="U217" s="69">
        <f t="shared" si="25"/>
        <v>0</v>
      </c>
      <c r="V217" s="69">
        <f t="shared" si="25"/>
        <v>0</v>
      </c>
      <c r="W217" s="69">
        <f t="shared" si="25"/>
        <v>1</v>
      </c>
      <c r="X217" s="69">
        <f t="shared" si="25"/>
        <v>1</v>
      </c>
      <c r="Y217" s="69">
        <f t="shared" si="25"/>
        <v>1</v>
      </c>
      <c r="Z217" s="69">
        <f t="shared" si="25"/>
        <v>1</v>
      </c>
      <c r="AA217" s="69">
        <f t="shared" si="25"/>
        <v>1</v>
      </c>
      <c r="AB217" s="69">
        <f t="shared" si="25"/>
        <v>1</v>
      </c>
      <c r="AC217" s="69">
        <f t="shared" si="25"/>
        <v>1</v>
      </c>
      <c r="AD217" s="69">
        <f t="shared" si="25"/>
        <v>1</v>
      </c>
      <c r="AE217" s="70">
        <f t="shared" si="25"/>
        <v>1</v>
      </c>
    </row>
    <row r="218" spans="1:31" x14ac:dyDescent="0.25">
      <c r="A218" s="9" t="s">
        <v>64</v>
      </c>
      <c r="B218" s="42" t="s">
        <v>46</v>
      </c>
      <c r="C218" s="42" t="s">
        <v>8</v>
      </c>
      <c r="D218" s="45">
        <v>39913</v>
      </c>
      <c r="E218" s="46" t="s">
        <v>63</v>
      </c>
      <c r="F218" s="66"/>
      <c r="G218" s="48">
        <v>41138</v>
      </c>
      <c r="H218" s="49">
        <v>39913</v>
      </c>
      <c r="I218" s="47" t="s">
        <v>28</v>
      </c>
      <c r="J218" s="50">
        <v>93264</v>
      </c>
      <c r="K218" s="48" t="s">
        <v>104</v>
      </c>
      <c r="L218" s="51"/>
      <c r="M218" s="50" t="str">
        <f t="shared" si="21"/>
        <v>40 Mois</v>
      </c>
      <c r="N218" s="50">
        <f t="shared" si="22"/>
        <v>1</v>
      </c>
      <c r="O218" s="50">
        <v>2009</v>
      </c>
      <c r="P218" s="50" t="str">
        <f t="shared" si="23"/>
        <v>SKO</v>
      </c>
      <c r="Q218" s="50" t="str">
        <f>VLOOKUP(P218,#REF!,2,0)</f>
        <v>Skoda</v>
      </c>
      <c r="R218" s="50" t="s">
        <v>114</v>
      </c>
      <c r="S218" s="50" t="s">
        <v>115</v>
      </c>
      <c r="T218" s="69">
        <f t="shared" si="25"/>
        <v>0</v>
      </c>
      <c r="U218" s="69">
        <f t="shared" si="25"/>
        <v>0</v>
      </c>
      <c r="V218" s="69">
        <f t="shared" si="25"/>
        <v>0</v>
      </c>
      <c r="W218" s="69">
        <f t="shared" si="25"/>
        <v>1</v>
      </c>
      <c r="X218" s="69">
        <f t="shared" si="25"/>
        <v>1</v>
      </c>
      <c r="Y218" s="69">
        <f t="shared" si="25"/>
        <v>1</v>
      </c>
      <c r="Z218" s="69">
        <f t="shared" si="25"/>
        <v>1</v>
      </c>
      <c r="AA218" s="69">
        <f t="shared" si="25"/>
        <v>1</v>
      </c>
      <c r="AB218" s="69">
        <f t="shared" si="25"/>
        <v>1</v>
      </c>
      <c r="AC218" s="69">
        <f t="shared" si="25"/>
        <v>1</v>
      </c>
      <c r="AD218" s="69">
        <f t="shared" si="25"/>
        <v>1</v>
      </c>
      <c r="AE218" s="70">
        <f t="shared" si="25"/>
        <v>1</v>
      </c>
    </row>
    <row r="219" spans="1:31" x14ac:dyDescent="0.25">
      <c r="A219" s="9" t="s">
        <v>64</v>
      </c>
      <c r="B219" s="42" t="s">
        <v>46</v>
      </c>
      <c r="C219" s="42" t="s">
        <v>8</v>
      </c>
      <c r="D219" s="45">
        <v>39913</v>
      </c>
      <c r="E219" s="46" t="s">
        <v>63</v>
      </c>
      <c r="F219" s="66"/>
      <c r="G219" s="48">
        <v>41138</v>
      </c>
      <c r="H219" s="49">
        <v>39913</v>
      </c>
      <c r="I219" s="47" t="s">
        <v>28</v>
      </c>
      <c r="J219" s="50">
        <v>93264</v>
      </c>
      <c r="K219" s="48" t="s">
        <v>104</v>
      </c>
      <c r="L219" s="51"/>
      <c r="M219" s="50" t="str">
        <f t="shared" si="21"/>
        <v>40 Mois</v>
      </c>
      <c r="N219" s="50">
        <f t="shared" si="22"/>
        <v>1</v>
      </c>
      <c r="O219" s="50">
        <v>2010</v>
      </c>
      <c r="P219" s="50" t="str">
        <f t="shared" si="23"/>
        <v>SKO</v>
      </c>
      <c r="Q219" s="50" t="str">
        <f>VLOOKUP(P219,#REF!,2,0)</f>
        <v>Skoda</v>
      </c>
      <c r="R219" s="50" t="s">
        <v>114</v>
      </c>
      <c r="S219" s="50" t="s">
        <v>115</v>
      </c>
      <c r="T219" s="69">
        <f t="shared" si="25"/>
        <v>0</v>
      </c>
      <c r="U219" s="69">
        <f t="shared" si="25"/>
        <v>0</v>
      </c>
      <c r="V219" s="69">
        <f t="shared" si="25"/>
        <v>0</v>
      </c>
      <c r="W219" s="69">
        <f t="shared" si="25"/>
        <v>1</v>
      </c>
      <c r="X219" s="69">
        <f t="shared" si="25"/>
        <v>1</v>
      </c>
      <c r="Y219" s="69">
        <f t="shared" si="25"/>
        <v>1</v>
      </c>
      <c r="Z219" s="69">
        <f t="shared" si="25"/>
        <v>1</v>
      </c>
      <c r="AA219" s="69">
        <f t="shared" si="25"/>
        <v>1</v>
      </c>
      <c r="AB219" s="69">
        <f t="shared" si="25"/>
        <v>1</v>
      </c>
      <c r="AC219" s="69">
        <f t="shared" si="25"/>
        <v>1</v>
      </c>
      <c r="AD219" s="69">
        <f t="shared" si="25"/>
        <v>1</v>
      </c>
      <c r="AE219" s="70">
        <f t="shared" si="25"/>
        <v>1</v>
      </c>
    </row>
    <row r="220" spans="1:31" x14ac:dyDescent="0.25">
      <c r="A220" s="9" t="s">
        <v>64</v>
      </c>
      <c r="B220" s="42" t="s">
        <v>46</v>
      </c>
      <c r="C220" s="42" t="s">
        <v>8</v>
      </c>
      <c r="D220" s="45">
        <v>39913</v>
      </c>
      <c r="E220" s="46" t="s">
        <v>63</v>
      </c>
      <c r="F220" s="66"/>
      <c r="G220" s="48">
        <v>41138</v>
      </c>
      <c r="H220" s="49">
        <v>39913</v>
      </c>
      <c r="I220" s="47" t="s">
        <v>28</v>
      </c>
      <c r="J220" s="50">
        <v>93264</v>
      </c>
      <c r="K220" s="48" t="s">
        <v>104</v>
      </c>
      <c r="L220" s="51"/>
      <c r="M220" s="50" t="str">
        <f t="shared" si="21"/>
        <v>40 Mois</v>
      </c>
      <c r="N220" s="50">
        <f t="shared" si="22"/>
        <v>1</v>
      </c>
      <c r="O220" s="50">
        <v>2011</v>
      </c>
      <c r="P220" s="50" t="str">
        <f t="shared" si="23"/>
        <v>SKO</v>
      </c>
      <c r="Q220" s="50" t="str">
        <f>VLOOKUP(P220,#REF!,2,0)</f>
        <v>Skoda</v>
      </c>
      <c r="R220" s="50" t="s">
        <v>114</v>
      </c>
      <c r="S220" s="50" t="s">
        <v>115</v>
      </c>
      <c r="T220" s="69">
        <f t="shared" si="25"/>
        <v>0</v>
      </c>
      <c r="U220" s="69">
        <f t="shared" si="25"/>
        <v>0</v>
      </c>
      <c r="V220" s="69">
        <f t="shared" si="25"/>
        <v>0</v>
      </c>
      <c r="W220" s="69">
        <f t="shared" si="25"/>
        <v>1</v>
      </c>
      <c r="X220" s="69">
        <f t="shared" si="25"/>
        <v>1</v>
      </c>
      <c r="Y220" s="69">
        <f t="shared" si="25"/>
        <v>1</v>
      </c>
      <c r="Z220" s="69">
        <f t="shared" si="25"/>
        <v>1</v>
      </c>
      <c r="AA220" s="69">
        <f t="shared" si="25"/>
        <v>1</v>
      </c>
      <c r="AB220" s="69">
        <f t="shared" si="25"/>
        <v>1</v>
      </c>
      <c r="AC220" s="69">
        <f t="shared" si="25"/>
        <v>1</v>
      </c>
      <c r="AD220" s="69">
        <f t="shared" si="25"/>
        <v>1</v>
      </c>
      <c r="AE220" s="70">
        <f t="shared" si="25"/>
        <v>1</v>
      </c>
    </row>
    <row r="221" spans="1:31" x14ac:dyDescent="0.25">
      <c r="A221" s="9" t="s">
        <v>64</v>
      </c>
      <c r="B221" s="42" t="s">
        <v>46</v>
      </c>
      <c r="C221" s="42" t="s">
        <v>8</v>
      </c>
      <c r="D221" s="45">
        <v>39913</v>
      </c>
      <c r="E221" s="46" t="s">
        <v>63</v>
      </c>
      <c r="F221" s="66"/>
      <c r="G221" s="48">
        <v>41138</v>
      </c>
      <c r="H221" s="49">
        <v>39913</v>
      </c>
      <c r="I221" s="47" t="s">
        <v>28</v>
      </c>
      <c r="J221" s="50">
        <v>93264</v>
      </c>
      <c r="K221" s="48" t="s">
        <v>104</v>
      </c>
      <c r="L221" s="51"/>
      <c r="M221" s="50" t="str">
        <f t="shared" si="21"/>
        <v>40 Mois</v>
      </c>
      <c r="N221" s="50">
        <f t="shared" si="22"/>
        <v>1</v>
      </c>
      <c r="O221" s="50">
        <v>2012</v>
      </c>
      <c r="P221" s="50" t="str">
        <f t="shared" si="23"/>
        <v>SKO</v>
      </c>
      <c r="Q221" s="50" t="str">
        <f>VLOOKUP(P221,#REF!,2,0)</f>
        <v>Skoda</v>
      </c>
      <c r="R221" s="50" t="s">
        <v>114</v>
      </c>
      <c r="S221" s="50" t="s">
        <v>115</v>
      </c>
      <c r="T221" s="69">
        <f t="shared" si="25"/>
        <v>0</v>
      </c>
      <c r="U221" s="69">
        <f t="shared" si="25"/>
        <v>0</v>
      </c>
      <c r="V221" s="69">
        <f t="shared" si="25"/>
        <v>0</v>
      </c>
      <c r="W221" s="69">
        <f t="shared" si="25"/>
        <v>1</v>
      </c>
      <c r="X221" s="69">
        <f t="shared" si="25"/>
        <v>1</v>
      </c>
      <c r="Y221" s="69">
        <f t="shared" si="25"/>
        <v>1</v>
      </c>
      <c r="Z221" s="69">
        <f t="shared" si="25"/>
        <v>1</v>
      </c>
      <c r="AA221" s="69">
        <f t="shared" si="25"/>
        <v>1</v>
      </c>
      <c r="AB221" s="69">
        <f t="shared" si="25"/>
        <v>1</v>
      </c>
      <c r="AC221" s="69">
        <f t="shared" si="25"/>
        <v>1</v>
      </c>
      <c r="AD221" s="69">
        <f t="shared" si="25"/>
        <v>1</v>
      </c>
      <c r="AE221" s="70">
        <f t="shared" si="25"/>
        <v>1</v>
      </c>
    </row>
    <row r="222" spans="1:31" x14ac:dyDescent="0.25">
      <c r="A222" s="9" t="s">
        <v>64</v>
      </c>
      <c r="B222" s="42" t="s">
        <v>46</v>
      </c>
      <c r="C222" s="42" t="s">
        <v>8</v>
      </c>
      <c r="D222" s="45">
        <v>39913</v>
      </c>
      <c r="E222" s="46" t="s">
        <v>63</v>
      </c>
      <c r="F222" s="66"/>
      <c r="G222" s="48">
        <v>41138</v>
      </c>
      <c r="H222" s="49">
        <v>39913</v>
      </c>
      <c r="I222" s="47" t="s">
        <v>28</v>
      </c>
      <c r="J222" s="50">
        <v>93264</v>
      </c>
      <c r="K222" s="48" t="s">
        <v>104</v>
      </c>
      <c r="L222" s="51"/>
      <c r="M222" s="50" t="str">
        <f t="shared" si="21"/>
        <v>40 Mois</v>
      </c>
      <c r="N222" s="50">
        <f t="shared" si="22"/>
        <v>1</v>
      </c>
      <c r="O222" s="50">
        <v>2009</v>
      </c>
      <c r="P222" s="50" t="str">
        <f t="shared" si="23"/>
        <v>SKO</v>
      </c>
      <c r="Q222" s="50" t="str">
        <f>VLOOKUP(P222,#REF!,2,0)</f>
        <v>Skoda</v>
      </c>
      <c r="R222" s="50" t="s">
        <v>114</v>
      </c>
      <c r="S222" s="50" t="s">
        <v>115</v>
      </c>
      <c r="T222" s="69">
        <f t="shared" si="25"/>
        <v>0</v>
      </c>
      <c r="U222" s="69">
        <f t="shared" si="25"/>
        <v>0</v>
      </c>
      <c r="V222" s="69">
        <f t="shared" si="25"/>
        <v>0</v>
      </c>
      <c r="W222" s="69">
        <f t="shared" si="25"/>
        <v>1</v>
      </c>
      <c r="X222" s="69">
        <f t="shared" si="25"/>
        <v>1</v>
      </c>
      <c r="Y222" s="69">
        <f t="shared" si="25"/>
        <v>1</v>
      </c>
      <c r="Z222" s="69">
        <f t="shared" si="25"/>
        <v>1</v>
      </c>
      <c r="AA222" s="69">
        <f t="shared" si="25"/>
        <v>1</v>
      </c>
      <c r="AB222" s="69">
        <f t="shared" si="25"/>
        <v>1</v>
      </c>
      <c r="AC222" s="69">
        <f t="shared" si="25"/>
        <v>1</v>
      </c>
      <c r="AD222" s="69">
        <f t="shared" si="25"/>
        <v>1</v>
      </c>
      <c r="AE222" s="70">
        <f t="shared" si="25"/>
        <v>1</v>
      </c>
    </row>
    <row r="223" spans="1:31" x14ac:dyDescent="0.25">
      <c r="A223" s="9" t="s">
        <v>64</v>
      </c>
      <c r="B223" s="42" t="s">
        <v>46</v>
      </c>
      <c r="C223" s="42" t="s">
        <v>8</v>
      </c>
      <c r="D223" s="45">
        <v>39913</v>
      </c>
      <c r="E223" s="46" t="s">
        <v>63</v>
      </c>
      <c r="F223" s="66"/>
      <c r="G223" s="48">
        <v>41138</v>
      </c>
      <c r="H223" s="49">
        <v>39913</v>
      </c>
      <c r="I223" s="47" t="s">
        <v>28</v>
      </c>
      <c r="J223" s="50">
        <v>93264</v>
      </c>
      <c r="K223" s="48" t="s">
        <v>104</v>
      </c>
      <c r="L223" s="51"/>
      <c r="M223" s="50" t="str">
        <f t="shared" si="21"/>
        <v>40 Mois</v>
      </c>
      <c r="N223" s="50">
        <f t="shared" si="22"/>
        <v>1</v>
      </c>
      <c r="O223" s="50">
        <v>2010</v>
      </c>
      <c r="P223" s="50" t="str">
        <f t="shared" si="23"/>
        <v>SKO</v>
      </c>
      <c r="Q223" s="50" t="str">
        <f>VLOOKUP(P223,#REF!,2,0)</f>
        <v>Skoda</v>
      </c>
      <c r="R223" s="50" t="s">
        <v>114</v>
      </c>
      <c r="S223" s="50" t="s">
        <v>115</v>
      </c>
      <c r="T223" s="69">
        <f t="shared" si="25"/>
        <v>0</v>
      </c>
      <c r="U223" s="69">
        <f t="shared" si="25"/>
        <v>0</v>
      </c>
      <c r="V223" s="69">
        <f t="shared" si="25"/>
        <v>0</v>
      </c>
      <c r="W223" s="69">
        <f t="shared" si="25"/>
        <v>1</v>
      </c>
      <c r="X223" s="69">
        <f t="shared" si="25"/>
        <v>1</v>
      </c>
      <c r="Y223" s="69">
        <f t="shared" si="25"/>
        <v>1</v>
      </c>
      <c r="Z223" s="69">
        <f t="shared" si="25"/>
        <v>1</v>
      </c>
      <c r="AA223" s="69">
        <f t="shared" si="25"/>
        <v>1</v>
      </c>
      <c r="AB223" s="69">
        <f t="shared" si="25"/>
        <v>1</v>
      </c>
      <c r="AC223" s="69">
        <f t="shared" si="25"/>
        <v>1</v>
      </c>
      <c r="AD223" s="69">
        <f t="shared" si="25"/>
        <v>1</v>
      </c>
      <c r="AE223" s="70">
        <f t="shared" si="25"/>
        <v>1</v>
      </c>
    </row>
    <row r="224" spans="1:31" x14ac:dyDescent="0.25">
      <c r="A224" s="9" t="s">
        <v>64</v>
      </c>
      <c r="B224" s="42" t="s">
        <v>46</v>
      </c>
      <c r="C224" s="42" t="s">
        <v>8</v>
      </c>
      <c r="D224" s="45">
        <v>39913</v>
      </c>
      <c r="E224" s="46" t="s">
        <v>63</v>
      </c>
      <c r="F224" s="66"/>
      <c r="G224" s="48">
        <v>41138</v>
      </c>
      <c r="H224" s="49">
        <v>39913</v>
      </c>
      <c r="I224" s="47" t="s">
        <v>28</v>
      </c>
      <c r="J224" s="50">
        <v>93264</v>
      </c>
      <c r="K224" s="48" t="s">
        <v>104</v>
      </c>
      <c r="L224" s="51"/>
      <c r="M224" s="50" t="str">
        <f t="shared" si="21"/>
        <v>40 Mois</v>
      </c>
      <c r="N224" s="50">
        <f t="shared" si="22"/>
        <v>1</v>
      </c>
      <c r="O224" s="50">
        <v>2011</v>
      </c>
      <c r="P224" s="50" t="str">
        <f t="shared" si="23"/>
        <v>SKO</v>
      </c>
      <c r="Q224" s="50" t="str">
        <f>VLOOKUP(P224,#REF!,2,0)</f>
        <v>Skoda</v>
      </c>
      <c r="R224" s="50" t="s">
        <v>114</v>
      </c>
      <c r="S224" s="50" t="s">
        <v>115</v>
      </c>
      <c r="T224" s="69">
        <f t="shared" si="25"/>
        <v>0</v>
      </c>
      <c r="U224" s="69">
        <f t="shared" si="25"/>
        <v>0</v>
      </c>
      <c r="V224" s="69">
        <f t="shared" si="25"/>
        <v>0</v>
      </c>
      <c r="W224" s="69">
        <f t="shared" si="25"/>
        <v>1</v>
      </c>
      <c r="X224" s="69">
        <f t="shared" si="25"/>
        <v>1</v>
      </c>
      <c r="Y224" s="69">
        <f t="shared" si="25"/>
        <v>1</v>
      </c>
      <c r="Z224" s="69">
        <f t="shared" si="25"/>
        <v>1</v>
      </c>
      <c r="AA224" s="69">
        <f t="shared" si="25"/>
        <v>1</v>
      </c>
      <c r="AB224" s="69">
        <f t="shared" si="25"/>
        <v>1</v>
      </c>
      <c r="AC224" s="69">
        <f t="shared" si="25"/>
        <v>1</v>
      </c>
      <c r="AD224" s="69">
        <f t="shared" si="25"/>
        <v>1</v>
      </c>
      <c r="AE224" s="70">
        <f t="shared" si="25"/>
        <v>1</v>
      </c>
    </row>
    <row r="225" spans="1:31" x14ac:dyDescent="0.25">
      <c r="A225" s="9" t="s">
        <v>64</v>
      </c>
      <c r="B225" s="42" t="s">
        <v>46</v>
      </c>
      <c r="C225" s="42" t="s">
        <v>8</v>
      </c>
      <c r="D225" s="45">
        <v>39913</v>
      </c>
      <c r="E225" s="46" t="s">
        <v>63</v>
      </c>
      <c r="F225" s="66"/>
      <c r="G225" s="48">
        <v>41138</v>
      </c>
      <c r="H225" s="49">
        <v>39913</v>
      </c>
      <c r="I225" s="47" t="s">
        <v>28</v>
      </c>
      <c r="J225" s="50">
        <v>93264</v>
      </c>
      <c r="K225" s="48" t="s">
        <v>104</v>
      </c>
      <c r="L225" s="51"/>
      <c r="M225" s="50" t="str">
        <f t="shared" si="21"/>
        <v>40 Mois</v>
      </c>
      <c r="N225" s="50">
        <f t="shared" si="22"/>
        <v>1</v>
      </c>
      <c r="O225" s="50">
        <v>2012</v>
      </c>
      <c r="P225" s="50" t="str">
        <f t="shared" si="23"/>
        <v>SKO</v>
      </c>
      <c r="Q225" s="50" t="str">
        <f>VLOOKUP(P225,#REF!,2,0)</f>
        <v>Skoda</v>
      </c>
      <c r="R225" s="50" t="s">
        <v>114</v>
      </c>
      <c r="S225" s="50" t="s">
        <v>115</v>
      </c>
      <c r="T225" s="69">
        <f t="shared" si="25"/>
        <v>0</v>
      </c>
      <c r="U225" s="69">
        <f t="shared" si="25"/>
        <v>0</v>
      </c>
      <c r="V225" s="69">
        <f t="shared" si="25"/>
        <v>0</v>
      </c>
      <c r="W225" s="69">
        <f t="shared" si="25"/>
        <v>1</v>
      </c>
      <c r="X225" s="69">
        <f t="shared" si="25"/>
        <v>1</v>
      </c>
      <c r="Y225" s="69">
        <f t="shared" si="25"/>
        <v>1</v>
      </c>
      <c r="Z225" s="69">
        <f t="shared" si="25"/>
        <v>1</v>
      </c>
      <c r="AA225" s="69">
        <f t="shared" si="25"/>
        <v>1</v>
      </c>
      <c r="AB225" s="69">
        <f t="shared" si="25"/>
        <v>1</v>
      </c>
      <c r="AC225" s="69">
        <f t="shared" si="25"/>
        <v>1</v>
      </c>
      <c r="AD225" s="69">
        <f t="shared" si="25"/>
        <v>1</v>
      </c>
      <c r="AE225" s="70">
        <f t="shared" si="25"/>
        <v>1</v>
      </c>
    </row>
    <row r="226" spans="1:31" x14ac:dyDescent="0.25">
      <c r="A226" s="19" t="s">
        <v>70</v>
      </c>
      <c r="B226" s="43" t="s">
        <v>46</v>
      </c>
      <c r="C226" s="43" t="s">
        <v>8</v>
      </c>
      <c r="D226" s="52">
        <v>40268</v>
      </c>
      <c r="E226" s="58" t="s">
        <v>63</v>
      </c>
      <c r="F226" s="67"/>
      <c r="G226" s="55">
        <v>41142</v>
      </c>
      <c r="H226" s="56">
        <v>40268</v>
      </c>
      <c r="I226" s="54" t="s">
        <v>28</v>
      </c>
      <c r="J226" s="53">
        <v>57407</v>
      </c>
      <c r="K226" s="55" t="s">
        <v>104</v>
      </c>
      <c r="L226" s="57"/>
      <c r="M226" s="53" t="str">
        <f t="shared" si="21"/>
        <v>28 Mois</v>
      </c>
      <c r="N226" s="53">
        <f t="shared" si="22"/>
        <v>1</v>
      </c>
      <c r="O226" s="53">
        <v>2010</v>
      </c>
      <c r="P226" s="53" t="str">
        <f t="shared" si="23"/>
        <v>SKO</v>
      </c>
      <c r="Q226" s="53" t="str">
        <f>VLOOKUP(P226,#REF!,2,0)</f>
        <v>Skoda</v>
      </c>
      <c r="R226" s="53" t="s">
        <v>114</v>
      </c>
      <c r="S226" s="53" t="s">
        <v>115</v>
      </c>
      <c r="T226" s="71">
        <f t="shared" si="25"/>
        <v>0</v>
      </c>
      <c r="U226" s="71">
        <f t="shared" si="25"/>
        <v>0</v>
      </c>
      <c r="V226" s="71">
        <f t="shared" si="25"/>
        <v>0</v>
      </c>
      <c r="W226" s="71">
        <f t="shared" si="25"/>
        <v>1</v>
      </c>
      <c r="X226" s="71">
        <f t="shared" si="25"/>
        <v>1</v>
      </c>
      <c r="Y226" s="71">
        <f t="shared" si="25"/>
        <v>1</v>
      </c>
      <c r="Z226" s="71">
        <f t="shared" si="25"/>
        <v>1</v>
      </c>
      <c r="AA226" s="71">
        <f t="shared" si="25"/>
        <v>1</v>
      </c>
      <c r="AB226" s="71">
        <f t="shared" si="25"/>
        <v>1</v>
      </c>
      <c r="AC226" s="71">
        <f t="shared" si="25"/>
        <v>1</v>
      </c>
      <c r="AD226" s="71">
        <f t="shared" si="25"/>
        <v>1</v>
      </c>
      <c r="AE226" s="72">
        <f t="shared" si="25"/>
        <v>1</v>
      </c>
    </row>
    <row r="227" spans="1:31" x14ac:dyDescent="0.25">
      <c r="A227" s="19" t="s">
        <v>70</v>
      </c>
      <c r="B227" s="43" t="s">
        <v>46</v>
      </c>
      <c r="C227" s="43" t="s">
        <v>8</v>
      </c>
      <c r="D227" s="52">
        <v>40268</v>
      </c>
      <c r="E227" s="58" t="s">
        <v>63</v>
      </c>
      <c r="F227" s="67"/>
      <c r="G227" s="55">
        <v>41142</v>
      </c>
      <c r="H227" s="56">
        <v>40268</v>
      </c>
      <c r="I227" s="54" t="s">
        <v>28</v>
      </c>
      <c r="J227" s="53">
        <v>57407</v>
      </c>
      <c r="K227" s="55" t="s">
        <v>104</v>
      </c>
      <c r="L227" s="57"/>
      <c r="M227" s="53" t="str">
        <f t="shared" si="21"/>
        <v>28 Mois</v>
      </c>
      <c r="N227" s="53">
        <f t="shared" si="22"/>
        <v>1</v>
      </c>
      <c r="O227" s="53">
        <v>2011</v>
      </c>
      <c r="P227" s="53" t="str">
        <f t="shared" si="23"/>
        <v>SKO</v>
      </c>
      <c r="Q227" s="53" t="str">
        <f>VLOOKUP(P227,#REF!,2,0)</f>
        <v>Skoda</v>
      </c>
      <c r="R227" s="53" t="s">
        <v>114</v>
      </c>
      <c r="S227" s="53" t="s">
        <v>115</v>
      </c>
      <c r="T227" s="71">
        <f t="shared" ref="T227:AE242" si="26">IF(DATE($O227,T$2,15)&lt;$D227,0,(1*($G227&gt;DATE($O227,T$2,15))*($N227)))</f>
        <v>0</v>
      </c>
      <c r="U227" s="71">
        <f t="shared" si="26"/>
        <v>0</v>
      </c>
      <c r="V227" s="71">
        <f t="shared" si="26"/>
        <v>0</v>
      </c>
      <c r="W227" s="71">
        <f t="shared" si="26"/>
        <v>1</v>
      </c>
      <c r="X227" s="71">
        <f t="shared" si="26"/>
        <v>1</v>
      </c>
      <c r="Y227" s="71">
        <f t="shared" si="26"/>
        <v>1</v>
      </c>
      <c r="Z227" s="71">
        <f t="shared" si="26"/>
        <v>1</v>
      </c>
      <c r="AA227" s="71">
        <f t="shared" si="26"/>
        <v>1</v>
      </c>
      <c r="AB227" s="71">
        <f t="shared" si="26"/>
        <v>1</v>
      </c>
      <c r="AC227" s="71">
        <f t="shared" si="26"/>
        <v>1</v>
      </c>
      <c r="AD227" s="71">
        <f t="shared" si="26"/>
        <v>1</v>
      </c>
      <c r="AE227" s="72">
        <f t="shared" si="26"/>
        <v>1</v>
      </c>
    </row>
    <row r="228" spans="1:31" x14ac:dyDescent="0.25">
      <c r="A228" s="19" t="s">
        <v>70</v>
      </c>
      <c r="B228" s="43" t="s">
        <v>46</v>
      </c>
      <c r="C228" s="43" t="s">
        <v>8</v>
      </c>
      <c r="D228" s="52">
        <v>40268</v>
      </c>
      <c r="E228" s="58" t="s">
        <v>63</v>
      </c>
      <c r="F228" s="67"/>
      <c r="G228" s="55">
        <v>41142</v>
      </c>
      <c r="H228" s="56">
        <v>40268</v>
      </c>
      <c r="I228" s="54" t="s">
        <v>28</v>
      </c>
      <c r="J228" s="53">
        <v>57407</v>
      </c>
      <c r="K228" s="55" t="s">
        <v>104</v>
      </c>
      <c r="L228" s="57"/>
      <c r="M228" s="53" t="str">
        <f t="shared" si="21"/>
        <v>28 Mois</v>
      </c>
      <c r="N228" s="53">
        <f t="shared" si="22"/>
        <v>1</v>
      </c>
      <c r="O228" s="53">
        <v>2012</v>
      </c>
      <c r="P228" s="53" t="str">
        <f t="shared" si="23"/>
        <v>SKO</v>
      </c>
      <c r="Q228" s="53" t="str">
        <f>VLOOKUP(P228,#REF!,2,0)</f>
        <v>Skoda</v>
      </c>
      <c r="R228" s="53" t="s">
        <v>114</v>
      </c>
      <c r="S228" s="53" t="s">
        <v>115</v>
      </c>
      <c r="T228" s="71">
        <f t="shared" si="26"/>
        <v>0</v>
      </c>
      <c r="U228" s="71">
        <f t="shared" si="26"/>
        <v>0</v>
      </c>
      <c r="V228" s="71">
        <f t="shared" si="26"/>
        <v>0</v>
      </c>
      <c r="W228" s="71">
        <f t="shared" si="26"/>
        <v>1</v>
      </c>
      <c r="X228" s="71">
        <f t="shared" si="26"/>
        <v>1</v>
      </c>
      <c r="Y228" s="71">
        <f t="shared" si="26"/>
        <v>1</v>
      </c>
      <c r="Z228" s="71">
        <f t="shared" si="26"/>
        <v>1</v>
      </c>
      <c r="AA228" s="71">
        <f t="shared" si="26"/>
        <v>1</v>
      </c>
      <c r="AB228" s="71">
        <f t="shared" si="26"/>
        <v>1</v>
      </c>
      <c r="AC228" s="71">
        <f t="shared" si="26"/>
        <v>1</v>
      </c>
      <c r="AD228" s="71">
        <f t="shared" si="26"/>
        <v>1</v>
      </c>
      <c r="AE228" s="72">
        <f t="shared" si="26"/>
        <v>1</v>
      </c>
    </row>
    <row r="229" spans="1:31" x14ac:dyDescent="0.25">
      <c r="A229" s="19" t="s">
        <v>70</v>
      </c>
      <c r="B229" s="43" t="s">
        <v>46</v>
      </c>
      <c r="C229" s="43" t="s">
        <v>8</v>
      </c>
      <c r="D229" s="52">
        <v>40268</v>
      </c>
      <c r="E229" s="58" t="s">
        <v>63</v>
      </c>
      <c r="F229" s="67"/>
      <c r="G229" s="55">
        <v>41142</v>
      </c>
      <c r="H229" s="56">
        <v>40268</v>
      </c>
      <c r="I229" s="54" t="s">
        <v>28</v>
      </c>
      <c r="J229" s="53">
        <v>57407</v>
      </c>
      <c r="K229" s="55" t="s">
        <v>104</v>
      </c>
      <c r="L229" s="57"/>
      <c r="M229" s="53" t="str">
        <f t="shared" si="21"/>
        <v>28 Mois</v>
      </c>
      <c r="N229" s="53">
        <f t="shared" si="22"/>
        <v>1</v>
      </c>
      <c r="O229" s="53">
        <v>2010</v>
      </c>
      <c r="P229" s="53" t="str">
        <f t="shared" si="23"/>
        <v>SKO</v>
      </c>
      <c r="Q229" s="53" t="str">
        <f>VLOOKUP(P229,#REF!,2,0)</f>
        <v>Skoda</v>
      </c>
      <c r="R229" s="53" t="s">
        <v>114</v>
      </c>
      <c r="S229" s="53" t="s">
        <v>115</v>
      </c>
      <c r="T229" s="71">
        <f t="shared" si="26"/>
        <v>0</v>
      </c>
      <c r="U229" s="71">
        <f t="shared" si="26"/>
        <v>0</v>
      </c>
      <c r="V229" s="71">
        <f t="shared" si="26"/>
        <v>0</v>
      </c>
      <c r="W229" s="71">
        <f t="shared" si="26"/>
        <v>1</v>
      </c>
      <c r="X229" s="71">
        <f t="shared" si="26"/>
        <v>1</v>
      </c>
      <c r="Y229" s="71">
        <f t="shared" si="26"/>
        <v>1</v>
      </c>
      <c r="Z229" s="71">
        <f t="shared" si="26"/>
        <v>1</v>
      </c>
      <c r="AA229" s="71">
        <f t="shared" si="26"/>
        <v>1</v>
      </c>
      <c r="AB229" s="71">
        <f t="shared" si="26"/>
        <v>1</v>
      </c>
      <c r="AC229" s="71">
        <f t="shared" si="26"/>
        <v>1</v>
      </c>
      <c r="AD229" s="71">
        <f t="shared" si="26"/>
        <v>1</v>
      </c>
      <c r="AE229" s="72">
        <f t="shared" si="26"/>
        <v>1</v>
      </c>
    </row>
    <row r="230" spans="1:31" x14ac:dyDescent="0.25">
      <c r="A230" s="19" t="s">
        <v>70</v>
      </c>
      <c r="B230" s="43" t="s">
        <v>46</v>
      </c>
      <c r="C230" s="43" t="s">
        <v>8</v>
      </c>
      <c r="D230" s="52">
        <v>40268</v>
      </c>
      <c r="E230" s="58" t="s">
        <v>63</v>
      </c>
      <c r="F230" s="67"/>
      <c r="G230" s="55">
        <v>41142</v>
      </c>
      <c r="H230" s="56">
        <v>40268</v>
      </c>
      <c r="I230" s="54" t="s">
        <v>28</v>
      </c>
      <c r="J230" s="53">
        <v>57407</v>
      </c>
      <c r="K230" s="55" t="s">
        <v>104</v>
      </c>
      <c r="L230" s="57"/>
      <c r="M230" s="53" t="str">
        <f t="shared" si="21"/>
        <v>28 Mois</v>
      </c>
      <c r="N230" s="53">
        <f t="shared" si="22"/>
        <v>1</v>
      </c>
      <c r="O230" s="53">
        <v>2011</v>
      </c>
      <c r="P230" s="53" t="str">
        <f t="shared" si="23"/>
        <v>SKO</v>
      </c>
      <c r="Q230" s="53" t="str">
        <f>VLOOKUP(P230,#REF!,2,0)</f>
        <v>Skoda</v>
      </c>
      <c r="R230" s="53" t="s">
        <v>114</v>
      </c>
      <c r="S230" s="53" t="s">
        <v>115</v>
      </c>
      <c r="T230" s="71">
        <f t="shared" si="26"/>
        <v>0</v>
      </c>
      <c r="U230" s="71">
        <f t="shared" si="26"/>
        <v>0</v>
      </c>
      <c r="V230" s="71">
        <f t="shared" si="26"/>
        <v>0</v>
      </c>
      <c r="W230" s="71">
        <f t="shared" si="26"/>
        <v>1</v>
      </c>
      <c r="X230" s="71">
        <f t="shared" si="26"/>
        <v>1</v>
      </c>
      <c r="Y230" s="71">
        <f t="shared" si="26"/>
        <v>1</v>
      </c>
      <c r="Z230" s="71">
        <f t="shared" si="26"/>
        <v>1</v>
      </c>
      <c r="AA230" s="71">
        <f t="shared" si="26"/>
        <v>1</v>
      </c>
      <c r="AB230" s="71">
        <f t="shared" si="26"/>
        <v>1</v>
      </c>
      <c r="AC230" s="71">
        <f t="shared" si="26"/>
        <v>1</v>
      </c>
      <c r="AD230" s="71">
        <f t="shared" si="26"/>
        <v>1</v>
      </c>
      <c r="AE230" s="72">
        <f t="shared" si="26"/>
        <v>1</v>
      </c>
    </row>
    <row r="231" spans="1:31" x14ac:dyDescent="0.25">
      <c r="A231" s="19" t="s">
        <v>70</v>
      </c>
      <c r="B231" s="43" t="s">
        <v>46</v>
      </c>
      <c r="C231" s="43" t="s">
        <v>8</v>
      </c>
      <c r="D231" s="52">
        <v>40268</v>
      </c>
      <c r="E231" s="58" t="s">
        <v>63</v>
      </c>
      <c r="F231" s="67"/>
      <c r="G231" s="55">
        <v>41142</v>
      </c>
      <c r="H231" s="56">
        <v>40268</v>
      </c>
      <c r="I231" s="54" t="s">
        <v>28</v>
      </c>
      <c r="J231" s="53">
        <v>57407</v>
      </c>
      <c r="K231" s="55" t="s">
        <v>104</v>
      </c>
      <c r="L231" s="57"/>
      <c r="M231" s="53" t="str">
        <f t="shared" si="21"/>
        <v>28 Mois</v>
      </c>
      <c r="N231" s="53">
        <f t="shared" si="22"/>
        <v>1</v>
      </c>
      <c r="O231" s="53">
        <v>2012</v>
      </c>
      <c r="P231" s="53" t="str">
        <f t="shared" si="23"/>
        <v>SKO</v>
      </c>
      <c r="Q231" s="53" t="str">
        <f>VLOOKUP(P231,#REF!,2,0)</f>
        <v>Skoda</v>
      </c>
      <c r="R231" s="53" t="s">
        <v>114</v>
      </c>
      <c r="S231" s="53" t="s">
        <v>115</v>
      </c>
      <c r="T231" s="71">
        <f t="shared" si="26"/>
        <v>0</v>
      </c>
      <c r="U231" s="71">
        <f t="shared" si="26"/>
        <v>0</v>
      </c>
      <c r="V231" s="71">
        <f t="shared" si="26"/>
        <v>0</v>
      </c>
      <c r="W231" s="71">
        <f t="shared" si="26"/>
        <v>1</v>
      </c>
      <c r="X231" s="71">
        <f t="shared" si="26"/>
        <v>1</v>
      </c>
      <c r="Y231" s="71">
        <f t="shared" si="26"/>
        <v>1</v>
      </c>
      <c r="Z231" s="71">
        <f t="shared" si="26"/>
        <v>1</v>
      </c>
      <c r="AA231" s="71">
        <f t="shared" si="26"/>
        <v>1</v>
      </c>
      <c r="AB231" s="71">
        <f t="shared" si="26"/>
        <v>1</v>
      </c>
      <c r="AC231" s="71">
        <f t="shared" si="26"/>
        <v>1</v>
      </c>
      <c r="AD231" s="71">
        <f t="shared" si="26"/>
        <v>1</v>
      </c>
      <c r="AE231" s="72">
        <f t="shared" si="26"/>
        <v>1</v>
      </c>
    </row>
    <row r="232" spans="1:31" x14ac:dyDescent="0.25">
      <c r="A232" s="19" t="s">
        <v>70</v>
      </c>
      <c r="B232" s="43" t="s">
        <v>46</v>
      </c>
      <c r="C232" s="43" t="s">
        <v>8</v>
      </c>
      <c r="D232" s="52">
        <v>40268</v>
      </c>
      <c r="E232" s="58" t="s">
        <v>63</v>
      </c>
      <c r="F232" s="67"/>
      <c r="G232" s="55">
        <v>41142</v>
      </c>
      <c r="H232" s="56">
        <v>40268</v>
      </c>
      <c r="I232" s="54" t="s">
        <v>28</v>
      </c>
      <c r="J232" s="53">
        <v>57407</v>
      </c>
      <c r="K232" s="55" t="s">
        <v>104</v>
      </c>
      <c r="L232" s="57"/>
      <c r="M232" s="53" t="str">
        <f t="shared" si="21"/>
        <v>28 Mois</v>
      </c>
      <c r="N232" s="53">
        <f t="shared" si="22"/>
        <v>1</v>
      </c>
      <c r="O232" s="53">
        <v>2010</v>
      </c>
      <c r="P232" s="53" t="str">
        <f t="shared" si="23"/>
        <v>SKO</v>
      </c>
      <c r="Q232" s="53" t="str">
        <f>VLOOKUP(P232,#REF!,2,0)</f>
        <v>Skoda</v>
      </c>
      <c r="R232" s="53" t="s">
        <v>114</v>
      </c>
      <c r="S232" s="53" t="s">
        <v>115</v>
      </c>
      <c r="T232" s="71">
        <f t="shared" si="26"/>
        <v>0</v>
      </c>
      <c r="U232" s="71">
        <f t="shared" si="26"/>
        <v>0</v>
      </c>
      <c r="V232" s="71">
        <f t="shared" si="26"/>
        <v>0</v>
      </c>
      <c r="W232" s="71">
        <f t="shared" si="26"/>
        <v>1</v>
      </c>
      <c r="X232" s="71">
        <f t="shared" si="26"/>
        <v>1</v>
      </c>
      <c r="Y232" s="71">
        <f t="shared" si="26"/>
        <v>1</v>
      </c>
      <c r="Z232" s="71">
        <f t="shared" si="26"/>
        <v>1</v>
      </c>
      <c r="AA232" s="71">
        <f t="shared" si="26"/>
        <v>1</v>
      </c>
      <c r="AB232" s="71">
        <f t="shared" si="26"/>
        <v>1</v>
      </c>
      <c r="AC232" s="71">
        <f t="shared" si="26"/>
        <v>1</v>
      </c>
      <c r="AD232" s="71">
        <f t="shared" si="26"/>
        <v>1</v>
      </c>
      <c r="AE232" s="72">
        <f t="shared" si="26"/>
        <v>1</v>
      </c>
    </row>
    <row r="233" spans="1:31" x14ac:dyDescent="0.25">
      <c r="A233" s="19" t="s">
        <v>70</v>
      </c>
      <c r="B233" s="43" t="s">
        <v>46</v>
      </c>
      <c r="C233" s="43" t="s">
        <v>8</v>
      </c>
      <c r="D233" s="52">
        <v>40268</v>
      </c>
      <c r="E233" s="58" t="s">
        <v>63</v>
      </c>
      <c r="F233" s="67"/>
      <c r="G233" s="55">
        <v>41142</v>
      </c>
      <c r="H233" s="56">
        <v>40268</v>
      </c>
      <c r="I233" s="54" t="s">
        <v>28</v>
      </c>
      <c r="J233" s="53">
        <v>57407</v>
      </c>
      <c r="K233" s="55" t="s">
        <v>104</v>
      </c>
      <c r="L233" s="57"/>
      <c r="M233" s="53" t="str">
        <f t="shared" si="21"/>
        <v>28 Mois</v>
      </c>
      <c r="N233" s="53">
        <f t="shared" si="22"/>
        <v>1</v>
      </c>
      <c r="O233" s="53">
        <v>2011</v>
      </c>
      <c r="P233" s="53" t="str">
        <f t="shared" si="23"/>
        <v>SKO</v>
      </c>
      <c r="Q233" s="53" t="str">
        <f>VLOOKUP(P233,#REF!,2,0)</f>
        <v>Skoda</v>
      </c>
      <c r="R233" s="53" t="s">
        <v>114</v>
      </c>
      <c r="S233" s="53" t="s">
        <v>115</v>
      </c>
      <c r="T233" s="71">
        <f t="shared" si="26"/>
        <v>0</v>
      </c>
      <c r="U233" s="71">
        <f t="shared" si="26"/>
        <v>0</v>
      </c>
      <c r="V233" s="71">
        <f t="shared" si="26"/>
        <v>0</v>
      </c>
      <c r="W233" s="71">
        <f t="shared" si="26"/>
        <v>1</v>
      </c>
      <c r="X233" s="71">
        <f t="shared" si="26"/>
        <v>1</v>
      </c>
      <c r="Y233" s="71">
        <f t="shared" si="26"/>
        <v>1</v>
      </c>
      <c r="Z233" s="71">
        <f t="shared" si="26"/>
        <v>1</v>
      </c>
      <c r="AA233" s="71">
        <f t="shared" si="26"/>
        <v>1</v>
      </c>
      <c r="AB233" s="71">
        <f t="shared" si="26"/>
        <v>1</v>
      </c>
      <c r="AC233" s="71">
        <f t="shared" si="26"/>
        <v>1</v>
      </c>
      <c r="AD233" s="71">
        <f t="shared" si="26"/>
        <v>1</v>
      </c>
      <c r="AE233" s="72">
        <f t="shared" si="26"/>
        <v>1</v>
      </c>
    </row>
    <row r="234" spans="1:31" x14ac:dyDescent="0.25">
      <c r="A234" s="19" t="s">
        <v>70</v>
      </c>
      <c r="B234" s="43" t="s">
        <v>46</v>
      </c>
      <c r="C234" s="43" t="s">
        <v>8</v>
      </c>
      <c r="D234" s="52">
        <v>40268</v>
      </c>
      <c r="E234" s="58" t="s">
        <v>63</v>
      </c>
      <c r="F234" s="67"/>
      <c r="G234" s="55">
        <v>41142</v>
      </c>
      <c r="H234" s="56">
        <v>40268</v>
      </c>
      <c r="I234" s="54" t="s">
        <v>28</v>
      </c>
      <c r="J234" s="53">
        <v>57407</v>
      </c>
      <c r="K234" s="55" t="s">
        <v>104</v>
      </c>
      <c r="L234" s="57"/>
      <c r="M234" s="53" t="str">
        <f t="shared" si="21"/>
        <v>28 Mois</v>
      </c>
      <c r="N234" s="53">
        <f t="shared" si="22"/>
        <v>1</v>
      </c>
      <c r="O234" s="53">
        <v>2012</v>
      </c>
      <c r="P234" s="53" t="str">
        <f t="shared" si="23"/>
        <v>SKO</v>
      </c>
      <c r="Q234" s="53" t="str">
        <f>VLOOKUP(P234,#REF!,2,0)</f>
        <v>Skoda</v>
      </c>
      <c r="R234" s="53" t="s">
        <v>114</v>
      </c>
      <c r="S234" s="53" t="s">
        <v>115</v>
      </c>
      <c r="T234" s="71">
        <f t="shared" si="26"/>
        <v>0</v>
      </c>
      <c r="U234" s="71">
        <f t="shared" si="26"/>
        <v>0</v>
      </c>
      <c r="V234" s="71">
        <f t="shared" si="26"/>
        <v>0</v>
      </c>
      <c r="W234" s="71">
        <f t="shared" si="26"/>
        <v>1</v>
      </c>
      <c r="X234" s="71">
        <f t="shared" si="26"/>
        <v>1</v>
      </c>
      <c r="Y234" s="71">
        <f t="shared" si="26"/>
        <v>1</v>
      </c>
      <c r="Z234" s="71">
        <f t="shared" si="26"/>
        <v>1</v>
      </c>
      <c r="AA234" s="71">
        <f t="shared" si="26"/>
        <v>1</v>
      </c>
      <c r="AB234" s="71">
        <f t="shared" si="26"/>
        <v>1</v>
      </c>
      <c r="AC234" s="71">
        <f t="shared" si="26"/>
        <v>1</v>
      </c>
      <c r="AD234" s="71">
        <f t="shared" si="26"/>
        <v>1</v>
      </c>
      <c r="AE234" s="72">
        <f t="shared" si="26"/>
        <v>1</v>
      </c>
    </row>
    <row r="235" spans="1:31" x14ac:dyDescent="0.25">
      <c r="A235" s="9" t="s">
        <v>69</v>
      </c>
      <c r="B235" s="42" t="s">
        <v>37</v>
      </c>
      <c r="C235" s="42" t="s">
        <v>8</v>
      </c>
      <c r="D235" s="45">
        <v>40112</v>
      </c>
      <c r="E235" s="46" t="s">
        <v>63</v>
      </c>
      <c r="F235" s="66"/>
      <c r="G235" s="48">
        <v>41143</v>
      </c>
      <c r="H235" s="49">
        <v>40105</v>
      </c>
      <c r="I235" s="47" t="s">
        <v>28</v>
      </c>
      <c r="J235" s="50">
        <v>46500</v>
      </c>
      <c r="K235" s="48" t="s">
        <v>104</v>
      </c>
      <c r="L235" s="51"/>
      <c r="M235" s="50" t="str">
        <f t="shared" si="21"/>
        <v>34 Mois</v>
      </c>
      <c r="N235" s="50">
        <f t="shared" si="22"/>
        <v>1</v>
      </c>
      <c r="O235" s="50">
        <v>2009</v>
      </c>
      <c r="P235" s="50" t="str">
        <f t="shared" si="23"/>
        <v>PEU</v>
      </c>
      <c r="Q235" s="50" t="str">
        <f>VLOOKUP(P235,#REF!,2,0)</f>
        <v>Peugeot</v>
      </c>
      <c r="R235" s="50" t="s">
        <v>114</v>
      </c>
      <c r="S235" s="50" t="s">
        <v>115</v>
      </c>
      <c r="T235" s="69">
        <f t="shared" si="26"/>
        <v>0</v>
      </c>
      <c r="U235" s="69">
        <f t="shared" si="26"/>
        <v>0</v>
      </c>
      <c r="V235" s="69">
        <f t="shared" si="26"/>
        <v>0</v>
      </c>
      <c r="W235" s="69">
        <f t="shared" si="26"/>
        <v>0</v>
      </c>
      <c r="X235" s="69">
        <f t="shared" si="26"/>
        <v>0</v>
      </c>
      <c r="Y235" s="69">
        <f t="shared" si="26"/>
        <v>0</v>
      </c>
      <c r="Z235" s="69">
        <f t="shared" si="26"/>
        <v>0</v>
      </c>
      <c r="AA235" s="69">
        <f t="shared" si="26"/>
        <v>0</v>
      </c>
      <c r="AB235" s="69">
        <f t="shared" si="26"/>
        <v>0</v>
      </c>
      <c r="AC235" s="69">
        <f t="shared" si="26"/>
        <v>0</v>
      </c>
      <c r="AD235" s="69">
        <f t="shared" si="26"/>
        <v>1</v>
      </c>
      <c r="AE235" s="70">
        <f t="shared" si="26"/>
        <v>1</v>
      </c>
    </row>
    <row r="236" spans="1:31" x14ac:dyDescent="0.25">
      <c r="A236" s="9" t="s">
        <v>69</v>
      </c>
      <c r="B236" s="42" t="s">
        <v>37</v>
      </c>
      <c r="C236" s="42" t="s">
        <v>8</v>
      </c>
      <c r="D236" s="45">
        <v>40112</v>
      </c>
      <c r="E236" s="46" t="s">
        <v>63</v>
      </c>
      <c r="F236" s="66"/>
      <c r="G236" s="48">
        <v>41143</v>
      </c>
      <c r="H236" s="49">
        <v>40105</v>
      </c>
      <c r="I236" s="47" t="s">
        <v>28</v>
      </c>
      <c r="J236" s="50">
        <v>46500</v>
      </c>
      <c r="K236" s="48" t="s">
        <v>104</v>
      </c>
      <c r="L236" s="51"/>
      <c r="M236" s="50" t="str">
        <f t="shared" si="21"/>
        <v>34 Mois</v>
      </c>
      <c r="N236" s="50">
        <f t="shared" si="22"/>
        <v>1</v>
      </c>
      <c r="O236" s="50">
        <v>2010</v>
      </c>
      <c r="P236" s="50" t="str">
        <f t="shared" si="23"/>
        <v>PEU</v>
      </c>
      <c r="Q236" s="50" t="str">
        <f>VLOOKUP(P236,#REF!,2,0)</f>
        <v>Peugeot</v>
      </c>
      <c r="R236" s="50" t="s">
        <v>114</v>
      </c>
      <c r="S236" s="50" t="s">
        <v>115</v>
      </c>
      <c r="T236" s="69">
        <f t="shared" si="26"/>
        <v>0</v>
      </c>
      <c r="U236" s="69">
        <f t="shared" si="26"/>
        <v>0</v>
      </c>
      <c r="V236" s="69">
        <f t="shared" si="26"/>
        <v>0</v>
      </c>
      <c r="W236" s="69">
        <f t="shared" si="26"/>
        <v>0</v>
      </c>
      <c r="X236" s="69">
        <f t="shared" si="26"/>
        <v>0</v>
      </c>
      <c r="Y236" s="69">
        <f t="shared" si="26"/>
        <v>0</v>
      </c>
      <c r="Z236" s="69">
        <f t="shared" si="26"/>
        <v>0</v>
      </c>
      <c r="AA236" s="69">
        <f t="shared" si="26"/>
        <v>0</v>
      </c>
      <c r="AB236" s="69">
        <f t="shared" si="26"/>
        <v>0</v>
      </c>
      <c r="AC236" s="69">
        <f t="shared" si="26"/>
        <v>0</v>
      </c>
      <c r="AD236" s="69">
        <f t="shared" si="26"/>
        <v>1</v>
      </c>
      <c r="AE236" s="70">
        <f t="shared" si="26"/>
        <v>1</v>
      </c>
    </row>
    <row r="237" spans="1:31" x14ac:dyDescent="0.25">
      <c r="A237" s="9" t="s">
        <v>69</v>
      </c>
      <c r="B237" s="42" t="s">
        <v>37</v>
      </c>
      <c r="C237" s="42" t="s">
        <v>8</v>
      </c>
      <c r="D237" s="45">
        <v>40112</v>
      </c>
      <c r="E237" s="46" t="s">
        <v>63</v>
      </c>
      <c r="F237" s="66"/>
      <c r="G237" s="48">
        <v>41143</v>
      </c>
      <c r="H237" s="49">
        <v>40105</v>
      </c>
      <c r="I237" s="47" t="s">
        <v>28</v>
      </c>
      <c r="J237" s="50">
        <v>46500</v>
      </c>
      <c r="K237" s="48" t="s">
        <v>104</v>
      </c>
      <c r="L237" s="51"/>
      <c r="M237" s="50" t="str">
        <f t="shared" si="21"/>
        <v>34 Mois</v>
      </c>
      <c r="N237" s="50">
        <f t="shared" si="22"/>
        <v>1</v>
      </c>
      <c r="O237" s="50">
        <v>2011</v>
      </c>
      <c r="P237" s="50" t="str">
        <f t="shared" si="23"/>
        <v>PEU</v>
      </c>
      <c r="Q237" s="50" t="str">
        <f>VLOOKUP(P237,#REF!,2,0)</f>
        <v>Peugeot</v>
      </c>
      <c r="R237" s="50" t="s">
        <v>114</v>
      </c>
      <c r="S237" s="50" t="s">
        <v>115</v>
      </c>
      <c r="T237" s="69">
        <f t="shared" si="26"/>
        <v>0</v>
      </c>
      <c r="U237" s="69">
        <f t="shared" si="26"/>
        <v>0</v>
      </c>
      <c r="V237" s="69">
        <f t="shared" si="26"/>
        <v>0</v>
      </c>
      <c r="W237" s="69">
        <f t="shared" si="26"/>
        <v>0</v>
      </c>
      <c r="X237" s="69">
        <f t="shared" si="26"/>
        <v>0</v>
      </c>
      <c r="Y237" s="69">
        <f t="shared" si="26"/>
        <v>0</v>
      </c>
      <c r="Z237" s="69">
        <f t="shared" si="26"/>
        <v>0</v>
      </c>
      <c r="AA237" s="69">
        <f t="shared" si="26"/>
        <v>0</v>
      </c>
      <c r="AB237" s="69">
        <f t="shared" si="26"/>
        <v>0</v>
      </c>
      <c r="AC237" s="69">
        <f t="shared" si="26"/>
        <v>0</v>
      </c>
      <c r="AD237" s="69">
        <f t="shared" si="26"/>
        <v>1</v>
      </c>
      <c r="AE237" s="70">
        <f t="shared" si="26"/>
        <v>1</v>
      </c>
    </row>
    <row r="238" spans="1:31" x14ac:dyDescent="0.25">
      <c r="A238" s="9" t="s">
        <v>69</v>
      </c>
      <c r="B238" s="42" t="s">
        <v>37</v>
      </c>
      <c r="C238" s="42" t="s">
        <v>8</v>
      </c>
      <c r="D238" s="45">
        <v>40112</v>
      </c>
      <c r="E238" s="46" t="s">
        <v>63</v>
      </c>
      <c r="F238" s="66"/>
      <c r="G238" s="48">
        <v>41143</v>
      </c>
      <c r="H238" s="49">
        <v>40105</v>
      </c>
      <c r="I238" s="47" t="s">
        <v>28</v>
      </c>
      <c r="J238" s="50">
        <v>46500</v>
      </c>
      <c r="K238" s="48" t="s">
        <v>104</v>
      </c>
      <c r="L238" s="51"/>
      <c r="M238" s="50" t="str">
        <f t="shared" si="21"/>
        <v>34 Mois</v>
      </c>
      <c r="N238" s="50">
        <f t="shared" si="22"/>
        <v>1</v>
      </c>
      <c r="O238" s="50">
        <v>2012</v>
      </c>
      <c r="P238" s="50" t="str">
        <f t="shared" si="23"/>
        <v>PEU</v>
      </c>
      <c r="Q238" s="50" t="str">
        <f>VLOOKUP(P238,#REF!,2,0)</f>
        <v>Peugeot</v>
      </c>
      <c r="R238" s="50" t="s">
        <v>114</v>
      </c>
      <c r="S238" s="50" t="s">
        <v>115</v>
      </c>
      <c r="T238" s="69">
        <f t="shared" si="26"/>
        <v>0</v>
      </c>
      <c r="U238" s="69">
        <f t="shared" si="26"/>
        <v>0</v>
      </c>
      <c r="V238" s="69">
        <f t="shared" si="26"/>
        <v>0</v>
      </c>
      <c r="W238" s="69">
        <f t="shared" si="26"/>
        <v>0</v>
      </c>
      <c r="X238" s="69">
        <f t="shared" si="26"/>
        <v>0</v>
      </c>
      <c r="Y238" s="69">
        <f t="shared" si="26"/>
        <v>0</v>
      </c>
      <c r="Z238" s="69">
        <f t="shared" si="26"/>
        <v>0</v>
      </c>
      <c r="AA238" s="69">
        <f t="shared" si="26"/>
        <v>0</v>
      </c>
      <c r="AB238" s="69">
        <f t="shared" si="26"/>
        <v>0</v>
      </c>
      <c r="AC238" s="69">
        <f t="shared" si="26"/>
        <v>0</v>
      </c>
      <c r="AD238" s="69">
        <f t="shared" si="26"/>
        <v>1</v>
      </c>
      <c r="AE238" s="70">
        <f t="shared" si="26"/>
        <v>1</v>
      </c>
    </row>
    <row r="239" spans="1:31" x14ac:dyDescent="0.25">
      <c r="A239" s="9" t="s">
        <v>69</v>
      </c>
      <c r="B239" s="42" t="s">
        <v>37</v>
      </c>
      <c r="C239" s="42" t="s">
        <v>8</v>
      </c>
      <c r="D239" s="45">
        <v>40112</v>
      </c>
      <c r="E239" s="46" t="s">
        <v>63</v>
      </c>
      <c r="F239" s="66"/>
      <c r="G239" s="48">
        <v>41143</v>
      </c>
      <c r="H239" s="49">
        <v>40105</v>
      </c>
      <c r="I239" s="47" t="s">
        <v>28</v>
      </c>
      <c r="J239" s="50">
        <v>46500</v>
      </c>
      <c r="K239" s="48" t="s">
        <v>104</v>
      </c>
      <c r="L239" s="51"/>
      <c r="M239" s="50" t="str">
        <f t="shared" si="21"/>
        <v>34 Mois</v>
      </c>
      <c r="N239" s="50">
        <f t="shared" si="22"/>
        <v>1</v>
      </c>
      <c r="O239" s="50">
        <v>2009</v>
      </c>
      <c r="P239" s="50" t="str">
        <f t="shared" si="23"/>
        <v>PEU</v>
      </c>
      <c r="Q239" s="50" t="str">
        <f>VLOOKUP(P239,#REF!,2,0)</f>
        <v>Peugeot</v>
      </c>
      <c r="R239" s="50" t="s">
        <v>114</v>
      </c>
      <c r="S239" s="50" t="s">
        <v>115</v>
      </c>
      <c r="T239" s="69">
        <f t="shared" si="26"/>
        <v>0</v>
      </c>
      <c r="U239" s="69">
        <f t="shared" si="26"/>
        <v>0</v>
      </c>
      <c r="V239" s="69">
        <f t="shared" si="26"/>
        <v>0</v>
      </c>
      <c r="W239" s="69">
        <f t="shared" si="26"/>
        <v>0</v>
      </c>
      <c r="X239" s="69">
        <f t="shared" si="26"/>
        <v>0</v>
      </c>
      <c r="Y239" s="69">
        <f t="shared" si="26"/>
        <v>0</v>
      </c>
      <c r="Z239" s="69">
        <f t="shared" si="26"/>
        <v>0</v>
      </c>
      <c r="AA239" s="69">
        <f t="shared" si="26"/>
        <v>0</v>
      </c>
      <c r="AB239" s="69">
        <f t="shared" si="26"/>
        <v>0</v>
      </c>
      <c r="AC239" s="69">
        <f t="shared" si="26"/>
        <v>0</v>
      </c>
      <c r="AD239" s="69">
        <f t="shared" si="26"/>
        <v>1</v>
      </c>
      <c r="AE239" s="70">
        <f t="shared" si="26"/>
        <v>1</v>
      </c>
    </row>
    <row r="240" spans="1:31" x14ac:dyDescent="0.25">
      <c r="A240" s="9" t="s">
        <v>69</v>
      </c>
      <c r="B240" s="42" t="s">
        <v>37</v>
      </c>
      <c r="C240" s="42" t="s">
        <v>8</v>
      </c>
      <c r="D240" s="45">
        <v>40112</v>
      </c>
      <c r="E240" s="46" t="s">
        <v>63</v>
      </c>
      <c r="F240" s="66"/>
      <c r="G240" s="48">
        <v>41143</v>
      </c>
      <c r="H240" s="49">
        <v>40105</v>
      </c>
      <c r="I240" s="47" t="s">
        <v>28</v>
      </c>
      <c r="J240" s="50">
        <v>46500</v>
      </c>
      <c r="K240" s="48" t="s">
        <v>104</v>
      </c>
      <c r="L240" s="51"/>
      <c r="M240" s="50" t="str">
        <f t="shared" si="21"/>
        <v>34 Mois</v>
      </c>
      <c r="N240" s="50">
        <f t="shared" si="22"/>
        <v>1</v>
      </c>
      <c r="O240" s="50">
        <v>2010</v>
      </c>
      <c r="P240" s="50" t="str">
        <f t="shared" si="23"/>
        <v>PEU</v>
      </c>
      <c r="Q240" s="50" t="str">
        <f>VLOOKUP(P240,#REF!,2,0)</f>
        <v>Peugeot</v>
      </c>
      <c r="R240" s="50" t="s">
        <v>114</v>
      </c>
      <c r="S240" s="50" t="s">
        <v>115</v>
      </c>
      <c r="T240" s="69">
        <f t="shared" si="26"/>
        <v>0</v>
      </c>
      <c r="U240" s="69">
        <f t="shared" si="26"/>
        <v>0</v>
      </c>
      <c r="V240" s="69">
        <f t="shared" si="26"/>
        <v>0</v>
      </c>
      <c r="W240" s="69">
        <f t="shared" si="26"/>
        <v>0</v>
      </c>
      <c r="X240" s="69">
        <f t="shared" si="26"/>
        <v>0</v>
      </c>
      <c r="Y240" s="69">
        <f t="shared" si="26"/>
        <v>0</v>
      </c>
      <c r="Z240" s="69">
        <f t="shared" si="26"/>
        <v>0</v>
      </c>
      <c r="AA240" s="69">
        <f t="shared" si="26"/>
        <v>0</v>
      </c>
      <c r="AB240" s="69">
        <f t="shared" si="26"/>
        <v>0</v>
      </c>
      <c r="AC240" s="69">
        <f t="shared" si="26"/>
        <v>0</v>
      </c>
      <c r="AD240" s="69">
        <f t="shared" si="26"/>
        <v>1</v>
      </c>
      <c r="AE240" s="70">
        <f t="shared" si="26"/>
        <v>1</v>
      </c>
    </row>
    <row r="241" spans="1:31" x14ac:dyDescent="0.25">
      <c r="A241" s="9" t="s">
        <v>69</v>
      </c>
      <c r="B241" s="42" t="s">
        <v>37</v>
      </c>
      <c r="C241" s="42" t="s">
        <v>8</v>
      </c>
      <c r="D241" s="45">
        <v>40112</v>
      </c>
      <c r="E241" s="46" t="s">
        <v>63</v>
      </c>
      <c r="F241" s="66"/>
      <c r="G241" s="48">
        <v>41143</v>
      </c>
      <c r="H241" s="49">
        <v>40105</v>
      </c>
      <c r="I241" s="47" t="s">
        <v>28</v>
      </c>
      <c r="J241" s="50">
        <v>46500</v>
      </c>
      <c r="K241" s="48" t="s">
        <v>104</v>
      </c>
      <c r="L241" s="51"/>
      <c r="M241" s="50" t="str">
        <f t="shared" si="21"/>
        <v>34 Mois</v>
      </c>
      <c r="N241" s="50">
        <f t="shared" si="22"/>
        <v>1</v>
      </c>
      <c r="O241" s="50">
        <v>2011</v>
      </c>
      <c r="P241" s="50" t="str">
        <f t="shared" si="23"/>
        <v>PEU</v>
      </c>
      <c r="Q241" s="50" t="str">
        <f>VLOOKUP(P241,#REF!,2,0)</f>
        <v>Peugeot</v>
      </c>
      <c r="R241" s="50" t="s">
        <v>114</v>
      </c>
      <c r="S241" s="50" t="s">
        <v>115</v>
      </c>
      <c r="T241" s="69">
        <f t="shared" si="26"/>
        <v>0</v>
      </c>
      <c r="U241" s="69">
        <f t="shared" si="26"/>
        <v>0</v>
      </c>
      <c r="V241" s="69">
        <f t="shared" si="26"/>
        <v>0</v>
      </c>
      <c r="W241" s="69">
        <f t="shared" si="26"/>
        <v>0</v>
      </c>
      <c r="X241" s="69">
        <f t="shared" si="26"/>
        <v>0</v>
      </c>
      <c r="Y241" s="69">
        <f t="shared" si="26"/>
        <v>0</v>
      </c>
      <c r="Z241" s="69">
        <f t="shared" si="26"/>
        <v>0</v>
      </c>
      <c r="AA241" s="69">
        <f t="shared" si="26"/>
        <v>0</v>
      </c>
      <c r="AB241" s="69">
        <f t="shared" si="26"/>
        <v>0</v>
      </c>
      <c r="AC241" s="69">
        <f t="shared" si="26"/>
        <v>0</v>
      </c>
      <c r="AD241" s="69">
        <f t="shared" si="26"/>
        <v>1</v>
      </c>
      <c r="AE241" s="70">
        <f t="shared" si="26"/>
        <v>1</v>
      </c>
    </row>
    <row r="242" spans="1:31" x14ac:dyDescent="0.25">
      <c r="A242" s="9" t="s">
        <v>69</v>
      </c>
      <c r="B242" s="42" t="s">
        <v>37</v>
      </c>
      <c r="C242" s="42" t="s">
        <v>8</v>
      </c>
      <c r="D242" s="45">
        <v>40112</v>
      </c>
      <c r="E242" s="46" t="s">
        <v>63</v>
      </c>
      <c r="F242" s="66"/>
      <c r="G242" s="48">
        <v>41143</v>
      </c>
      <c r="H242" s="49">
        <v>40105</v>
      </c>
      <c r="I242" s="47" t="s">
        <v>28</v>
      </c>
      <c r="J242" s="50">
        <v>46500</v>
      </c>
      <c r="K242" s="48" t="s">
        <v>104</v>
      </c>
      <c r="L242" s="51"/>
      <c r="M242" s="50" t="str">
        <f t="shared" si="21"/>
        <v>34 Mois</v>
      </c>
      <c r="N242" s="50">
        <f t="shared" si="22"/>
        <v>1</v>
      </c>
      <c r="O242" s="50">
        <v>2012</v>
      </c>
      <c r="P242" s="50" t="str">
        <f t="shared" si="23"/>
        <v>PEU</v>
      </c>
      <c r="Q242" s="50" t="str">
        <f>VLOOKUP(P242,#REF!,2,0)</f>
        <v>Peugeot</v>
      </c>
      <c r="R242" s="50" t="s">
        <v>114</v>
      </c>
      <c r="S242" s="50" t="s">
        <v>115</v>
      </c>
      <c r="T242" s="69">
        <f t="shared" si="26"/>
        <v>0</v>
      </c>
      <c r="U242" s="69">
        <f t="shared" si="26"/>
        <v>0</v>
      </c>
      <c r="V242" s="69">
        <f t="shared" si="26"/>
        <v>0</v>
      </c>
      <c r="W242" s="69">
        <f t="shared" si="26"/>
        <v>0</v>
      </c>
      <c r="X242" s="69">
        <f t="shared" si="26"/>
        <v>0</v>
      </c>
      <c r="Y242" s="69">
        <f t="shared" si="26"/>
        <v>0</v>
      </c>
      <c r="Z242" s="69">
        <f t="shared" si="26"/>
        <v>0</v>
      </c>
      <c r="AA242" s="69">
        <f t="shared" si="26"/>
        <v>0</v>
      </c>
      <c r="AB242" s="69">
        <f t="shared" si="26"/>
        <v>0</v>
      </c>
      <c r="AC242" s="69">
        <f t="shared" si="26"/>
        <v>0</v>
      </c>
      <c r="AD242" s="69">
        <f t="shared" si="26"/>
        <v>1</v>
      </c>
      <c r="AE242" s="70">
        <f t="shared" si="26"/>
        <v>1</v>
      </c>
    </row>
    <row r="243" spans="1:31" x14ac:dyDescent="0.25">
      <c r="A243" s="9" t="s">
        <v>69</v>
      </c>
      <c r="B243" s="42" t="s">
        <v>37</v>
      </c>
      <c r="C243" s="42" t="s">
        <v>8</v>
      </c>
      <c r="D243" s="45">
        <v>40112</v>
      </c>
      <c r="E243" s="46" t="s">
        <v>63</v>
      </c>
      <c r="F243" s="66"/>
      <c r="G243" s="48">
        <v>41143</v>
      </c>
      <c r="H243" s="49">
        <v>40105</v>
      </c>
      <c r="I243" s="47" t="s">
        <v>28</v>
      </c>
      <c r="J243" s="50">
        <v>46500</v>
      </c>
      <c r="K243" s="48" t="s">
        <v>104</v>
      </c>
      <c r="L243" s="51"/>
      <c r="M243" s="50" t="str">
        <f t="shared" si="21"/>
        <v>34 Mois</v>
      </c>
      <c r="N243" s="50">
        <f t="shared" si="22"/>
        <v>1</v>
      </c>
      <c r="O243" s="50">
        <v>2009</v>
      </c>
      <c r="P243" s="50" t="str">
        <f t="shared" si="23"/>
        <v>PEU</v>
      </c>
      <c r="Q243" s="50" t="str">
        <f>VLOOKUP(P243,#REF!,2,0)</f>
        <v>Peugeot</v>
      </c>
      <c r="R243" s="50" t="s">
        <v>114</v>
      </c>
      <c r="S243" s="50" t="s">
        <v>115</v>
      </c>
      <c r="T243" s="69">
        <f t="shared" ref="T243:AE258" si="27">IF(DATE($O243,T$2,15)&lt;$D243,0,(1*($G243&gt;DATE($O243,T$2,15))*($N243)))</f>
        <v>0</v>
      </c>
      <c r="U243" s="69">
        <f t="shared" si="27"/>
        <v>0</v>
      </c>
      <c r="V243" s="69">
        <f t="shared" si="27"/>
        <v>0</v>
      </c>
      <c r="W243" s="69">
        <f t="shared" si="27"/>
        <v>0</v>
      </c>
      <c r="X243" s="69">
        <f t="shared" si="27"/>
        <v>0</v>
      </c>
      <c r="Y243" s="69">
        <f t="shared" si="27"/>
        <v>0</v>
      </c>
      <c r="Z243" s="69">
        <f t="shared" si="27"/>
        <v>0</v>
      </c>
      <c r="AA243" s="69">
        <f t="shared" si="27"/>
        <v>0</v>
      </c>
      <c r="AB243" s="69">
        <f t="shared" si="27"/>
        <v>0</v>
      </c>
      <c r="AC243" s="69">
        <f t="shared" si="27"/>
        <v>0</v>
      </c>
      <c r="AD243" s="69">
        <f t="shared" si="27"/>
        <v>1</v>
      </c>
      <c r="AE243" s="70">
        <f t="shared" si="27"/>
        <v>1</v>
      </c>
    </row>
    <row r="244" spans="1:31" x14ac:dyDescent="0.25">
      <c r="A244" s="9" t="s">
        <v>69</v>
      </c>
      <c r="B244" s="42" t="s">
        <v>37</v>
      </c>
      <c r="C244" s="42" t="s">
        <v>8</v>
      </c>
      <c r="D244" s="45">
        <v>40112</v>
      </c>
      <c r="E244" s="46" t="s">
        <v>63</v>
      </c>
      <c r="F244" s="66"/>
      <c r="G244" s="48">
        <v>41143</v>
      </c>
      <c r="H244" s="49">
        <v>40105</v>
      </c>
      <c r="I244" s="47" t="s">
        <v>28</v>
      </c>
      <c r="J244" s="50">
        <v>46500</v>
      </c>
      <c r="K244" s="48" t="s">
        <v>104</v>
      </c>
      <c r="L244" s="51"/>
      <c r="M244" s="50" t="str">
        <f t="shared" si="21"/>
        <v>34 Mois</v>
      </c>
      <c r="N244" s="50">
        <f t="shared" si="22"/>
        <v>1</v>
      </c>
      <c r="O244" s="50">
        <v>2010</v>
      </c>
      <c r="P244" s="50" t="str">
        <f t="shared" si="23"/>
        <v>PEU</v>
      </c>
      <c r="Q244" s="50" t="str">
        <f>VLOOKUP(P244,#REF!,2,0)</f>
        <v>Peugeot</v>
      </c>
      <c r="R244" s="50" t="s">
        <v>114</v>
      </c>
      <c r="S244" s="50" t="s">
        <v>115</v>
      </c>
      <c r="T244" s="69">
        <f t="shared" si="27"/>
        <v>0</v>
      </c>
      <c r="U244" s="69">
        <f t="shared" si="27"/>
        <v>0</v>
      </c>
      <c r="V244" s="69">
        <f t="shared" si="27"/>
        <v>0</v>
      </c>
      <c r="W244" s="69">
        <f t="shared" si="27"/>
        <v>0</v>
      </c>
      <c r="X244" s="69">
        <f t="shared" si="27"/>
        <v>0</v>
      </c>
      <c r="Y244" s="69">
        <f t="shared" si="27"/>
        <v>0</v>
      </c>
      <c r="Z244" s="69">
        <f t="shared" si="27"/>
        <v>0</v>
      </c>
      <c r="AA244" s="69">
        <f t="shared" si="27"/>
        <v>0</v>
      </c>
      <c r="AB244" s="69">
        <f t="shared" si="27"/>
        <v>0</v>
      </c>
      <c r="AC244" s="69">
        <f t="shared" si="27"/>
        <v>0</v>
      </c>
      <c r="AD244" s="69">
        <f t="shared" si="27"/>
        <v>1</v>
      </c>
      <c r="AE244" s="70">
        <f t="shared" si="27"/>
        <v>1</v>
      </c>
    </row>
    <row r="245" spans="1:31" x14ac:dyDescent="0.25">
      <c r="A245" s="9" t="s">
        <v>69</v>
      </c>
      <c r="B245" s="42" t="s">
        <v>37</v>
      </c>
      <c r="C245" s="42" t="s">
        <v>8</v>
      </c>
      <c r="D245" s="45">
        <v>40112</v>
      </c>
      <c r="E245" s="46" t="s">
        <v>63</v>
      </c>
      <c r="F245" s="66"/>
      <c r="G245" s="48">
        <v>41143</v>
      </c>
      <c r="H245" s="49">
        <v>40105</v>
      </c>
      <c r="I245" s="47" t="s">
        <v>28</v>
      </c>
      <c r="J245" s="50">
        <v>46500</v>
      </c>
      <c r="K245" s="48" t="s">
        <v>104</v>
      </c>
      <c r="L245" s="51"/>
      <c r="M245" s="50" t="str">
        <f t="shared" si="21"/>
        <v>34 Mois</v>
      </c>
      <c r="N245" s="50">
        <f t="shared" si="22"/>
        <v>1</v>
      </c>
      <c r="O245" s="50">
        <v>2011</v>
      </c>
      <c r="P245" s="50" t="str">
        <f t="shared" si="23"/>
        <v>PEU</v>
      </c>
      <c r="Q245" s="50" t="str">
        <f>VLOOKUP(P245,#REF!,2,0)</f>
        <v>Peugeot</v>
      </c>
      <c r="R245" s="50" t="s">
        <v>114</v>
      </c>
      <c r="S245" s="50" t="s">
        <v>115</v>
      </c>
      <c r="T245" s="69">
        <f t="shared" si="27"/>
        <v>0</v>
      </c>
      <c r="U245" s="69">
        <f t="shared" si="27"/>
        <v>0</v>
      </c>
      <c r="V245" s="69">
        <f t="shared" si="27"/>
        <v>0</v>
      </c>
      <c r="W245" s="69">
        <f t="shared" si="27"/>
        <v>0</v>
      </c>
      <c r="X245" s="69">
        <f t="shared" si="27"/>
        <v>0</v>
      </c>
      <c r="Y245" s="69">
        <f t="shared" si="27"/>
        <v>0</v>
      </c>
      <c r="Z245" s="69">
        <f t="shared" si="27"/>
        <v>0</v>
      </c>
      <c r="AA245" s="69">
        <f t="shared" si="27"/>
        <v>0</v>
      </c>
      <c r="AB245" s="69">
        <f t="shared" si="27"/>
        <v>0</v>
      </c>
      <c r="AC245" s="69">
        <f t="shared" si="27"/>
        <v>0</v>
      </c>
      <c r="AD245" s="69">
        <f t="shared" si="27"/>
        <v>1</v>
      </c>
      <c r="AE245" s="70">
        <f t="shared" si="27"/>
        <v>1</v>
      </c>
    </row>
    <row r="246" spans="1:31" x14ac:dyDescent="0.25">
      <c r="A246" s="9" t="s">
        <v>69</v>
      </c>
      <c r="B246" s="42" t="s">
        <v>37</v>
      </c>
      <c r="C246" s="42" t="s">
        <v>8</v>
      </c>
      <c r="D246" s="45">
        <v>40112</v>
      </c>
      <c r="E246" s="46" t="s">
        <v>63</v>
      </c>
      <c r="F246" s="66"/>
      <c r="G246" s="48">
        <v>41143</v>
      </c>
      <c r="H246" s="49">
        <v>40105</v>
      </c>
      <c r="I246" s="47" t="s">
        <v>28</v>
      </c>
      <c r="J246" s="50">
        <v>46500</v>
      </c>
      <c r="K246" s="48" t="s">
        <v>104</v>
      </c>
      <c r="L246" s="51"/>
      <c r="M246" s="50" t="str">
        <f t="shared" si="21"/>
        <v>34 Mois</v>
      </c>
      <c r="N246" s="50">
        <f t="shared" si="22"/>
        <v>1</v>
      </c>
      <c r="O246" s="50">
        <v>2012</v>
      </c>
      <c r="P246" s="50" t="str">
        <f t="shared" si="23"/>
        <v>PEU</v>
      </c>
      <c r="Q246" s="50" t="str">
        <f>VLOOKUP(P246,#REF!,2,0)</f>
        <v>Peugeot</v>
      </c>
      <c r="R246" s="50" t="s">
        <v>114</v>
      </c>
      <c r="S246" s="50" t="s">
        <v>115</v>
      </c>
      <c r="T246" s="69">
        <f t="shared" si="27"/>
        <v>0</v>
      </c>
      <c r="U246" s="69">
        <f t="shared" si="27"/>
        <v>0</v>
      </c>
      <c r="V246" s="69">
        <f t="shared" si="27"/>
        <v>0</v>
      </c>
      <c r="W246" s="69">
        <f t="shared" si="27"/>
        <v>0</v>
      </c>
      <c r="X246" s="69">
        <f t="shared" si="27"/>
        <v>0</v>
      </c>
      <c r="Y246" s="69">
        <f t="shared" si="27"/>
        <v>0</v>
      </c>
      <c r="Z246" s="69">
        <f t="shared" si="27"/>
        <v>0</v>
      </c>
      <c r="AA246" s="69">
        <f t="shared" si="27"/>
        <v>0</v>
      </c>
      <c r="AB246" s="69">
        <f t="shared" si="27"/>
        <v>0</v>
      </c>
      <c r="AC246" s="69">
        <f t="shared" si="27"/>
        <v>0</v>
      </c>
      <c r="AD246" s="69">
        <f t="shared" si="27"/>
        <v>1</v>
      </c>
      <c r="AE246" s="70">
        <f t="shared" si="27"/>
        <v>1</v>
      </c>
    </row>
    <row r="247" spans="1:31" x14ac:dyDescent="0.25">
      <c r="A247" s="9" t="s">
        <v>69</v>
      </c>
      <c r="B247" s="42" t="s">
        <v>37</v>
      </c>
      <c r="C247" s="42" t="s">
        <v>8</v>
      </c>
      <c r="D247" s="45">
        <v>40112</v>
      </c>
      <c r="E247" s="46" t="s">
        <v>63</v>
      </c>
      <c r="F247" s="66"/>
      <c r="G247" s="48">
        <v>41143</v>
      </c>
      <c r="H247" s="49">
        <v>40105</v>
      </c>
      <c r="I247" s="47" t="s">
        <v>28</v>
      </c>
      <c r="J247" s="50">
        <v>46500</v>
      </c>
      <c r="K247" s="48" t="s">
        <v>104</v>
      </c>
      <c r="L247" s="51"/>
      <c r="M247" s="50" t="str">
        <f t="shared" si="21"/>
        <v>34 Mois</v>
      </c>
      <c r="N247" s="50">
        <f t="shared" si="22"/>
        <v>1</v>
      </c>
      <c r="O247" s="50">
        <v>2009</v>
      </c>
      <c r="P247" s="50" t="str">
        <f t="shared" si="23"/>
        <v>PEU</v>
      </c>
      <c r="Q247" s="50" t="str">
        <f>VLOOKUP(P247,#REF!,2,0)</f>
        <v>Peugeot</v>
      </c>
      <c r="R247" s="50" t="s">
        <v>114</v>
      </c>
      <c r="S247" s="50" t="s">
        <v>115</v>
      </c>
      <c r="T247" s="69">
        <f t="shared" si="27"/>
        <v>0</v>
      </c>
      <c r="U247" s="69">
        <f t="shared" si="27"/>
        <v>0</v>
      </c>
      <c r="V247" s="69">
        <f t="shared" si="27"/>
        <v>0</v>
      </c>
      <c r="W247" s="69">
        <f t="shared" si="27"/>
        <v>0</v>
      </c>
      <c r="X247" s="69">
        <f t="shared" si="27"/>
        <v>0</v>
      </c>
      <c r="Y247" s="69">
        <f t="shared" si="27"/>
        <v>0</v>
      </c>
      <c r="Z247" s="69">
        <f t="shared" si="27"/>
        <v>0</v>
      </c>
      <c r="AA247" s="69">
        <f t="shared" si="27"/>
        <v>0</v>
      </c>
      <c r="AB247" s="69">
        <f t="shared" si="27"/>
        <v>0</v>
      </c>
      <c r="AC247" s="69">
        <f t="shared" si="27"/>
        <v>0</v>
      </c>
      <c r="AD247" s="69">
        <f t="shared" si="27"/>
        <v>1</v>
      </c>
      <c r="AE247" s="70">
        <f t="shared" si="27"/>
        <v>1</v>
      </c>
    </row>
    <row r="248" spans="1:31" x14ac:dyDescent="0.25">
      <c r="A248" s="9" t="s">
        <v>69</v>
      </c>
      <c r="B248" s="42" t="s">
        <v>37</v>
      </c>
      <c r="C248" s="42" t="s">
        <v>8</v>
      </c>
      <c r="D248" s="45">
        <v>40112</v>
      </c>
      <c r="E248" s="46" t="s">
        <v>63</v>
      </c>
      <c r="F248" s="66"/>
      <c r="G248" s="48">
        <v>41143</v>
      </c>
      <c r="H248" s="49">
        <v>40105</v>
      </c>
      <c r="I248" s="47" t="s">
        <v>28</v>
      </c>
      <c r="J248" s="50">
        <v>46500</v>
      </c>
      <c r="K248" s="48" t="s">
        <v>104</v>
      </c>
      <c r="L248" s="51"/>
      <c r="M248" s="50" t="str">
        <f t="shared" si="21"/>
        <v>34 Mois</v>
      </c>
      <c r="N248" s="50">
        <f t="shared" si="22"/>
        <v>1</v>
      </c>
      <c r="O248" s="50">
        <v>2010</v>
      </c>
      <c r="P248" s="50" t="str">
        <f t="shared" si="23"/>
        <v>PEU</v>
      </c>
      <c r="Q248" s="50" t="str">
        <f>VLOOKUP(P248,#REF!,2,0)</f>
        <v>Peugeot</v>
      </c>
      <c r="R248" s="50" t="s">
        <v>114</v>
      </c>
      <c r="S248" s="50" t="s">
        <v>115</v>
      </c>
      <c r="T248" s="69">
        <f t="shared" si="27"/>
        <v>0</v>
      </c>
      <c r="U248" s="69">
        <f t="shared" si="27"/>
        <v>0</v>
      </c>
      <c r="V248" s="69">
        <f t="shared" si="27"/>
        <v>0</v>
      </c>
      <c r="W248" s="69">
        <f t="shared" si="27"/>
        <v>0</v>
      </c>
      <c r="X248" s="69">
        <f t="shared" si="27"/>
        <v>0</v>
      </c>
      <c r="Y248" s="69">
        <f t="shared" si="27"/>
        <v>0</v>
      </c>
      <c r="Z248" s="69">
        <f t="shared" si="27"/>
        <v>0</v>
      </c>
      <c r="AA248" s="69">
        <f t="shared" si="27"/>
        <v>0</v>
      </c>
      <c r="AB248" s="69">
        <f t="shared" si="27"/>
        <v>0</v>
      </c>
      <c r="AC248" s="69">
        <f t="shared" si="27"/>
        <v>0</v>
      </c>
      <c r="AD248" s="69">
        <f t="shared" si="27"/>
        <v>1</v>
      </c>
      <c r="AE248" s="70">
        <f t="shared" si="27"/>
        <v>1</v>
      </c>
    </row>
    <row r="249" spans="1:31" x14ac:dyDescent="0.25">
      <c r="A249" s="9" t="s">
        <v>69</v>
      </c>
      <c r="B249" s="42" t="s">
        <v>37</v>
      </c>
      <c r="C249" s="42" t="s">
        <v>8</v>
      </c>
      <c r="D249" s="45">
        <v>40112</v>
      </c>
      <c r="E249" s="46" t="s">
        <v>63</v>
      </c>
      <c r="F249" s="66"/>
      <c r="G249" s="48">
        <v>41143</v>
      </c>
      <c r="H249" s="49">
        <v>40105</v>
      </c>
      <c r="I249" s="47" t="s">
        <v>28</v>
      </c>
      <c r="J249" s="50">
        <v>46500</v>
      </c>
      <c r="K249" s="48" t="s">
        <v>104</v>
      </c>
      <c r="L249" s="51"/>
      <c r="M249" s="50" t="str">
        <f t="shared" si="21"/>
        <v>34 Mois</v>
      </c>
      <c r="N249" s="50">
        <f t="shared" si="22"/>
        <v>1</v>
      </c>
      <c r="O249" s="50">
        <v>2011</v>
      </c>
      <c r="P249" s="50" t="str">
        <f t="shared" si="23"/>
        <v>PEU</v>
      </c>
      <c r="Q249" s="50" t="str">
        <f>VLOOKUP(P249,#REF!,2,0)</f>
        <v>Peugeot</v>
      </c>
      <c r="R249" s="50" t="s">
        <v>114</v>
      </c>
      <c r="S249" s="50" t="s">
        <v>115</v>
      </c>
      <c r="T249" s="69">
        <f t="shared" si="27"/>
        <v>0</v>
      </c>
      <c r="U249" s="69">
        <f t="shared" si="27"/>
        <v>0</v>
      </c>
      <c r="V249" s="69">
        <f t="shared" si="27"/>
        <v>0</v>
      </c>
      <c r="W249" s="69">
        <f t="shared" si="27"/>
        <v>0</v>
      </c>
      <c r="X249" s="69">
        <f t="shared" si="27"/>
        <v>0</v>
      </c>
      <c r="Y249" s="69">
        <f t="shared" si="27"/>
        <v>0</v>
      </c>
      <c r="Z249" s="69">
        <f t="shared" si="27"/>
        <v>0</v>
      </c>
      <c r="AA249" s="69">
        <f t="shared" si="27"/>
        <v>0</v>
      </c>
      <c r="AB249" s="69">
        <f t="shared" si="27"/>
        <v>0</v>
      </c>
      <c r="AC249" s="69">
        <f t="shared" si="27"/>
        <v>0</v>
      </c>
      <c r="AD249" s="69">
        <f t="shared" si="27"/>
        <v>1</v>
      </c>
      <c r="AE249" s="70">
        <f t="shared" si="27"/>
        <v>1</v>
      </c>
    </row>
    <row r="250" spans="1:31" x14ac:dyDescent="0.25">
      <c r="A250" s="9" t="s">
        <v>69</v>
      </c>
      <c r="B250" s="42" t="s">
        <v>37</v>
      </c>
      <c r="C250" s="42" t="s">
        <v>8</v>
      </c>
      <c r="D250" s="45">
        <v>40112</v>
      </c>
      <c r="E250" s="46" t="s">
        <v>63</v>
      </c>
      <c r="F250" s="66"/>
      <c r="G250" s="48">
        <v>41143</v>
      </c>
      <c r="H250" s="49">
        <v>40105</v>
      </c>
      <c r="I250" s="47" t="s">
        <v>28</v>
      </c>
      <c r="J250" s="50">
        <v>46500</v>
      </c>
      <c r="K250" s="48" t="s">
        <v>104</v>
      </c>
      <c r="L250" s="51"/>
      <c r="M250" s="50" t="str">
        <f t="shared" si="21"/>
        <v>34 Mois</v>
      </c>
      <c r="N250" s="50">
        <f t="shared" si="22"/>
        <v>1</v>
      </c>
      <c r="O250" s="50">
        <v>2012</v>
      </c>
      <c r="P250" s="50" t="str">
        <f t="shared" si="23"/>
        <v>PEU</v>
      </c>
      <c r="Q250" s="50" t="str">
        <f>VLOOKUP(P250,#REF!,2,0)</f>
        <v>Peugeot</v>
      </c>
      <c r="R250" s="50" t="s">
        <v>114</v>
      </c>
      <c r="S250" s="50" t="s">
        <v>115</v>
      </c>
      <c r="T250" s="69">
        <f t="shared" si="27"/>
        <v>0</v>
      </c>
      <c r="U250" s="69">
        <f t="shared" si="27"/>
        <v>0</v>
      </c>
      <c r="V250" s="69">
        <f t="shared" si="27"/>
        <v>0</v>
      </c>
      <c r="W250" s="69">
        <f t="shared" si="27"/>
        <v>0</v>
      </c>
      <c r="X250" s="69">
        <f t="shared" si="27"/>
        <v>0</v>
      </c>
      <c r="Y250" s="69">
        <f t="shared" si="27"/>
        <v>0</v>
      </c>
      <c r="Z250" s="69">
        <f t="shared" si="27"/>
        <v>0</v>
      </c>
      <c r="AA250" s="69">
        <f t="shared" si="27"/>
        <v>0</v>
      </c>
      <c r="AB250" s="69">
        <f t="shared" si="27"/>
        <v>0</v>
      </c>
      <c r="AC250" s="69">
        <f t="shared" si="27"/>
        <v>0</v>
      </c>
      <c r="AD250" s="69">
        <f t="shared" si="27"/>
        <v>1</v>
      </c>
      <c r="AE250" s="70">
        <f t="shared" si="27"/>
        <v>1</v>
      </c>
    </row>
    <row r="251" spans="1:31" x14ac:dyDescent="0.25">
      <c r="A251" s="19" t="s">
        <v>68</v>
      </c>
      <c r="B251" s="43" t="s">
        <v>37</v>
      </c>
      <c r="C251" s="43" t="s">
        <v>8</v>
      </c>
      <c r="D251" s="52">
        <v>40112</v>
      </c>
      <c r="E251" s="58" t="s">
        <v>63</v>
      </c>
      <c r="F251" s="67"/>
      <c r="G251" s="55">
        <v>41144</v>
      </c>
      <c r="H251" s="56">
        <v>40105</v>
      </c>
      <c r="I251" s="54" t="s">
        <v>28</v>
      </c>
      <c r="J251" s="53">
        <v>56909</v>
      </c>
      <c r="K251" s="55" t="s">
        <v>104</v>
      </c>
      <c r="L251" s="57"/>
      <c r="M251" s="53" t="str">
        <f t="shared" si="21"/>
        <v>34 Mois</v>
      </c>
      <c r="N251" s="53">
        <f t="shared" si="22"/>
        <v>1</v>
      </c>
      <c r="O251" s="53">
        <v>2009</v>
      </c>
      <c r="P251" s="53" t="str">
        <f t="shared" si="23"/>
        <v>PEU</v>
      </c>
      <c r="Q251" s="53" t="str">
        <f>VLOOKUP(P251,#REF!,2,0)</f>
        <v>Peugeot</v>
      </c>
      <c r="R251" s="53" t="s">
        <v>114</v>
      </c>
      <c r="S251" s="53" t="s">
        <v>115</v>
      </c>
      <c r="T251" s="71">
        <f t="shared" si="27"/>
        <v>0</v>
      </c>
      <c r="U251" s="71">
        <f t="shared" si="27"/>
        <v>0</v>
      </c>
      <c r="V251" s="71">
        <f t="shared" si="27"/>
        <v>0</v>
      </c>
      <c r="W251" s="71">
        <f t="shared" si="27"/>
        <v>0</v>
      </c>
      <c r="X251" s="71">
        <f t="shared" si="27"/>
        <v>0</v>
      </c>
      <c r="Y251" s="71">
        <f t="shared" si="27"/>
        <v>0</v>
      </c>
      <c r="Z251" s="71">
        <f t="shared" si="27"/>
        <v>0</v>
      </c>
      <c r="AA251" s="71">
        <f t="shared" si="27"/>
        <v>0</v>
      </c>
      <c r="AB251" s="71">
        <f t="shared" si="27"/>
        <v>0</v>
      </c>
      <c r="AC251" s="71">
        <f t="shared" si="27"/>
        <v>0</v>
      </c>
      <c r="AD251" s="71">
        <f t="shared" si="27"/>
        <v>1</v>
      </c>
      <c r="AE251" s="72">
        <f t="shared" si="27"/>
        <v>1</v>
      </c>
    </row>
    <row r="252" spans="1:31" x14ac:dyDescent="0.25">
      <c r="A252" s="19" t="s">
        <v>68</v>
      </c>
      <c r="B252" s="43" t="s">
        <v>37</v>
      </c>
      <c r="C252" s="43" t="s">
        <v>8</v>
      </c>
      <c r="D252" s="52">
        <v>40112</v>
      </c>
      <c r="E252" s="58" t="s">
        <v>63</v>
      </c>
      <c r="F252" s="67"/>
      <c r="G252" s="55">
        <v>41144</v>
      </c>
      <c r="H252" s="56">
        <v>40105</v>
      </c>
      <c r="I252" s="54" t="s">
        <v>28</v>
      </c>
      <c r="J252" s="53">
        <v>56909</v>
      </c>
      <c r="K252" s="55" t="s">
        <v>104</v>
      </c>
      <c r="L252" s="57"/>
      <c r="M252" s="53" t="str">
        <f t="shared" si="21"/>
        <v>34 Mois</v>
      </c>
      <c r="N252" s="53">
        <f t="shared" si="22"/>
        <v>1</v>
      </c>
      <c r="O252" s="53">
        <v>2010</v>
      </c>
      <c r="P252" s="53" t="str">
        <f t="shared" si="23"/>
        <v>PEU</v>
      </c>
      <c r="Q252" s="53" t="str">
        <f>VLOOKUP(P252,#REF!,2,0)</f>
        <v>Peugeot</v>
      </c>
      <c r="R252" s="53" t="s">
        <v>114</v>
      </c>
      <c r="S252" s="53" t="s">
        <v>115</v>
      </c>
      <c r="T252" s="71">
        <f t="shared" si="27"/>
        <v>0</v>
      </c>
      <c r="U252" s="71">
        <f t="shared" si="27"/>
        <v>0</v>
      </c>
      <c r="V252" s="71">
        <f t="shared" si="27"/>
        <v>0</v>
      </c>
      <c r="W252" s="71">
        <f t="shared" si="27"/>
        <v>0</v>
      </c>
      <c r="X252" s="71">
        <f t="shared" si="27"/>
        <v>0</v>
      </c>
      <c r="Y252" s="71">
        <f t="shared" si="27"/>
        <v>0</v>
      </c>
      <c r="Z252" s="71">
        <f t="shared" si="27"/>
        <v>0</v>
      </c>
      <c r="AA252" s="71">
        <f t="shared" si="27"/>
        <v>0</v>
      </c>
      <c r="AB252" s="71">
        <f t="shared" si="27"/>
        <v>0</v>
      </c>
      <c r="AC252" s="71">
        <f t="shared" si="27"/>
        <v>0</v>
      </c>
      <c r="AD252" s="71">
        <f t="shared" si="27"/>
        <v>1</v>
      </c>
      <c r="AE252" s="72">
        <f t="shared" si="27"/>
        <v>1</v>
      </c>
    </row>
    <row r="253" spans="1:31" x14ac:dyDescent="0.25">
      <c r="A253" s="19" t="s">
        <v>68</v>
      </c>
      <c r="B253" s="43" t="s">
        <v>37</v>
      </c>
      <c r="C253" s="43" t="s">
        <v>8</v>
      </c>
      <c r="D253" s="52">
        <v>40112</v>
      </c>
      <c r="E253" s="58" t="s">
        <v>63</v>
      </c>
      <c r="F253" s="67"/>
      <c r="G253" s="55">
        <v>41144</v>
      </c>
      <c r="H253" s="56">
        <v>40105</v>
      </c>
      <c r="I253" s="54" t="s">
        <v>28</v>
      </c>
      <c r="J253" s="53">
        <v>56909</v>
      </c>
      <c r="K253" s="55" t="s">
        <v>104</v>
      </c>
      <c r="L253" s="57"/>
      <c r="M253" s="53" t="str">
        <f t="shared" si="21"/>
        <v>34 Mois</v>
      </c>
      <c r="N253" s="53">
        <f t="shared" si="22"/>
        <v>1</v>
      </c>
      <c r="O253" s="53">
        <v>2011</v>
      </c>
      <c r="P253" s="53" t="str">
        <f t="shared" si="23"/>
        <v>PEU</v>
      </c>
      <c r="Q253" s="53" t="str">
        <f>VLOOKUP(P253,#REF!,2,0)</f>
        <v>Peugeot</v>
      </c>
      <c r="R253" s="53" t="s">
        <v>114</v>
      </c>
      <c r="S253" s="53" t="s">
        <v>115</v>
      </c>
      <c r="T253" s="71">
        <f t="shared" si="27"/>
        <v>0</v>
      </c>
      <c r="U253" s="71">
        <f t="shared" si="27"/>
        <v>0</v>
      </c>
      <c r="V253" s="71">
        <f t="shared" si="27"/>
        <v>0</v>
      </c>
      <c r="W253" s="71">
        <f t="shared" si="27"/>
        <v>0</v>
      </c>
      <c r="X253" s="71">
        <f t="shared" si="27"/>
        <v>0</v>
      </c>
      <c r="Y253" s="71">
        <f t="shared" si="27"/>
        <v>0</v>
      </c>
      <c r="Z253" s="71">
        <f t="shared" si="27"/>
        <v>0</v>
      </c>
      <c r="AA253" s="71">
        <f t="shared" si="27"/>
        <v>0</v>
      </c>
      <c r="AB253" s="71">
        <f t="shared" si="27"/>
        <v>0</v>
      </c>
      <c r="AC253" s="71">
        <f t="shared" si="27"/>
        <v>0</v>
      </c>
      <c r="AD253" s="71">
        <f t="shared" si="27"/>
        <v>1</v>
      </c>
      <c r="AE253" s="72">
        <f t="shared" si="27"/>
        <v>1</v>
      </c>
    </row>
    <row r="254" spans="1:31" x14ac:dyDescent="0.25">
      <c r="A254" s="19" t="s">
        <v>68</v>
      </c>
      <c r="B254" s="43" t="s">
        <v>37</v>
      </c>
      <c r="C254" s="43" t="s">
        <v>8</v>
      </c>
      <c r="D254" s="52">
        <v>40112</v>
      </c>
      <c r="E254" s="58" t="s">
        <v>63</v>
      </c>
      <c r="F254" s="67"/>
      <c r="G254" s="55">
        <v>41144</v>
      </c>
      <c r="H254" s="56">
        <v>40105</v>
      </c>
      <c r="I254" s="54" t="s">
        <v>28</v>
      </c>
      <c r="J254" s="53">
        <v>56909</v>
      </c>
      <c r="K254" s="55" t="s">
        <v>104</v>
      </c>
      <c r="L254" s="57"/>
      <c r="M254" s="53" t="str">
        <f t="shared" si="21"/>
        <v>34 Mois</v>
      </c>
      <c r="N254" s="53">
        <f t="shared" si="22"/>
        <v>1</v>
      </c>
      <c r="O254" s="53">
        <v>2012</v>
      </c>
      <c r="P254" s="53" t="str">
        <f t="shared" si="23"/>
        <v>PEU</v>
      </c>
      <c r="Q254" s="53" t="str">
        <f>VLOOKUP(P254,#REF!,2,0)</f>
        <v>Peugeot</v>
      </c>
      <c r="R254" s="53" t="s">
        <v>114</v>
      </c>
      <c r="S254" s="53" t="s">
        <v>115</v>
      </c>
      <c r="T254" s="71">
        <f t="shared" si="27"/>
        <v>0</v>
      </c>
      <c r="U254" s="71">
        <f t="shared" si="27"/>
        <v>0</v>
      </c>
      <c r="V254" s="71">
        <f t="shared" si="27"/>
        <v>0</v>
      </c>
      <c r="W254" s="71">
        <f t="shared" si="27"/>
        <v>0</v>
      </c>
      <c r="X254" s="71">
        <f t="shared" si="27"/>
        <v>0</v>
      </c>
      <c r="Y254" s="71">
        <f t="shared" si="27"/>
        <v>0</v>
      </c>
      <c r="Z254" s="71">
        <f t="shared" si="27"/>
        <v>0</v>
      </c>
      <c r="AA254" s="71">
        <f t="shared" si="27"/>
        <v>0</v>
      </c>
      <c r="AB254" s="71">
        <f t="shared" si="27"/>
        <v>0</v>
      </c>
      <c r="AC254" s="71">
        <f t="shared" si="27"/>
        <v>0</v>
      </c>
      <c r="AD254" s="71">
        <f t="shared" si="27"/>
        <v>1</v>
      </c>
      <c r="AE254" s="72">
        <f t="shared" si="27"/>
        <v>1</v>
      </c>
    </row>
    <row r="255" spans="1:31" x14ac:dyDescent="0.25">
      <c r="A255" s="19" t="s">
        <v>68</v>
      </c>
      <c r="B255" s="43" t="s">
        <v>37</v>
      </c>
      <c r="C255" s="43" t="s">
        <v>8</v>
      </c>
      <c r="D255" s="52">
        <v>40112</v>
      </c>
      <c r="E255" s="58" t="s">
        <v>63</v>
      </c>
      <c r="F255" s="67"/>
      <c r="G255" s="55">
        <v>41144</v>
      </c>
      <c r="H255" s="56">
        <v>40105</v>
      </c>
      <c r="I255" s="54" t="s">
        <v>28</v>
      </c>
      <c r="J255" s="53">
        <v>56909</v>
      </c>
      <c r="K255" s="55" t="s">
        <v>104</v>
      </c>
      <c r="L255" s="57"/>
      <c r="M255" s="53" t="str">
        <f t="shared" si="21"/>
        <v>34 Mois</v>
      </c>
      <c r="N255" s="53">
        <f t="shared" si="22"/>
        <v>1</v>
      </c>
      <c r="O255" s="53">
        <v>2009</v>
      </c>
      <c r="P255" s="53" t="str">
        <f t="shared" si="23"/>
        <v>PEU</v>
      </c>
      <c r="Q255" s="53" t="str">
        <f>VLOOKUP(P255,#REF!,2,0)</f>
        <v>Peugeot</v>
      </c>
      <c r="R255" s="53" t="s">
        <v>114</v>
      </c>
      <c r="S255" s="53" t="s">
        <v>115</v>
      </c>
      <c r="T255" s="71">
        <f t="shared" si="27"/>
        <v>0</v>
      </c>
      <c r="U255" s="71">
        <f t="shared" si="27"/>
        <v>0</v>
      </c>
      <c r="V255" s="71">
        <f t="shared" si="27"/>
        <v>0</v>
      </c>
      <c r="W255" s="71">
        <f t="shared" si="27"/>
        <v>0</v>
      </c>
      <c r="X255" s="71">
        <f t="shared" si="27"/>
        <v>0</v>
      </c>
      <c r="Y255" s="71">
        <f t="shared" si="27"/>
        <v>0</v>
      </c>
      <c r="Z255" s="71">
        <f t="shared" si="27"/>
        <v>0</v>
      </c>
      <c r="AA255" s="71">
        <f t="shared" si="27"/>
        <v>0</v>
      </c>
      <c r="AB255" s="71">
        <f t="shared" si="27"/>
        <v>0</v>
      </c>
      <c r="AC255" s="71">
        <f t="shared" si="27"/>
        <v>0</v>
      </c>
      <c r="AD255" s="71">
        <f t="shared" si="27"/>
        <v>1</v>
      </c>
      <c r="AE255" s="72">
        <f t="shared" si="27"/>
        <v>1</v>
      </c>
    </row>
    <row r="256" spans="1:31" x14ac:dyDescent="0.25">
      <c r="A256" s="19" t="s">
        <v>68</v>
      </c>
      <c r="B256" s="43" t="s">
        <v>37</v>
      </c>
      <c r="C256" s="43" t="s">
        <v>8</v>
      </c>
      <c r="D256" s="52">
        <v>40112</v>
      </c>
      <c r="E256" s="58" t="s">
        <v>63</v>
      </c>
      <c r="F256" s="67"/>
      <c r="G256" s="55">
        <v>41144</v>
      </c>
      <c r="H256" s="56">
        <v>40105</v>
      </c>
      <c r="I256" s="54" t="s">
        <v>28</v>
      </c>
      <c r="J256" s="53">
        <v>56909</v>
      </c>
      <c r="K256" s="55" t="s">
        <v>104</v>
      </c>
      <c r="L256" s="57"/>
      <c r="M256" s="53" t="str">
        <f t="shared" si="21"/>
        <v>34 Mois</v>
      </c>
      <c r="N256" s="53">
        <f t="shared" si="22"/>
        <v>1</v>
      </c>
      <c r="O256" s="53">
        <v>2010</v>
      </c>
      <c r="P256" s="53" t="str">
        <f t="shared" si="23"/>
        <v>PEU</v>
      </c>
      <c r="Q256" s="53" t="str">
        <f>VLOOKUP(P256,#REF!,2,0)</f>
        <v>Peugeot</v>
      </c>
      <c r="R256" s="53" t="s">
        <v>114</v>
      </c>
      <c r="S256" s="53" t="s">
        <v>115</v>
      </c>
      <c r="T256" s="71">
        <f t="shared" si="27"/>
        <v>0</v>
      </c>
      <c r="U256" s="71">
        <f t="shared" si="27"/>
        <v>0</v>
      </c>
      <c r="V256" s="71">
        <f t="shared" si="27"/>
        <v>0</v>
      </c>
      <c r="W256" s="71">
        <f t="shared" si="27"/>
        <v>0</v>
      </c>
      <c r="X256" s="71">
        <f t="shared" si="27"/>
        <v>0</v>
      </c>
      <c r="Y256" s="71">
        <f t="shared" si="27"/>
        <v>0</v>
      </c>
      <c r="Z256" s="71">
        <f t="shared" si="27"/>
        <v>0</v>
      </c>
      <c r="AA256" s="71">
        <f t="shared" si="27"/>
        <v>0</v>
      </c>
      <c r="AB256" s="71">
        <f t="shared" si="27"/>
        <v>0</v>
      </c>
      <c r="AC256" s="71">
        <f t="shared" si="27"/>
        <v>0</v>
      </c>
      <c r="AD256" s="71">
        <f t="shared" si="27"/>
        <v>1</v>
      </c>
      <c r="AE256" s="72">
        <f t="shared" si="27"/>
        <v>1</v>
      </c>
    </row>
    <row r="257" spans="1:31" x14ac:dyDescent="0.25">
      <c r="A257" s="19" t="s">
        <v>68</v>
      </c>
      <c r="B257" s="43" t="s">
        <v>37</v>
      </c>
      <c r="C257" s="43" t="s">
        <v>8</v>
      </c>
      <c r="D257" s="52">
        <v>40112</v>
      </c>
      <c r="E257" s="58" t="s">
        <v>63</v>
      </c>
      <c r="F257" s="67"/>
      <c r="G257" s="55">
        <v>41144</v>
      </c>
      <c r="H257" s="56">
        <v>40105</v>
      </c>
      <c r="I257" s="54" t="s">
        <v>28</v>
      </c>
      <c r="J257" s="53">
        <v>56909</v>
      </c>
      <c r="K257" s="55" t="s">
        <v>104</v>
      </c>
      <c r="L257" s="57"/>
      <c r="M257" s="53" t="str">
        <f t="shared" si="21"/>
        <v>34 Mois</v>
      </c>
      <c r="N257" s="53">
        <f t="shared" si="22"/>
        <v>1</v>
      </c>
      <c r="O257" s="53">
        <v>2011</v>
      </c>
      <c r="P257" s="53" t="str">
        <f t="shared" si="23"/>
        <v>PEU</v>
      </c>
      <c r="Q257" s="53" t="str">
        <f>VLOOKUP(P257,#REF!,2,0)</f>
        <v>Peugeot</v>
      </c>
      <c r="R257" s="53" t="s">
        <v>114</v>
      </c>
      <c r="S257" s="53" t="s">
        <v>115</v>
      </c>
      <c r="T257" s="71">
        <f t="shared" si="27"/>
        <v>0</v>
      </c>
      <c r="U257" s="71">
        <f t="shared" si="27"/>
        <v>0</v>
      </c>
      <c r="V257" s="71">
        <f t="shared" si="27"/>
        <v>0</v>
      </c>
      <c r="W257" s="71">
        <f t="shared" si="27"/>
        <v>0</v>
      </c>
      <c r="X257" s="71">
        <f t="shared" si="27"/>
        <v>0</v>
      </c>
      <c r="Y257" s="71">
        <f t="shared" si="27"/>
        <v>0</v>
      </c>
      <c r="Z257" s="71">
        <f t="shared" si="27"/>
        <v>0</v>
      </c>
      <c r="AA257" s="71">
        <f t="shared" si="27"/>
        <v>0</v>
      </c>
      <c r="AB257" s="71">
        <f t="shared" si="27"/>
        <v>0</v>
      </c>
      <c r="AC257" s="71">
        <f t="shared" si="27"/>
        <v>0</v>
      </c>
      <c r="AD257" s="71">
        <f t="shared" si="27"/>
        <v>1</v>
      </c>
      <c r="AE257" s="72">
        <f t="shared" si="27"/>
        <v>1</v>
      </c>
    </row>
    <row r="258" spans="1:31" x14ac:dyDescent="0.25">
      <c r="A258" s="19" t="s">
        <v>68</v>
      </c>
      <c r="B258" s="43" t="s">
        <v>37</v>
      </c>
      <c r="C258" s="43" t="s">
        <v>8</v>
      </c>
      <c r="D258" s="52">
        <v>40112</v>
      </c>
      <c r="E258" s="58" t="s">
        <v>63</v>
      </c>
      <c r="F258" s="67"/>
      <c r="G258" s="55">
        <v>41144</v>
      </c>
      <c r="H258" s="56">
        <v>40105</v>
      </c>
      <c r="I258" s="54" t="s">
        <v>28</v>
      </c>
      <c r="J258" s="53">
        <v>56909</v>
      </c>
      <c r="K258" s="55" t="s">
        <v>104</v>
      </c>
      <c r="L258" s="57"/>
      <c r="M258" s="53" t="str">
        <f t="shared" si="21"/>
        <v>34 Mois</v>
      </c>
      <c r="N258" s="53">
        <f t="shared" si="22"/>
        <v>1</v>
      </c>
      <c r="O258" s="53">
        <v>2012</v>
      </c>
      <c r="P258" s="53" t="str">
        <f t="shared" si="23"/>
        <v>PEU</v>
      </c>
      <c r="Q258" s="53" t="str">
        <f>VLOOKUP(P258,#REF!,2,0)</f>
        <v>Peugeot</v>
      </c>
      <c r="R258" s="53" t="s">
        <v>114</v>
      </c>
      <c r="S258" s="53" t="s">
        <v>115</v>
      </c>
      <c r="T258" s="71">
        <f t="shared" si="27"/>
        <v>0</v>
      </c>
      <c r="U258" s="71">
        <f t="shared" si="27"/>
        <v>0</v>
      </c>
      <c r="V258" s="71">
        <f t="shared" si="27"/>
        <v>0</v>
      </c>
      <c r="W258" s="71">
        <f t="shared" si="27"/>
        <v>0</v>
      </c>
      <c r="X258" s="71">
        <f t="shared" si="27"/>
        <v>0</v>
      </c>
      <c r="Y258" s="71">
        <f t="shared" si="27"/>
        <v>0</v>
      </c>
      <c r="Z258" s="71">
        <f t="shared" si="27"/>
        <v>0</v>
      </c>
      <c r="AA258" s="71">
        <f t="shared" si="27"/>
        <v>0</v>
      </c>
      <c r="AB258" s="71">
        <f t="shared" si="27"/>
        <v>0</v>
      </c>
      <c r="AC258" s="71">
        <f t="shared" si="27"/>
        <v>0</v>
      </c>
      <c r="AD258" s="71">
        <f t="shared" si="27"/>
        <v>1</v>
      </c>
      <c r="AE258" s="72">
        <f t="shared" si="27"/>
        <v>1</v>
      </c>
    </row>
    <row r="259" spans="1:31" x14ac:dyDescent="0.25">
      <c r="A259" s="19" t="s">
        <v>68</v>
      </c>
      <c r="B259" s="43" t="s">
        <v>37</v>
      </c>
      <c r="C259" s="43" t="s">
        <v>8</v>
      </c>
      <c r="D259" s="52">
        <v>40112</v>
      </c>
      <c r="E259" s="58" t="s">
        <v>63</v>
      </c>
      <c r="F259" s="67"/>
      <c r="G259" s="55">
        <v>41144</v>
      </c>
      <c r="H259" s="56">
        <v>40105</v>
      </c>
      <c r="I259" s="54" t="s">
        <v>28</v>
      </c>
      <c r="J259" s="53">
        <v>56909</v>
      </c>
      <c r="K259" s="55" t="s">
        <v>104</v>
      </c>
      <c r="L259" s="57"/>
      <c r="M259" s="53" t="str">
        <f t="shared" ref="M259:M266" si="28">IF(G259="","",(DATEDIF(H259,G259,"M")&amp;" Mois"))</f>
        <v>34 Mois</v>
      </c>
      <c r="N259" s="53">
        <f t="shared" ref="N259:N266" si="29">IF(OR(K259="EC",K259="Sorti"),1,"")</f>
        <v>1</v>
      </c>
      <c r="O259" s="53">
        <v>2009</v>
      </c>
      <c r="P259" s="53" t="str">
        <f t="shared" ref="P259:P266" si="30">LEFT(B259,3)</f>
        <v>PEU</v>
      </c>
      <c r="Q259" s="53" t="str">
        <f>VLOOKUP(P259,#REF!,2,0)</f>
        <v>Peugeot</v>
      </c>
      <c r="R259" s="53" t="s">
        <v>114</v>
      </c>
      <c r="S259" s="53" t="s">
        <v>115</v>
      </c>
      <c r="T259" s="71">
        <f t="shared" ref="T259:AE266" si="31">IF(DATE($O259,T$2,15)&lt;$D259,0,(1*($G259&gt;DATE($O259,T$2,15))*($N259)))</f>
        <v>0</v>
      </c>
      <c r="U259" s="71">
        <f t="shared" si="31"/>
        <v>0</v>
      </c>
      <c r="V259" s="71">
        <f t="shared" si="31"/>
        <v>0</v>
      </c>
      <c r="W259" s="71">
        <f t="shared" si="31"/>
        <v>0</v>
      </c>
      <c r="X259" s="71">
        <f t="shared" si="31"/>
        <v>0</v>
      </c>
      <c r="Y259" s="71">
        <f t="shared" si="31"/>
        <v>0</v>
      </c>
      <c r="Z259" s="71">
        <f t="shared" si="31"/>
        <v>0</v>
      </c>
      <c r="AA259" s="71">
        <f t="shared" si="31"/>
        <v>0</v>
      </c>
      <c r="AB259" s="71">
        <f t="shared" si="31"/>
        <v>0</v>
      </c>
      <c r="AC259" s="71">
        <f t="shared" si="31"/>
        <v>0</v>
      </c>
      <c r="AD259" s="71">
        <f t="shared" si="31"/>
        <v>1</v>
      </c>
      <c r="AE259" s="72">
        <f t="shared" si="31"/>
        <v>1</v>
      </c>
    </row>
    <row r="260" spans="1:31" x14ac:dyDescent="0.25">
      <c r="A260" s="19" t="s">
        <v>68</v>
      </c>
      <c r="B260" s="43" t="s">
        <v>37</v>
      </c>
      <c r="C260" s="43" t="s">
        <v>8</v>
      </c>
      <c r="D260" s="52">
        <v>40112</v>
      </c>
      <c r="E260" s="58" t="s">
        <v>63</v>
      </c>
      <c r="F260" s="67"/>
      <c r="G260" s="55">
        <v>41144</v>
      </c>
      <c r="H260" s="56">
        <v>40105</v>
      </c>
      <c r="I260" s="54" t="s">
        <v>28</v>
      </c>
      <c r="J260" s="53">
        <v>56909</v>
      </c>
      <c r="K260" s="55" t="s">
        <v>104</v>
      </c>
      <c r="L260" s="57"/>
      <c r="M260" s="53" t="str">
        <f t="shared" si="28"/>
        <v>34 Mois</v>
      </c>
      <c r="N260" s="53">
        <f t="shared" si="29"/>
        <v>1</v>
      </c>
      <c r="O260" s="53">
        <v>2010</v>
      </c>
      <c r="P260" s="53" t="str">
        <f t="shared" si="30"/>
        <v>PEU</v>
      </c>
      <c r="Q260" s="53" t="str">
        <f>VLOOKUP(P260,#REF!,2,0)</f>
        <v>Peugeot</v>
      </c>
      <c r="R260" s="53" t="s">
        <v>114</v>
      </c>
      <c r="S260" s="53" t="s">
        <v>115</v>
      </c>
      <c r="T260" s="71">
        <f t="shared" si="31"/>
        <v>0</v>
      </c>
      <c r="U260" s="71">
        <f t="shared" si="31"/>
        <v>0</v>
      </c>
      <c r="V260" s="71">
        <f t="shared" si="31"/>
        <v>0</v>
      </c>
      <c r="W260" s="71">
        <f t="shared" si="31"/>
        <v>0</v>
      </c>
      <c r="X260" s="71">
        <f t="shared" si="31"/>
        <v>0</v>
      </c>
      <c r="Y260" s="71">
        <f t="shared" si="31"/>
        <v>0</v>
      </c>
      <c r="Z260" s="71">
        <f t="shared" si="31"/>
        <v>0</v>
      </c>
      <c r="AA260" s="71">
        <f t="shared" si="31"/>
        <v>0</v>
      </c>
      <c r="AB260" s="71">
        <f t="shared" si="31"/>
        <v>0</v>
      </c>
      <c r="AC260" s="71">
        <f t="shared" si="31"/>
        <v>0</v>
      </c>
      <c r="AD260" s="71">
        <f t="shared" si="31"/>
        <v>1</v>
      </c>
      <c r="AE260" s="72">
        <f t="shared" si="31"/>
        <v>1</v>
      </c>
    </row>
    <row r="261" spans="1:31" x14ac:dyDescent="0.25">
      <c r="A261" s="19" t="s">
        <v>68</v>
      </c>
      <c r="B261" s="43" t="s">
        <v>37</v>
      </c>
      <c r="C261" s="43" t="s">
        <v>8</v>
      </c>
      <c r="D261" s="52">
        <v>40112</v>
      </c>
      <c r="E261" s="58" t="s">
        <v>63</v>
      </c>
      <c r="F261" s="67"/>
      <c r="G261" s="55">
        <v>41144</v>
      </c>
      <c r="H261" s="56">
        <v>40105</v>
      </c>
      <c r="I261" s="54" t="s">
        <v>28</v>
      </c>
      <c r="J261" s="53">
        <v>56909</v>
      </c>
      <c r="K261" s="55" t="s">
        <v>104</v>
      </c>
      <c r="L261" s="57"/>
      <c r="M261" s="53" t="str">
        <f t="shared" si="28"/>
        <v>34 Mois</v>
      </c>
      <c r="N261" s="53">
        <f t="shared" si="29"/>
        <v>1</v>
      </c>
      <c r="O261" s="53">
        <v>2011</v>
      </c>
      <c r="P261" s="53" t="str">
        <f t="shared" si="30"/>
        <v>PEU</v>
      </c>
      <c r="Q261" s="53" t="str">
        <f>VLOOKUP(P261,#REF!,2,0)</f>
        <v>Peugeot</v>
      </c>
      <c r="R261" s="53" t="s">
        <v>114</v>
      </c>
      <c r="S261" s="53" t="s">
        <v>115</v>
      </c>
      <c r="T261" s="71">
        <f t="shared" si="31"/>
        <v>0</v>
      </c>
      <c r="U261" s="71">
        <f t="shared" si="31"/>
        <v>0</v>
      </c>
      <c r="V261" s="71">
        <f t="shared" si="31"/>
        <v>0</v>
      </c>
      <c r="W261" s="71">
        <f t="shared" si="31"/>
        <v>0</v>
      </c>
      <c r="X261" s="71">
        <f t="shared" si="31"/>
        <v>0</v>
      </c>
      <c r="Y261" s="71">
        <f t="shared" si="31"/>
        <v>0</v>
      </c>
      <c r="Z261" s="71">
        <f t="shared" si="31"/>
        <v>0</v>
      </c>
      <c r="AA261" s="71">
        <f t="shared" si="31"/>
        <v>0</v>
      </c>
      <c r="AB261" s="71">
        <f t="shared" si="31"/>
        <v>0</v>
      </c>
      <c r="AC261" s="71">
        <f t="shared" si="31"/>
        <v>0</v>
      </c>
      <c r="AD261" s="71">
        <f t="shared" si="31"/>
        <v>1</v>
      </c>
      <c r="AE261" s="72">
        <f t="shared" si="31"/>
        <v>1</v>
      </c>
    </row>
    <row r="262" spans="1:31" x14ac:dyDescent="0.25">
      <c r="A262" s="19" t="s">
        <v>68</v>
      </c>
      <c r="B262" s="43" t="s">
        <v>37</v>
      </c>
      <c r="C262" s="43" t="s">
        <v>8</v>
      </c>
      <c r="D262" s="52">
        <v>40112</v>
      </c>
      <c r="E262" s="58" t="s">
        <v>63</v>
      </c>
      <c r="F262" s="67"/>
      <c r="G262" s="55">
        <v>41144</v>
      </c>
      <c r="H262" s="56">
        <v>40105</v>
      </c>
      <c r="I262" s="54" t="s">
        <v>28</v>
      </c>
      <c r="J262" s="53">
        <v>56909</v>
      </c>
      <c r="K262" s="55" t="s">
        <v>104</v>
      </c>
      <c r="L262" s="57"/>
      <c r="M262" s="53" t="str">
        <f t="shared" si="28"/>
        <v>34 Mois</v>
      </c>
      <c r="N262" s="53">
        <f t="shared" si="29"/>
        <v>1</v>
      </c>
      <c r="O262" s="53">
        <v>2012</v>
      </c>
      <c r="P262" s="53" t="str">
        <f t="shared" si="30"/>
        <v>PEU</v>
      </c>
      <c r="Q262" s="53" t="str">
        <f>VLOOKUP(P262,#REF!,2,0)</f>
        <v>Peugeot</v>
      </c>
      <c r="R262" s="53" t="s">
        <v>114</v>
      </c>
      <c r="S262" s="53" t="s">
        <v>115</v>
      </c>
      <c r="T262" s="71">
        <f t="shared" si="31"/>
        <v>0</v>
      </c>
      <c r="U262" s="71">
        <f t="shared" si="31"/>
        <v>0</v>
      </c>
      <c r="V262" s="71">
        <f t="shared" si="31"/>
        <v>0</v>
      </c>
      <c r="W262" s="71">
        <f t="shared" si="31"/>
        <v>0</v>
      </c>
      <c r="X262" s="71">
        <f t="shared" si="31"/>
        <v>0</v>
      </c>
      <c r="Y262" s="71">
        <f t="shared" si="31"/>
        <v>0</v>
      </c>
      <c r="Z262" s="71">
        <f t="shared" si="31"/>
        <v>0</v>
      </c>
      <c r="AA262" s="71">
        <f t="shared" si="31"/>
        <v>0</v>
      </c>
      <c r="AB262" s="71">
        <f t="shared" si="31"/>
        <v>0</v>
      </c>
      <c r="AC262" s="71">
        <f t="shared" si="31"/>
        <v>0</v>
      </c>
      <c r="AD262" s="71">
        <f t="shared" si="31"/>
        <v>1</v>
      </c>
      <c r="AE262" s="72">
        <f t="shared" si="31"/>
        <v>1</v>
      </c>
    </row>
    <row r="263" spans="1:31" x14ac:dyDescent="0.25">
      <c r="A263" s="31" t="s">
        <v>68</v>
      </c>
      <c r="B263" s="44" t="s">
        <v>37</v>
      </c>
      <c r="C263" s="44" t="s">
        <v>8</v>
      </c>
      <c r="D263" s="59">
        <v>40112</v>
      </c>
      <c r="E263" s="60" t="s">
        <v>63</v>
      </c>
      <c r="F263" s="68"/>
      <c r="G263" s="61">
        <v>41144</v>
      </c>
      <c r="H263" s="62">
        <v>40105</v>
      </c>
      <c r="I263" s="63" t="s">
        <v>28</v>
      </c>
      <c r="J263" s="64">
        <v>56909</v>
      </c>
      <c r="K263" s="61" t="s">
        <v>104</v>
      </c>
      <c r="L263" s="65"/>
      <c r="M263" s="64" t="str">
        <f t="shared" si="28"/>
        <v>34 Mois</v>
      </c>
      <c r="N263" s="64">
        <f t="shared" si="29"/>
        <v>1</v>
      </c>
      <c r="O263" s="64">
        <v>2009</v>
      </c>
      <c r="P263" s="64" t="str">
        <f t="shared" si="30"/>
        <v>PEU</v>
      </c>
      <c r="Q263" s="64" t="str">
        <f>VLOOKUP(P263,#REF!,2,0)</f>
        <v>Peugeot</v>
      </c>
      <c r="R263" s="64" t="s">
        <v>114</v>
      </c>
      <c r="S263" s="64" t="s">
        <v>115</v>
      </c>
      <c r="T263" s="73">
        <f t="shared" si="31"/>
        <v>0</v>
      </c>
      <c r="U263" s="73">
        <f t="shared" si="31"/>
        <v>0</v>
      </c>
      <c r="V263" s="73">
        <f t="shared" si="31"/>
        <v>0</v>
      </c>
      <c r="W263" s="73">
        <f t="shared" si="31"/>
        <v>0</v>
      </c>
      <c r="X263" s="73">
        <f t="shared" si="31"/>
        <v>0</v>
      </c>
      <c r="Y263" s="73">
        <f t="shared" si="31"/>
        <v>0</v>
      </c>
      <c r="Z263" s="73">
        <f t="shared" si="31"/>
        <v>0</v>
      </c>
      <c r="AA263" s="73">
        <f t="shared" si="31"/>
        <v>0</v>
      </c>
      <c r="AB263" s="73">
        <f t="shared" si="31"/>
        <v>0</v>
      </c>
      <c r="AC263" s="73">
        <f t="shared" si="31"/>
        <v>0</v>
      </c>
      <c r="AD263" s="73">
        <f t="shared" si="31"/>
        <v>1</v>
      </c>
      <c r="AE263" s="74">
        <f t="shared" si="31"/>
        <v>1</v>
      </c>
    </row>
    <row r="264" spans="1:31" x14ac:dyDescent="0.25">
      <c r="A264" s="31" t="s">
        <v>68</v>
      </c>
      <c r="B264" s="44" t="s">
        <v>37</v>
      </c>
      <c r="C264" s="44" t="s">
        <v>8</v>
      </c>
      <c r="D264" s="59">
        <v>40112</v>
      </c>
      <c r="E264" s="60" t="s">
        <v>63</v>
      </c>
      <c r="F264" s="68"/>
      <c r="G264" s="61">
        <v>41144</v>
      </c>
      <c r="H264" s="62">
        <v>40105</v>
      </c>
      <c r="I264" s="63" t="s">
        <v>28</v>
      </c>
      <c r="J264" s="64">
        <v>56909</v>
      </c>
      <c r="K264" s="61" t="s">
        <v>104</v>
      </c>
      <c r="L264" s="65"/>
      <c r="M264" s="64" t="str">
        <f t="shared" si="28"/>
        <v>34 Mois</v>
      </c>
      <c r="N264" s="64">
        <f t="shared" si="29"/>
        <v>1</v>
      </c>
      <c r="O264" s="64">
        <v>2010</v>
      </c>
      <c r="P264" s="64" t="str">
        <f t="shared" si="30"/>
        <v>PEU</v>
      </c>
      <c r="Q264" s="64" t="str">
        <f>VLOOKUP(P264,#REF!,2,0)</f>
        <v>Peugeot</v>
      </c>
      <c r="R264" s="64" t="s">
        <v>114</v>
      </c>
      <c r="S264" s="64" t="s">
        <v>115</v>
      </c>
      <c r="T264" s="73">
        <f t="shared" si="31"/>
        <v>0</v>
      </c>
      <c r="U264" s="73">
        <f t="shared" si="31"/>
        <v>0</v>
      </c>
      <c r="V264" s="73">
        <f t="shared" si="31"/>
        <v>0</v>
      </c>
      <c r="W264" s="73">
        <f t="shared" si="31"/>
        <v>0</v>
      </c>
      <c r="X264" s="73">
        <f t="shared" si="31"/>
        <v>0</v>
      </c>
      <c r="Y264" s="73">
        <f t="shared" si="31"/>
        <v>0</v>
      </c>
      <c r="Z264" s="73">
        <f t="shared" si="31"/>
        <v>0</v>
      </c>
      <c r="AA264" s="73">
        <f t="shared" si="31"/>
        <v>0</v>
      </c>
      <c r="AB264" s="73">
        <f t="shared" si="31"/>
        <v>0</v>
      </c>
      <c r="AC264" s="73">
        <f t="shared" si="31"/>
        <v>0</v>
      </c>
      <c r="AD264" s="73">
        <f t="shared" si="31"/>
        <v>1</v>
      </c>
      <c r="AE264" s="74">
        <f t="shared" si="31"/>
        <v>1</v>
      </c>
    </row>
    <row r="265" spans="1:31" x14ac:dyDescent="0.25">
      <c r="A265" s="31" t="s">
        <v>68</v>
      </c>
      <c r="B265" s="44" t="s">
        <v>37</v>
      </c>
      <c r="C265" s="44" t="s">
        <v>8</v>
      </c>
      <c r="D265" s="59">
        <v>40112</v>
      </c>
      <c r="E265" s="60" t="s">
        <v>63</v>
      </c>
      <c r="F265" s="68"/>
      <c r="G265" s="61">
        <v>41144</v>
      </c>
      <c r="H265" s="62">
        <v>40105</v>
      </c>
      <c r="I265" s="63" t="s">
        <v>28</v>
      </c>
      <c r="J265" s="64">
        <v>56909</v>
      </c>
      <c r="K265" s="61" t="s">
        <v>104</v>
      </c>
      <c r="L265" s="65"/>
      <c r="M265" s="64" t="str">
        <f t="shared" si="28"/>
        <v>34 Mois</v>
      </c>
      <c r="N265" s="64">
        <f t="shared" si="29"/>
        <v>1</v>
      </c>
      <c r="O265" s="64">
        <v>2011</v>
      </c>
      <c r="P265" s="64" t="str">
        <f t="shared" si="30"/>
        <v>PEU</v>
      </c>
      <c r="Q265" s="64" t="str">
        <f>VLOOKUP(P265,#REF!,2,0)</f>
        <v>Peugeot</v>
      </c>
      <c r="R265" s="64" t="s">
        <v>114</v>
      </c>
      <c r="S265" s="64" t="s">
        <v>115</v>
      </c>
      <c r="T265" s="73">
        <f t="shared" si="31"/>
        <v>0</v>
      </c>
      <c r="U265" s="73">
        <f t="shared" si="31"/>
        <v>0</v>
      </c>
      <c r="V265" s="73">
        <f t="shared" si="31"/>
        <v>0</v>
      </c>
      <c r="W265" s="73">
        <f t="shared" si="31"/>
        <v>0</v>
      </c>
      <c r="X265" s="73">
        <f t="shared" si="31"/>
        <v>0</v>
      </c>
      <c r="Y265" s="73">
        <f t="shared" si="31"/>
        <v>0</v>
      </c>
      <c r="Z265" s="73">
        <f t="shared" si="31"/>
        <v>0</v>
      </c>
      <c r="AA265" s="73">
        <f t="shared" si="31"/>
        <v>0</v>
      </c>
      <c r="AB265" s="73">
        <f t="shared" si="31"/>
        <v>0</v>
      </c>
      <c r="AC265" s="73">
        <f t="shared" si="31"/>
        <v>0</v>
      </c>
      <c r="AD265" s="73">
        <f t="shared" si="31"/>
        <v>1</v>
      </c>
      <c r="AE265" s="74">
        <f t="shared" si="31"/>
        <v>1</v>
      </c>
    </row>
    <row r="266" spans="1:31" x14ac:dyDescent="0.25">
      <c r="A266" s="31" t="s">
        <v>68</v>
      </c>
      <c r="B266" s="44" t="s">
        <v>37</v>
      </c>
      <c r="C266" s="44" t="s">
        <v>8</v>
      </c>
      <c r="D266" s="59">
        <v>40112</v>
      </c>
      <c r="E266" s="60" t="s">
        <v>63</v>
      </c>
      <c r="F266" s="68"/>
      <c r="G266" s="61">
        <v>41144</v>
      </c>
      <c r="H266" s="62">
        <v>40105</v>
      </c>
      <c r="I266" s="63" t="s">
        <v>28</v>
      </c>
      <c r="J266" s="64">
        <v>56909</v>
      </c>
      <c r="K266" s="61" t="s">
        <v>104</v>
      </c>
      <c r="L266" s="65"/>
      <c r="M266" s="64" t="str">
        <f t="shared" si="28"/>
        <v>34 Mois</v>
      </c>
      <c r="N266" s="64">
        <f t="shared" si="29"/>
        <v>1</v>
      </c>
      <c r="O266" s="64">
        <v>2012</v>
      </c>
      <c r="P266" s="64" t="str">
        <f t="shared" si="30"/>
        <v>PEU</v>
      </c>
      <c r="Q266" s="64" t="str">
        <f>VLOOKUP(P266,#REF!,2,0)</f>
        <v>Peugeot</v>
      </c>
      <c r="R266" s="64" t="s">
        <v>114</v>
      </c>
      <c r="S266" s="64" t="s">
        <v>115</v>
      </c>
      <c r="T266" s="73">
        <f t="shared" si="31"/>
        <v>0</v>
      </c>
      <c r="U266" s="73">
        <f t="shared" si="31"/>
        <v>0</v>
      </c>
      <c r="V266" s="73">
        <f t="shared" si="31"/>
        <v>0</v>
      </c>
      <c r="W266" s="73">
        <f t="shared" si="31"/>
        <v>0</v>
      </c>
      <c r="X266" s="73">
        <f t="shared" si="31"/>
        <v>0</v>
      </c>
      <c r="Y266" s="73">
        <f t="shared" si="31"/>
        <v>0</v>
      </c>
      <c r="Z266" s="73">
        <f t="shared" si="31"/>
        <v>0</v>
      </c>
      <c r="AA266" s="73">
        <f t="shared" si="31"/>
        <v>0</v>
      </c>
      <c r="AB266" s="73">
        <f t="shared" si="31"/>
        <v>0</v>
      </c>
      <c r="AC266" s="73">
        <f t="shared" si="31"/>
        <v>0</v>
      </c>
      <c r="AD266" s="73">
        <f t="shared" si="31"/>
        <v>1</v>
      </c>
      <c r="AE266" s="74">
        <f t="shared" si="31"/>
        <v>1</v>
      </c>
    </row>
    <row r="267" spans="1:31" x14ac:dyDescent="0.25">
      <c r="C267"/>
    </row>
    <row r="268" spans="1:31" x14ac:dyDescent="0.25">
      <c r="C268"/>
    </row>
    <row r="269" spans="1:31" x14ac:dyDescent="0.25">
      <c r="C269"/>
    </row>
    <row r="270" spans="1:31" x14ac:dyDescent="0.25">
      <c r="C270"/>
    </row>
    <row r="271" spans="1:31" x14ac:dyDescent="0.25">
      <c r="C271"/>
    </row>
    <row r="272" spans="1:31" x14ac:dyDescent="0.25">
      <c r="C272"/>
    </row>
    <row r="273" spans="3:3" x14ac:dyDescent="0.25">
      <c r="C273"/>
    </row>
    <row r="274" spans="3:3" x14ac:dyDescent="0.25">
      <c r="C274"/>
    </row>
    <row r="275" spans="3:3" x14ac:dyDescent="0.25">
      <c r="C275"/>
    </row>
    <row r="276" spans="3:3" x14ac:dyDescent="0.25">
      <c r="C276"/>
    </row>
    <row r="277" spans="3:3" x14ac:dyDescent="0.25">
      <c r="C277"/>
    </row>
    <row r="278" spans="3:3" x14ac:dyDescent="0.25">
      <c r="C278"/>
    </row>
    <row r="279" spans="3:3" x14ac:dyDescent="0.25">
      <c r="C279"/>
    </row>
    <row r="280" spans="3:3" x14ac:dyDescent="0.25">
      <c r="C280"/>
    </row>
    <row r="281" spans="3:3" x14ac:dyDescent="0.25">
      <c r="C281"/>
    </row>
    <row r="282" spans="3:3" x14ac:dyDescent="0.25">
      <c r="C282"/>
    </row>
    <row r="283" spans="3:3" x14ac:dyDescent="0.25">
      <c r="C283"/>
    </row>
    <row r="284" spans="3:3" x14ac:dyDescent="0.25">
      <c r="C284"/>
    </row>
    <row r="285" spans="3:3" x14ac:dyDescent="0.25">
      <c r="C285"/>
    </row>
    <row r="286" spans="3:3" x14ac:dyDescent="0.25">
      <c r="C286"/>
    </row>
    <row r="287" spans="3:3" x14ac:dyDescent="0.25">
      <c r="C287"/>
    </row>
    <row r="288" spans="3:3" x14ac:dyDescent="0.25">
      <c r="C288"/>
    </row>
    <row r="289" spans="3:3" x14ac:dyDescent="0.25">
      <c r="C289"/>
    </row>
    <row r="290" spans="3:3" x14ac:dyDescent="0.25">
      <c r="C290"/>
    </row>
    <row r="291" spans="3:3" x14ac:dyDescent="0.25">
      <c r="C291"/>
    </row>
    <row r="292" spans="3:3" x14ac:dyDescent="0.25">
      <c r="C292"/>
    </row>
    <row r="293" spans="3:3" x14ac:dyDescent="0.25">
      <c r="C293"/>
    </row>
    <row r="294" spans="3:3" x14ac:dyDescent="0.25">
      <c r="C294"/>
    </row>
    <row r="295" spans="3:3" x14ac:dyDescent="0.25">
      <c r="C295"/>
    </row>
    <row r="296" spans="3:3" x14ac:dyDescent="0.25">
      <c r="C296"/>
    </row>
    <row r="297" spans="3:3" x14ac:dyDescent="0.25">
      <c r="C297"/>
    </row>
    <row r="298" spans="3:3" x14ac:dyDescent="0.25">
      <c r="C298"/>
    </row>
    <row r="299" spans="3:3" x14ac:dyDescent="0.25">
      <c r="C299"/>
    </row>
    <row r="300" spans="3:3" x14ac:dyDescent="0.25">
      <c r="C300"/>
    </row>
    <row r="301" spans="3:3" x14ac:dyDescent="0.25">
      <c r="C301"/>
    </row>
    <row r="302" spans="3:3" x14ac:dyDescent="0.25">
      <c r="C302"/>
    </row>
    <row r="303" spans="3:3" x14ac:dyDescent="0.25">
      <c r="C303"/>
    </row>
    <row r="304" spans="3:3" x14ac:dyDescent="0.25">
      <c r="C304"/>
    </row>
    <row r="305" spans="3:3" x14ac:dyDescent="0.25">
      <c r="C305"/>
    </row>
    <row r="306" spans="3:3" x14ac:dyDescent="0.25">
      <c r="C306"/>
    </row>
    <row r="307" spans="3:3" x14ac:dyDescent="0.25">
      <c r="C307"/>
    </row>
    <row r="308" spans="3:3" x14ac:dyDescent="0.25">
      <c r="C308"/>
    </row>
    <row r="309" spans="3:3" x14ac:dyDescent="0.25">
      <c r="C309"/>
    </row>
    <row r="310" spans="3:3" x14ac:dyDescent="0.25">
      <c r="C310"/>
    </row>
    <row r="311" spans="3:3" x14ac:dyDescent="0.25">
      <c r="C311"/>
    </row>
    <row r="312" spans="3:3" x14ac:dyDescent="0.25">
      <c r="C312"/>
    </row>
    <row r="313" spans="3:3" x14ac:dyDescent="0.25">
      <c r="C313"/>
    </row>
    <row r="314" spans="3:3" x14ac:dyDescent="0.25">
      <c r="C314"/>
    </row>
    <row r="315" spans="3:3" x14ac:dyDescent="0.25">
      <c r="C315"/>
    </row>
    <row r="316" spans="3:3" x14ac:dyDescent="0.25">
      <c r="C316"/>
    </row>
    <row r="317" spans="3:3" x14ac:dyDescent="0.25">
      <c r="C317"/>
    </row>
    <row r="318" spans="3:3" x14ac:dyDescent="0.25">
      <c r="C318"/>
    </row>
    <row r="319" spans="3:3" x14ac:dyDescent="0.25">
      <c r="C319"/>
    </row>
    <row r="320" spans="3:3" x14ac:dyDescent="0.25">
      <c r="C320"/>
    </row>
    <row r="321" spans="3:3" x14ac:dyDescent="0.25">
      <c r="C321"/>
    </row>
    <row r="322" spans="3:3" x14ac:dyDescent="0.25">
      <c r="C322"/>
    </row>
    <row r="323" spans="3:3" x14ac:dyDescent="0.25">
      <c r="C323"/>
    </row>
    <row r="324" spans="3:3" x14ac:dyDescent="0.25">
      <c r="C324"/>
    </row>
    <row r="325" spans="3:3" x14ac:dyDescent="0.25">
      <c r="C325"/>
    </row>
    <row r="326" spans="3:3" x14ac:dyDescent="0.25">
      <c r="C326"/>
    </row>
    <row r="327" spans="3:3" x14ac:dyDescent="0.25">
      <c r="C327"/>
    </row>
    <row r="328" spans="3:3" x14ac:dyDescent="0.25">
      <c r="C328"/>
    </row>
    <row r="329" spans="3:3" x14ac:dyDescent="0.25">
      <c r="C329"/>
    </row>
    <row r="330" spans="3:3" x14ac:dyDescent="0.25">
      <c r="C330"/>
    </row>
    <row r="331" spans="3:3" x14ac:dyDescent="0.25">
      <c r="C331"/>
    </row>
    <row r="332" spans="3:3" x14ac:dyDescent="0.25">
      <c r="C332"/>
    </row>
    <row r="333" spans="3:3" x14ac:dyDescent="0.25">
      <c r="C333"/>
    </row>
    <row r="334" spans="3:3" x14ac:dyDescent="0.25">
      <c r="C334"/>
    </row>
    <row r="335" spans="3:3" x14ac:dyDescent="0.25">
      <c r="C335"/>
    </row>
    <row r="336" spans="3:3" x14ac:dyDescent="0.25">
      <c r="C336"/>
    </row>
    <row r="337" spans="3:3" x14ac:dyDescent="0.25">
      <c r="C337"/>
    </row>
    <row r="338" spans="3:3" x14ac:dyDescent="0.25">
      <c r="C338"/>
    </row>
    <row r="339" spans="3:3" x14ac:dyDescent="0.25">
      <c r="C339"/>
    </row>
    <row r="340" spans="3:3" x14ac:dyDescent="0.25">
      <c r="C340"/>
    </row>
    <row r="341" spans="3:3" x14ac:dyDescent="0.25">
      <c r="C341"/>
    </row>
    <row r="342" spans="3:3" x14ac:dyDescent="0.25">
      <c r="C342"/>
    </row>
    <row r="343" spans="3:3" x14ac:dyDescent="0.25">
      <c r="C343"/>
    </row>
    <row r="344" spans="3:3" x14ac:dyDescent="0.25">
      <c r="C344"/>
    </row>
    <row r="345" spans="3:3" x14ac:dyDescent="0.25">
      <c r="C345"/>
    </row>
    <row r="346" spans="3:3" x14ac:dyDescent="0.25">
      <c r="C346"/>
    </row>
    <row r="347" spans="3:3" x14ac:dyDescent="0.25">
      <c r="C347"/>
    </row>
    <row r="348" spans="3:3" x14ac:dyDescent="0.25">
      <c r="C348"/>
    </row>
    <row r="349" spans="3:3" x14ac:dyDescent="0.25">
      <c r="C349"/>
    </row>
    <row r="350" spans="3:3" x14ac:dyDescent="0.25">
      <c r="C350"/>
    </row>
    <row r="351" spans="3:3" x14ac:dyDescent="0.25">
      <c r="C351"/>
    </row>
    <row r="352" spans="3:3" x14ac:dyDescent="0.25">
      <c r="C352"/>
    </row>
    <row r="353" spans="3:3" x14ac:dyDescent="0.25">
      <c r="C353"/>
    </row>
    <row r="354" spans="3:3" x14ac:dyDescent="0.25">
      <c r="C354"/>
    </row>
    <row r="355" spans="3:3" x14ac:dyDescent="0.25">
      <c r="C355"/>
    </row>
    <row r="356" spans="3:3" x14ac:dyDescent="0.25">
      <c r="C356"/>
    </row>
    <row r="357" spans="3:3" x14ac:dyDescent="0.25">
      <c r="C357"/>
    </row>
    <row r="358" spans="3:3" x14ac:dyDescent="0.25">
      <c r="C358"/>
    </row>
    <row r="359" spans="3:3" x14ac:dyDescent="0.25">
      <c r="C359"/>
    </row>
    <row r="360" spans="3:3" x14ac:dyDescent="0.25">
      <c r="C360"/>
    </row>
    <row r="361" spans="3:3" x14ac:dyDescent="0.25">
      <c r="C361"/>
    </row>
    <row r="362" spans="3:3" x14ac:dyDescent="0.25">
      <c r="C362"/>
    </row>
    <row r="363" spans="3:3" x14ac:dyDescent="0.25">
      <c r="C363"/>
    </row>
    <row r="364" spans="3:3" x14ac:dyDescent="0.25">
      <c r="C364"/>
    </row>
    <row r="365" spans="3:3" x14ac:dyDescent="0.25">
      <c r="C365"/>
    </row>
    <row r="366" spans="3:3" x14ac:dyDescent="0.25">
      <c r="C366"/>
    </row>
    <row r="367" spans="3:3" x14ac:dyDescent="0.25">
      <c r="C367"/>
    </row>
    <row r="368" spans="3:3" x14ac:dyDescent="0.25">
      <c r="C368"/>
    </row>
    <row r="369" spans="3:3" x14ac:dyDescent="0.25">
      <c r="C369"/>
    </row>
    <row r="370" spans="3:3" x14ac:dyDescent="0.25">
      <c r="C370"/>
    </row>
    <row r="371" spans="3:3" x14ac:dyDescent="0.25">
      <c r="C371"/>
    </row>
    <row r="372" spans="3:3" x14ac:dyDescent="0.25">
      <c r="C372"/>
    </row>
    <row r="373" spans="3:3" x14ac:dyDescent="0.25">
      <c r="C373"/>
    </row>
    <row r="374" spans="3:3" x14ac:dyDescent="0.25">
      <c r="C374"/>
    </row>
    <row r="375" spans="3:3" x14ac:dyDescent="0.25">
      <c r="C375"/>
    </row>
    <row r="376" spans="3:3" x14ac:dyDescent="0.25">
      <c r="C376"/>
    </row>
    <row r="377" spans="3:3" x14ac:dyDescent="0.25">
      <c r="C377"/>
    </row>
    <row r="378" spans="3:3" x14ac:dyDescent="0.25">
      <c r="C378"/>
    </row>
    <row r="379" spans="3:3" x14ac:dyDescent="0.25">
      <c r="C379"/>
    </row>
    <row r="380" spans="3:3" x14ac:dyDescent="0.25">
      <c r="C380"/>
    </row>
    <row r="381" spans="3:3" x14ac:dyDescent="0.25">
      <c r="C381"/>
    </row>
    <row r="382" spans="3:3" x14ac:dyDescent="0.25">
      <c r="C382"/>
    </row>
    <row r="383" spans="3:3" x14ac:dyDescent="0.25">
      <c r="C383"/>
    </row>
    <row r="384" spans="3:3" x14ac:dyDescent="0.25">
      <c r="C384"/>
    </row>
    <row r="385" spans="3:3" x14ac:dyDescent="0.25">
      <c r="C385"/>
    </row>
    <row r="386" spans="3:3" x14ac:dyDescent="0.25">
      <c r="C386"/>
    </row>
    <row r="387" spans="3:3" x14ac:dyDescent="0.25">
      <c r="C387"/>
    </row>
    <row r="388" spans="3:3" x14ac:dyDescent="0.25">
      <c r="C388"/>
    </row>
    <row r="389" spans="3:3" x14ac:dyDescent="0.25">
      <c r="C389"/>
    </row>
    <row r="390" spans="3:3" x14ac:dyDescent="0.25">
      <c r="C390"/>
    </row>
    <row r="391" spans="3:3" x14ac:dyDescent="0.25">
      <c r="C391"/>
    </row>
    <row r="392" spans="3:3" x14ac:dyDescent="0.25">
      <c r="C392"/>
    </row>
    <row r="393" spans="3:3" x14ac:dyDescent="0.25">
      <c r="C393"/>
    </row>
    <row r="394" spans="3:3" x14ac:dyDescent="0.25">
      <c r="C394"/>
    </row>
    <row r="395" spans="3:3" x14ac:dyDescent="0.25">
      <c r="C395"/>
    </row>
    <row r="396" spans="3:3" x14ac:dyDescent="0.25">
      <c r="C396"/>
    </row>
    <row r="397" spans="3:3" x14ac:dyDescent="0.25">
      <c r="C397"/>
    </row>
    <row r="398" spans="3:3" x14ac:dyDescent="0.25">
      <c r="C398"/>
    </row>
    <row r="399" spans="3:3" x14ac:dyDescent="0.25">
      <c r="C399"/>
    </row>
    <row r="400" spans="3:3" x14ac:dyDescent="0.25">
      <c r="C400"/>
    </row>
    <row r="401" spans="3:3" x14ac:dyDescent="0.25">
      <c r="C401"/>
    </row>
    <row r="402" spans="3:3" x14ac:dyDescent="0.25">
      <c r="C402"/>
    </row>
    <row r="403" spans="3:3" x14ac:dyDescent="0.25">
      <c r="C403"/>
    </row>
    <row r="404" spans="3:3" x14ac:dyDescent="0.25">
      <c r="C404"/>
    </row>
    <row r="405" spans="3:3" x14ac:dyDescent="0.25">
      <c r="C405"/>
    </row>
    <row r="406" spans="3:3" x14ac:dyDescent="0.25">
      <c r="C406"/>
    </row>
    <row r="407" spans="3:3" x14ac:dyDescent="0.25">
      <c r="C407"/>
    </row>
    <row r="408" spans="3:3" x14ac:dyDescent="0.25">
      <c r="C408"/>
    </row>
    <row r="409" spans="3:3" x14ac:dyDescent="0.25">
      <c r="C409"/>
    </row>
    <row r="410" spans="3:3" x14ac:dyDescent="0.25">
      <c r="C410"/>
    </row>
    <row r="411" spans="3:3" x14ac:dyDescent="0.25">
      <c r="C411"/>
    </row>
    <row r="412" spans="3:3" x14ac:dyDescent="0.25">
      <c r="C412"/>
    </row>
    <row r="413" spans="3:3" x14ac:dyDescent="0.25">
      <c r="C413"/>
    </row>
    <row r="414" spans="3:3" x14ac:dyDescent="0.25">
      <c r="C414"/>
    </row>
    <row r="415" spans="3:3" x14ac:dyDescent="0.25">
      <c r="C415"/>
    </row>
    <row r="416" spans="3:3" x14ac:dyDescent="0.25">
      <c r="C416"/>
    </row>
    <row r="417" spans="3:3" x14ac:dyDescent="0.25">
      <c r="C417"/>
    </row>
    <row r="418" spans="3:3" x14ac:dyDescent="0.25">
      <c r="C418"/>
    </row>
    <row r="419" spans="3:3" x14ac:dyDescent="0.25">
      <c r="C419"/>
    </row>
    <row r="420" spans="3:3" x14ac:dyDescent="0.25">
      <c r="C420"/>
    </row>
    <row r="421" spans="3:3" x14ac:dyDescent="0.25">
      <c r="C421"/>
    </row>
    <row r="422" spans="3:3" x14ac:dyDescent="0.25">
      <c r="C422"/>
    </row>
    <row r="423" spans="3:3" x14ac:dyDescent="0.25">
      <c r="C423"/>
    </row>
    <row r="424" spans="3:3" x14ac:dyDescent="0.25">
      <c r="C424"/>
    </row>
    <row r="425" spans="3:3" x14ac:dyDescent="0.25">
      <c r="C425"/>
    </row>
    <row r="426" spans="3:3" x14ac:dyDescent="0.25">
      <c r="C426"/>
    </row>
    <row r="427" spans="3:3" x14ac:dyDescent="0.25">
      <c r="C427"/>
    </row>
    <row r="428" spans="3:3" x14ac:dyDescent="0.25">
      <c r="C428"/>
    </row>
    <row r="429" spans="3:3" x14ac:dyDescent="0.25">
      <c r="C429"/>
    </row>
    <row r="430" spans="3:3" x14ac:dyDescent="0.25">
      <c r="C430"/>
    </row>
    <row r="431" spans="3:3" x14ac:dyDescent="0.25">
      <c r="C431"/>
    </row>
    <row r="432" spans="3:3" x14ac:dyDescent="0.25">
      <c r="C432"/>
    </row>
    <row r="433" spans="3:3" x14ac:dyDescent="0.25">
      <c r="C433"/>
    </row>
    <row r="434" spans="3:3" x14ac:dyDescent="0.25">
      <c r="C434"/>
    </row>
    <row r="435" spans="3:3" x14ac:dyDescent="0.25">
      <c r="C435"/>
    </row>
    <row r="436" spans="3:3" x14ac:dyDescent="0.25">
      <c r="C436"/>
    </row>
    <row r="437" spans="3:3" x14ac:dyDescent="0.25">
      <c r="C437"/>
    </row>
    <row r="438" spans="3:3" x14ac:dyDescent="0.25">
      <c r="C438"/>
    </row>
    <row r="439" spans="3:3" x14ac:dyDescent="0.25">
      <c r="C439"/>
    </row>
    <row r="440" spans="3:3" x14ac:dyDescent="0.25">
      <c r="C440"/>
    </row>
    <row r="441" spans="3:3" x14ac:dyDescent="0.25">
      <c r="C441"/>
    </row>
    <row r="442" spans="3:3" x14ac:dyDescent="0.25">
      <c r="C442"/>
    </row>
    <row r="443" spans="3:3" x14ac:dyDescent="0.25">
      <c r="C443"/>
    </row>
    <row r="444" spans="3:3" x14ac:dyDescent="0.25">
      <c r="C444"/>
    </row>
    <row r="445" spans="3:3" x14ac:dyDescent="0.25">
      <c r="C445"/>
    </row>
    <row r="446" spans="3:3" x14ac:dyDescent="0.25">
      <c r="C446"/>
    </row>
    <row r="447" spans="3:3" x14ac:dyDescent="0.25">
      <c r="C447"/>
    </row>
    <row r="448" spans="3:3" x14ac:dyDescent="0.25">
      <c r="C448"/>
    </row>
    <row r="449" spans="3:3" x14ac:dyDescent="0.25">
      <c r="C449"/>
    </row>
    <row r="450" spans="3:3" x14ac:dyDescent="0.25">
      <c r="C450"/>
    </row>
    <row r="451" spans="3:3" x14ac:dyDescent="0.25">
      <c r="C451"/>
    </row>
    <row r="452" spans="3:3" x14ac:dyDescent="0.25">
      <c r="C452"/>
    </row>
    <row r="453" spans="3:3" x14ac:dyDescent="0.25">
      <c r="C453"/>
    </row>
    <row r="454" spans="3:3" x14ac:dyDescent="0.25">
      <c r="C454"/>
    </row>
    <row r="455" spans="3:3" x14ac:dyDescent="0.25">
      <c r="C455"/>
    </row>
    <row r="456" spans="3:3" x14ac:dyDescent="0.25">
      <c r="C456"/>
    </row>
    <row r="457" spans="3:3" x14ac:dyDescent="0.25">
      <c r="C457"/>
    </row>
    <row r="458" spans="3:3" x14ac:dyDescent="0.25">
      <c r="C458"/>
    </row>
    <row r="459" spans="3:3" x14ac:dyDescent="0.25">
      <c r="C459"/>
    </row>
    <row r="460" spans="3:3" x14ac:dyDescent="0.25">
      <c r="C460"/>
    </row>
    <row r="461" spans="3:3" x14ac:dyDescent="0.25">
      <c r="C461"/>
    </row>
    <row r="462" spans="3:3" x14ac:dyDescent="0.25">
      <c r="C462"/>
    </row>
    <row r="463" spans="3:3" x14ac:dyDescent="0.25">
      <c r="C463"/>
    </row>
    <row r="464" spans="3:3" x14ac:dyDescent="0.25">
      <c r="C464"/>
    </row>
    <row r="465" spans="3:3" x14ac:dyDescent="0.25">
      <c r="C465"/>
    </row>
    <row r="466" spans="3:3" x14ac:dyDescent="0.25">
      <c r="C466"/>
    </row>
    <row r="467" spans="3:3" x14ac:dyDescent="0.25">
      <c r="C467"/>
    </row>
    <row r="468" spans="3:3" x14ac:dyDescent="0.25">
      <c r="C468"/>
    </row>
    <row r="469" spans="3:3" x14ac:dyDescent="0.25">
      <c r="C469"/>
    </row>
    <row r="470" spans="3:3" x14ac:dyDescent="0.25">
      <c r="C470"/>
    </row>
    <row r="471" spans="3:3" x14ac:dyDescent="0.25">
      <c r="C471"/>
    </row>
    <row r="472" spans="3:3" x14ac:dyDescent="0.25">
      <c r="C472"/>
    </row>
    <row r="473" spans="3:3" x14ac:dyDescent="0.25">
      <c r="C473"/>
    </row>
    <row r="474" spans="3:3" x14ac:dyDescent="0.25">
      <c r="C474"/>
    </row>
    <row r="475" spans="3:3" x14ac:dyDescent="0.25">
      <c r="C475"/>
    </row>
    <row r="476" spans="3:3" x14ac:dyDescent="0.25">
      <c r="C476"/>
    </row>
    <row r="477" spans="3:3" x14ac:dyDescent="0.25">
      <c r="C477"/>
    </row>
    <row r="478" spans="3:3" x14ac:dyDescent="0.25">
      <c r="C478"/>
    </row>
    <row r="479" spans="3:3" x14ac:dyDescent="0.25">
      <c r="C479"/>
    </row>
    <row r="480" spans="3:3" x14ac:dyDescent="0.25">
      <c r="C480"/>
    </row>
    <row r="481" spans="3:3" x14ac:dyDescent="0.25">
      <c r="C481"/>
    </row>
    <row r="482" spans="3:3" x14ac:dyDescent="0.25">
      <c r="C482"/>
    </row>
    <row r="483" spans="3:3" x14ac:dyDescent="0.25">
      <c r="C483"/>
    </row>
    <row r="484" spans="3:3" x14ac:dyDescent="0.25">
      <c r="C484"/>
    </row>
    <row r="485" spans="3:3" x14ac:dyDescent="0.25">
      <c r="C485"/>
    </row>
    <row r="486" spans="3:3" x14ac:dyDescent="0.25">
      <c r="C486"/>
    </row>
    <row r="487" spans="3:3" x14ac:dyDescent="0.25">
      <c r="C487"/>
    </row>
    <row r="488" spans="3:3" x14ac:dyDescent="0.25">
      <c r="C488"/>
    </row>
    <row r="489" spans="3:3" x14ac:dyDescent="0.25">
      <c r="C489"/>
    </row>
    <row r="490" spans="3:3" x14ac:dyDescent="0.25">
      <c r="C490"/>
    </row>
    <row r="491" spans="3:3" x14ac:dyDescent="0.25">
      <c r="C491"/>
    </row>
    <row r="492" spans="3:3" x14ac:dyDescent="0.25">
      <c r="C492"/>
    </row>
    <row r="493" spans="3:3" x14ac:dyDescent="0.25">
      <c r="C493"/>
    </row>
    <row r="494" spans="3:3" x14ac:dyDescent="0.25">
      <c r="C494"/>
    </row>
    <row r="495" spans="3:3" x14ac:dyDescent="0.25">
      <c r="C495"/>
    </row>
    <row r="496" spans="3:3" x14ac:dyDescent="0.25">
      <c r="C496"/>
    </row>
    <row r="497" spans="3:3" x14ac:dyDescent="0.25">
      <c r="C497"/>
    </row>
    <row r="498" spans="3:3" x14ac:dyDescent="0.25">
      <c r="C498"/>
    </row>
    <row r="499" spans="3:3" x14ac:dyDescent="0.25">
      <c r="C499"/>
    </row>
    <row r="500" spans="3:3" x14ac:dyDescent="0.25">
      <c r="C500"/>
    </row>
    <row r="501" spans="3:3" x14ac:dyDescent="0.25">
      <c r="C501"/>
    </row>
    <row r="502" spans="3:3" x14ac:dyDescent="0.25">
      <c r="C502"/>
    </row>
    <row r="503" spans="3:3" x14ac:dyDescent="0.25">
      <c r="C503"/>
    </row>
    <row r="504" spans="3:3" x14ac:dyDescent="0.25">
      <c r="C504"/>
    </row>
    <row r="505" spans="3:3" x14ac:dyDescent="0.25">
      <c r="C505"/>
    </row>
    <row r="506" spans="3:3" x14ac:dyDescent="0.25">
      <c r="C506"/>
    </row>
    <row r="507" spans="3:3" x14ac:dyDescent="0.25">
      <c r="C507"/>
    </row>
    <row r="508" spans="3:3" x14ac:dyDescent="0.25">
      <c r="C508"/>
    </row>
    <row r="509" spans="3:3" x14ac:dyDescent="0.25">
      <c r="C509"/>
    </row>
    <row r="510" spans="3:3" x14ac:dyDescent="0.25">
      <c r="C510"/>
    </row>
    <row r="511" spans="3:3" x14ac:dyDescent="0.25">
      <c r="C511"/>
    </row>
    <row r="512" spans="3:3" x14ac:dyDescent="0.25">
      <c r="C512"/>
    </row>
    <row r="513" spans="3:3" x14ac:dyDescent="0.25">
      <c r="C513"/>
    </row>
    <row r="514" spans="3:3" x14ac:dyDescent="0.25">
      <c r="C514"/>
    </row>
    <row r="515" spans="3:3" x14ac:dyDescent="0.25">
      <c r="C515"/>
    </row>
    <row r="516" spans="3:3" x14ac:dyDescent="0.25">
      <c r="C516"/>
    </row>
    <row r="517" spans="3:3" x14ac:dyDescent="0.25">
      <c r="C517"/>
    </row>
    <row r="518" spans="3:3" x14ac:dyDescent="0.25">
      <c r="C518"/>
    </row>
    <row r="519" spans="3:3" x14ac:dyDescent="0.25">
      <c r="C519"/>
    </row>
    <row r="520" spans="3:3" x14ac:dyDescent="0.25">
      <c r="C520"/>
    </row>
    <row r="521" spans="3:3" x14ac:dyDescent="0.25">
      <c r="C521"/>
    </row>
    <row r="522" spans="3:3" x14ac:dyDescent="0.25">
      <c r="C522"/>
    </row>
    <row r="523" spans="3:3" x14ac:dyDescent="0.25">
      <c r="C523"/>
    </row>
    <row r="524" spans="3:3" x14ac:dyDescent="0.25">
      <c r="C524"/>
    </row>
    <row r="525" spans="3:3" x14ac:dyDescent="0.25">
      <c r="C525"/>
    </row>
    <row r="526" spans="3:3" x14ac:dyDescent="0.25">
      <c r="C526"/>
    </row>
    <row r="527" spans="3:3" x14ac:dyDescent="0.25">
      <c r="C527"/>
    </row>
    <row r="528" spans="3:3" x14ac:dyDescent="0.25">
      <c r="C528"/>
    </row>
    <row r="529" spans="3:3" x14ac:dyDescent="0.25">
      <c r="C529"/>
    </row>
    <row r="530" spans="3:3" x14ac:dyDescent="0.25">
      <c r="C530"/>
    </row>
    <row r="531" spans="3:3" x14ac:dyDescent="0.25">
      <c r="C531"/>
    </row>
    <row r="532" spans="3:3" x14ac:dyDescent="0.25">
      <c r="C532"/>
    </row>
    <row r="533" spans="3:3" x14ac:dyDescent="0.25">
      <c r="C533"/>
    </row>
    <row r="534" spans="3:3" x14ac:dyDescent="0.25">
      <c r="C534"/>
    </row>
    <row r="535" spans="3:3" x14ac:dyDescent="0.25">
      <c r="C535"/>
    </row>
    <row r="536" spans="3:3" x14ac:dyDescent="0.25">
      <c r="C536"/>
    </row>
    <row r="537" spans="3:3" x14ac:dyDescent="0.25">
      <c r="C537"/>
    </row>
    <row r="538" spans="3:3" x14ac:dyDescent="0.25">
      <c r="C538"/>
    </row>
    <row r="539" spans="3:3" x14ac:dyDescent="0.25">
      <c r="C539"/>
    </row>
    <row r="540" spans="3:3" x14ac:dyDescent="0.25">
      <c r="C540"/>
    </row>
    <row r="541" spans="3:3" x14ac:dyDescent="0.25">
      <c r="C541"/>
    </row>
    <row r="542" spans="3:3" x14ac:dyDescent="0.25">
      <c r="C542"/>
    </row>
    <row r="543" spans="3:3" x14ac:dyDescent="0.25">
      <c r="C543"/>
    </row>
    <row r="544" spans="3:3" x14ac:dyDescent="0.25">
      <c r="C544"/>
    </row>
    <row r="545" spans="3:3" x14ac:dyDescent="0.25">
      <c r="C545"/>
    </row>
    <row r="546" spans="3:3" x14ac:dyDescent="0.25">
      <c r="C546"/>
    </row>
    <row r="547" spans="3:3" x14ac:dyDescent="0.25">
      <c r="C547"/>
    </row>
    <row r="548" spans="3:3" x14ac:dyDescent="0.25">
      <c r="C548"/>
    </row>
    <row r="549" spans="3:3" x14ac:dyDescent="0.25">
      <c r="C549"/>
    </row>
    <row r="550" spans="3:3" x14ac:dyDescent="0.25">
      <c r="C550"/>
    </row>
    <row r="551" spans="3:3" x14ac:dyDescent="0.25">
      <c r="C551"/>
    </row>
    <row r="552" spans="3:3" x14ac:dyDescent="0.25">
      <c r="C552"/>
    </row>
    <row r="553" spans="3:3" x14ac:dyDescent="0.25">
      <c r="C553"/>
    </row>
    <row r="554" spans="3:3" x14ac:dyDescent="0.25">
      <c r="C554"/>
    </row>
    <row r="555" spans="3:3" x14ac:dyDescent="0.25">
      <c r="C555"/>
    </row>
    <row r="556" spans="3:3" x14ac:dyDescent="0.25">
      <c r="C556"/>
    </row>
    <row r="557" spans="3:3" x14ac:dyDescent="0.25">
      <c r="C557"/>
    </row>
    <row r="558" spans="3:3" x14ac:dyDescent="0.25">
      <c r="C558"/>
    </row>
    <row r="559" spans="3:3" x14ac:dyDescent="0.25">
      <c r="C559"/>
    </row>
    <row r="560" spans="3:3" x14ac:dyDescent="0.25">
      <c r="C560"/>
    </row>
    <row r="561" spans="3:3" x14ac:dyDescent="0.25">
      <c r="C561"/>
    </row>
    <row r="562" spans="3:3" x14ac:dyDescent="0.25">
      <c r="C562"/>
    </row>
    <row r="563" spans="3:3" x14ac:dyDescent="0.25">
      <c r="C563"/>
    </row>
    <row r="564" spans="3:3" x14ac:dyDescent="0.25">
      <c r="C564"/>
    </row>
    <row r="565" spans="3:3" x14ac:dyDescent="0.25">
      <c r="C565"/>
    </row>
    <row r="566" spans="3:3" x14ac:dyDescent="0.25">
      <c r="C566"/>
    </row>
    <row r="567" spans="3:3" x14ac:dyDescent="0.25">
      <c r="C567"/>
    </row>
    <row r="568" spans="3:3" x14ac:dyDescent="0.25">
      <c r="C568"/>
    </row>
    <row r="569" spans="3:3" x14ac:dyDescent="0.25">
      <c r="C569"/>
    </row>
    <row r="570" spans="3:3" x14ac:dyDescent="0.25">
      <c r="C570"/>
    </row>
    <row r="571" spans="3:3" x14ac:dyDescent="0.25">
      <c r="C571"/>
    </row>
    <row r="572" spans="3:3" x14ac:dyDescent="0.25">
      <c r="C572"/>
    </row>
    <row r="573" spans="3:3" x14ac:dyDescent="0.25">
      <c r="C573"/>
    </row>
    <row r="574" spans="3:3" x14ac:dyDescent="0.25">
      <c r="C574"/>
    </row>
    <row r="575" spans="3:3" x14ac:dyDescent="0.25">
      <c r="C575"/>
    </row>
    <row r="576" spans="3:3" x14ac:dyDescent="0.25">
      <c r="C576"/>
    </row>
    <row r="577" spans="3:3" x14ac:dyDescent="0.25">
      <c r="C577"/>
    </row>
    <row r="578" spans="3:3" x14ac:dyDescent="0.25">
      <c r="C578"/>
    </row>
    <row r="579" spans="3:3" x14ac:dyDescent="0.25">
      <c r="C579"/>
    </row>
    <row r="580" spans="3:3" x14ac:dyDescent="0.25">
      <c r="C580"/>
    </row>
    <row r="581" spans="3:3" x14ac:dyDescent="0.25">
      <c r="C581"/>
    </row>
    <row r="582" spans="3:3" x14ac:dyDescent="0.25">
      <c r="C582"/>
    </row>
    <row r="583" spans="3:3" x14ac:dyDescent="0.25">
      <c r="C583"/>
    </row>
    <row r="584" spans="3:3" x14ac:dyDescent="0.25">
      <c r="C584"/>
    </row>
    <row r="585" spans="3:3" x14ac:dyDescent="0.25">
      <c r="C585"/>
    </row>
    <row r="586" spans="3:3" x14ac:dyDescent="0.25">
      <c r="C586"/>
    </row>
    <row r="587" spans="3:3" x14ac:dyDescent="0.25">
      <c r="C587"/>
    </row>
    <row r="588" spans="3:3" x14ac:dyDescent="0.25">
      <c r="C588"/>
    </row>
    <row r="589" spans="3:3" x14ac:dyDescent="0.25">
      <c r="C589"/>
    </row>
    <row r="590" spans="3:3" x14ac:dyDescent="0.25">
      <c r="C590"/>
    </row>
    <row r="591" spans="3:3" x14ac:dyDescent="0.25">
      <c r="C591"/>
    </row>
    <row r="592" spans="3:3" x14ac:dyDescent="0.25">
      <c r="C592"/>
    </row>
    <row r="593" spans="3:3" x14ac:dyDescent="0.25">
      <c r="C593"/>
    </row>
    <row r="594" spans="3:3" x14ac:dyDescent="0.25">
      <c r="C594"/>
    </row>
    <row r="595" spans="3:3" x14ac:dyDescent="0.25">
      <c r="C595"/>
    </row>
    <row r="596" spans="3:3" x14ac:dyDescent="0.25">
      <c r="C596"/>
    </row>
    <row r="597" spans="3:3" x14ac:dyDescent="0.25">
      <c r="C597"/>
    </row>
    <row r="598" spans="3:3" x14ac:dyDescent="0.25">
      <c r="C598"/>
    </row>
    <row r="599" spans="3:3" x14ac:dyDescent="0.25">
      <c r="C599"/>
    </row>
    <row r="600" spans="3:3" x14ac:dyDescent="0.25">
      <c r="C600"/>
    </row>
    <row r="601" spans="3:3" x14ac:dyDescent="0.25">
      <c r="C601"/>
    </row>
    <row r="602" spans="3:3" x14ac:dyDescent="0.25">
      <c r="C602"/>
    </row>
    <row r="603" spans="3:3" x14ac:dyDescent="0.25">
      <c r="C603"/>
    </row>
    <row r="604" spans="3:3" x14ac:dyDescent="0.25">
      <c r="C604"/>
    </row>
    <row r="605" spans="3:3" x14ac:dyDescent="0.25">
      <c r="C605"/>
    </row>
    <row r="606" spans="3:3" x14ac:dyDescent="0.25">
      <c r="C606"/>
    </row>
    <row r="607" spans="3:3" x14ac:dyDescent="0.25">
      <c r="C607"/>
    </row>
    <row r="608" spans="3:3" x14ac:dyDescent="0.25">
      <c r="C608"/>
    </row>
    <row r="609" spans="3:3" x14ac:dyDescent="0.25">
      <c r="C609"/>
    </row>
    <row r="610" spans="3:3" x14ac:dyDescent="0.25">
      <c r="C610"/>
    </row>
    <row r="611" spans="3:3" x14ac:dyDescent="0.25">
      <c r="C611"/>
    </row>
    <row r="612" spans="3:3" x14ac:dyDescent="0.25">
      <c r="C612"/>
    </row>
    <row r="613" spans="3:3" x14ac:dyDescent="0.25">
      <c r="C613"/>
    </row>
    <row r="614" spans="3:3" x14ac:dyDescent="0.25">
      <c r="C614"/>
    </row>
    <row r="615" spans="3:3" x14ac:dyDescent="0.25">
      <c r="C615"/>
    </row>
    <row r="616" spans="3:3" x14ac:dyDescent="0.25">
      <c r="C616"/>
    </row>
    <row r="617" spans="3:3" x14ac:dyDescent="0.25">
      <c r="C617"/>
    </row>
    <row r="618" spans="3:3" x14ac:dyDescent="0.25">
      <c r="C618"/>
    </row>
    <row r="619" spans="3:3" x14ac:dyDescent="0.25">
      <c r="C619"/>
    </row>
    <row r="620" spans="3:3" x14ac:dyDescent="0.25">
      <c r="C620"/>
    </row>
    <row r="621" spans="3:3" x14ac:dyDescent="0.25">
      <c r="C621"/>
    </row>
    <row r="622" spans="3:3" x14ac:dyDescent="0.25">
      <c r="C622"/>
    </row>
    <row r="623" spans="3:3" x14ac:dyDescent="0.25">
      <c r="C623"/>
    </row>
    <row r="624" spans="3:3" x14ac:dyDescent="0.25">
      <c r="C624"/>
    </row>
    <row r="625" spans="3:3" x14ac:dyDescent="0.25">
      <c r="C625"/>
    </row>
    <row r="626" spans="3:3" x14ac:dyDescent="0.25">
      <c r="C626"/>
    </row>
    <row r="627" spans="3:3" x14ac:dyDescent="0.25">
      <c r="C627"/>
    </row>
    <row r="628" spans="3:3" x14ac:dyDescent="0.25">
      <c r="C628"/>
    </row>
    <row r="629" spans="3:3" x14ac:dyDescent="0.25">
      <c r="C629"/>
    </row>
    <row r="630" spans="3:3" x14ac:dyDescent="0.25">
      <c r="C630"/>
    </row>
    <row r="631" spans="3:3" x14ac:dyDescent="0.25">
      <c r="C631"/>
    </row>
    <row r="632" spans="3:3" x14ac:dyDescent="0.25">
      <c r="C632"/>
    </row>
    <row r="633" spans="3:3" x14ac:dyDescent="0.25">
      <c r="C633"/>
    </row>
    <row r="634" spans="3:3" x14ac:dyDescent="0.25">
      <c r="C634"/>
    </row>
    <row r="635" spans="3:3" x14ac:dyDescent="0.25">
      <c r="C635"/>
    </row>
    <row r="636" spans="3:3" x14ac:dyDescent="0.25">
      <c r="C636"/>
    </row>
    <row r="637" spans="3:3" x14ac:dyDescent="0.25">
      <c r="C637"/>
    </row>
    <row r="638" spans="3:3" x14ac:dyDescent="0.25">
      <c r="C638"/>
    </row>
    <row r="639" spans="3:3" x14ac:dyDescent="0.25">
      <c r="C639"/>
    </row>
    <row r="640" spans="3:3" x14ac:dyDescent="0.25">
      <c r="C640"/>
    </row>
    <row r="641" spans="3:3" x14ac:dyDescent="0.25">
      <c r="C641"/>
    </row>
    <row r="642" spans="3:3" x14ac:dyDescent="0.25">
      <c r="C642"/>
    </row>
    <row r="643" spans="3:3" x14ac:dyDescent="0.25">
      <c r="C643"/>
    </row>
    <row r="644" spans="3:3" x14ac:dyDescent="0.25">
      <c r="C644"/>
    </row>
    <row r="645" spans="3:3" x14ac:dyDescent="0.25">
      <c r="C645"/>
    </row>
    <row r="646" spans="3:3" x14ac:dyDescent="0.25">
      <c r="C646"/>
    </row>
    <row r="647" spans="3:3" x14ac:dyDescent="0.25">
      <c r="C647"/>
    </row>
    <row r="648" spans="3:3" x14ac:dyDescent="0.25">
      <c r="C648"/>
    </row>
    <row r="649" spans="3:3" x14ac:dyDescent="0.25">
      <c r="C649"/>
    </row>
    <row r="650" spans="3:3" x14ac:dyDescent="0.25">
      <c r="C650"/>
    </row>
    <row r="651" spans="3:3" x14ac:dyDescent="0.25">
      <c r="C651"/>
    </row>
    <row r="652" spans="3:3" x14ac:dyDescent="0.25">
      <c r="C652"/>
    </row>
    <row r="653" spans="3:3" x14ac:dyDescent="0.25">
      <c r="C653"/>
    </row>
    <row r="654" spans="3:3" x14ac:dyDescent="0.25">
      <c r="C654"/>
    </row>
    <row r="655" spans="3:3" x14ac:dyDescent="0.25">
      <c r="C655"/>
    </row>
    <row r="656" spans="3:3" x14ac:dyDescent="0.25">
      <c r="C656"/>
    </row>
    <row r="657" spans="3:3" x14ac:dyDescent="0.25">
      <c r="C657"/>
    </row>
    <row r="658" spans="3:3" x14ac:dyDescent="0.25">
      <c r="C658"/>
    </row>
    <row r="659" spans="3:3" x14ac:dyDescent="0.25">
      <c r="C659"/>
    </row>
    <row r="660" spans="3:3" x14ac:dyDescent="0.25">
      <c r="C660"/>
    </row>
    <row r="661" spans="3:3" x14ac:dyDescent="0.25">
      <c r="C661"/>
    </row>
    <row r="662" spans="3:3" x14ac:dyDescent="0.25">
      <c r="C662"/>
    </row>
    <row r="663" spans="3:3" x14ac:dyDescent="0.25">
      <c r="C663"/>
    </row>
    <row r="664" spans="3:3" x14ac:dyDescent="0.25">
      <c r="C664"/>
    </row>
    <row r="665" spans="3:3" x14ac:dyDescent="0.25">
      <c r="C665"/>
    </row>
    <row r="666" spans="3:3" x14ac:dyDescent="0.25">
      <c r="C666"/>
    </row>
    <row r="667" spans="3:3" x14ac:dyDescent="0.25">
      <c r="C667"/>
    </row>
    <row r="668" spans="3:3" x14ac:dyDescent="0.25">
      <c r="C668"/>
    </row>
    <row r="669" spans="3:3" x14ac:dyDescent="0.25">
      <c r="C669"/>
    </row>
    <row r="670" spans="3:3" x14ac:dyDescent="0.25">
      <c r="C670"/>
    </row>
    <row r="671" spans="3:3" x14ac:dyDescent="0.25">
      <c r="C671"/>
    </row>
    <row r="672" spans="3:3" x14ac:dyDescent="0.25">
      <c r="C672"/>
    </row>
    <row r="673" spans="3:3" x14ac:dyDescent="0.25">
      <c r="C673"/>
    </row>
    <row r="674" spans="3:3" x14ac:dyDescent="0.25">
      <c r="C674"/>
    </row>
    <row r="675" spans="3:3" x14ac:dyDescent="0.25">
      <c r="C675"/>
    </row>
    <row r="676" spans="3:3" x14ac:dyDescent="0.25">
      <c r="C676"/>
    </row>
    <row r="677" spans="3:3" x14ac:dyDescent="0.25">
      <c r="C677"/>
    </row>
    <row r="678" spans="3:3" x14ac:dyDescent="0.25">
      <c r="C678"/>
    </row>
    <row r="679" spans="3:3" x14ac:dyDescent="0.25">
      <c r="C679"/>
    </row>
    <row r="680" spans="3:3" x14ac:dyDescent="0.25">
      <c r="C680"/>
    </row>
    <row r="681" spans="3:3" x14ac:dyDescent="0.25">
      <c r="C681"/>
    </row>
    <row r="682" spans="3:3" x14ac:dyDescent="0.25">
      <c r="C682"/>
    </row>
    <row r="683" spans="3:3" x14ac:dyDescent="0.25">
      <c r="C683"/>
    </row>
    <row r="684" spans="3:3" x14ac:dyDescent="0.25">
      <c r="C684"/>
    </row>
    <row r="685" spans="3:3" x14ac:dyDescent="0.25">
      <c r="C685"/>
    </row>
    <row r="686" spans="3:3" x14ac:dyDescent="0.25">
      <c r="C686"/>
    </row>
    <row r="687" spans="3:3" x14ac:dyDescent="0.25">
      <c r="C687"/>
    </row>
    <row r="688" spans="3:3" x14ac:dyDescent="0.25">
      <c r="C688"/>
    </row>
    <row r="689" spans="3:3" x14ac:dyDescent="0.25">
      <c r="C689"/>
    </row>
    <row r="690" spans="3:3" x14ac:dyDescent="0.25">
      <c r="C690"/>
    </row>
    <row r="691" spans="3:3" x14ac:dyDescent="0.25">
      <c r="C691"/>
    </row>
    <row r="692" spans="3:3" x14ac:dyDescent="0.25">
      <c r="C692"/>
    </row>
    <row r="693" spans="3:3" x14ac:dyDescent="0.25">
      <c r="C693"/>
    </row>
    <row r="694" spans="3:3" x14ac:dyDescent="0.25">
      <c r="C694"/>
    </row>
    <row r="695" spans="3:3" x14ac:dyDescent="0.25">
      <c r="C695"/>
    </row>
    <row r="696" spans="3:3" x14ac:dyDescent="0.25">
      <c r="C696"/>
    </row>
    <row r="697" spans="3:3" x14ac:dyDescent="0.25">
      <c r="C697"/>
    </row>
    <row r="698" spans="3:3" x14ac:dyDescent="0.25">
      <c r="C698"/>
    </row>
    <row r="699" spans="3:3" x14ac:dyDescent="0.25">
      <c r="C699"/>
    </row>
    <row r="700" spans="3:3" x14ac:dyDescent="0.25">
      <c r="C700"/>
    </row>
    <row r="701" spans="3:3" x14ac:dyDescent="0.25">
      <c r="C701"/>
    </row>
    <row r="702" spans="3:3" x14ac:dyDescent="0.25">
      <c r="C702"/>
    </row>
    <row r="703" spans="3:3" x14ac:dyDescent="0.25">
      <c r="C703"/>
    </row>
    <row r="704" spans="3:3" x14ac:dyDescent="0.25">
      <c r="C704"/>
    </row>
    <row r="705" spans="3:3" x14ac:dyDescent="0.25">
      <c r="C705"/>
    </row>
    <row r="706" spans="3:3" x14ac:dyDescent="0.25">
      <c r="C706"/>
    </row>
    <row r="707" spans="3:3" x14ac:dyDescent="0.25">
      <c r="C707"/>
    </row>
    <row r="708" spans="3:3" x14ac:dyDescent="0.25">
      <c r="C708"/>
    </row>
    <row r="709" spans="3:3" x14ac:dyDescent="0.25">
      <c r="C709"/>
    </row>
    <row r="710" spans="3:3" x14ac:dyDescent="0.25">
      <c r="C710"/>
    </row>
    <row r="711" spans="3:3" x14ac:dyDescent="0.25">
      <c r="C711"/>
    </row>
    <row r="712" spans="3:3" x14ac:dyDescent="0.25">
      <c r="C712"/>
    </row>
    <row r="713" spans="3:3" x14ac:dyDescent="0.25">
      <c r="C713"/>
    </row>
    <row r="714" spans="3:3" x14ac:dyDescent="0.25">
      <c r="C714"/>
    </row>
    <row r="715" spans="3:3" x14ac:dyDescent="0.25">
      <c r="C715"/>
    </row>
    <row r="716" spans="3:3" x14ac:dyDescent="0.25">
      <c r="C716"/>
    </row>
    <row r="717" spans="3:3" x14ac:dyDescent="0.25">
      <c r="C717"/>
    </row>
    <row r="718" spans="3:3" x14ac:dyDescent="0.25">
      <c r="C718"/>
    </row>
    <row r="719" spans="3:3" x14ac:dyDescent="0.25">
      <c r="C719"/>
    </row>
    <row r="720" spans="3:3" x14ac:dyDescent="0.25">
      <c r="C720"/>
    </row>
    <row r="721" spans="3:3" x14ac:dyDescent="0.25">
      <c r="C721"/>
    </row>
    <row r="722" spans="3:3" x14ac:dyDescent="0.25">
      <c r="C722"/>
    </row>
    <row r="723" spans="3:3" x14ac:dyDescent="0.25">
      <c r="C723"/>
    </row>
    <row r="724" spans="3:3" x14ac:dyDescent="0.25">
      <c r="C724"/>
    </row>
    <row r="725" spans="3:3" x14ac:dyDescent="0.25">
      <c r="C725"/>
    </row>
    <row r="726" spans="3:3" x14ac:dyDescent="0.25">
      <c r="C726"/>
    </row>
    <row r="727" spans="3:3" x14ac:dyDescent="0.25">
      <c r="C727"/>
    </row>
    <row r="728" spans="3:3" x14ac:dyDescent="0.25">
      <c r="C728"/>
    </row>
    <row r="729" spans="3:3" x14ac:dyDescent="0.25">
      <c r="C729"/>
    </row>
    <row r="730" spans="3:3" x14ac:dyDescent="0.25">
      <c r="C730"/>
    </row>
    <row r="731" spans="3:3" x14ac:dyDescent="0.25">
      <c r="C731"/>
    </row>
    <row r="732" spans="3:3" x14ac:dyDescent="0.25">
      <c r="C732"/>
    </row>
    <row r="733" spans="3:3" x14ac:dyDescent="0.25">
      <c r="C733"/>
    </row>
    <row r="734" spans="3:3" x14ac:dyDescent="0.25">
      <c r="C734"/>
    </row>
    <row r="735" spans="3:3" x14ac:dyDescent="0.25">
      <c r="C735"/>
    </row>
    <row r="736" spans="3:3" x14ac:dyDescent="0.25">
      <c r="C736"/>
    </row>
    <row r="737" spans="3:3" x14ac:dyDescent="0.25">
      <c r="C737"/>
    </row>
    <row r="738" spans="3:3" x14ac:dyDescent="0.25">
      <c r="C738"/>
    </row>
    <row r="739" spans="3:3" x14ac:dyDescent="0.25">
      <c r="C739"/>
    </row>
    <row r="740" spans="3:3" x14ac:dyDescent="0.25">
      <c r="C740"/>
    </row>
    <row r="741" spans="3:3" x14ac:dyDescent="0.25">
      <c r="C741"/>
    </row>
    <row r="742" spans="3:3" x14ac:dyDescent="0.25">
      <c r="C742"/>
    </row>
    <row r="743" spans="3:3" x14ac:dyDescent="0.25">
      <c r="C743"/>
    </row>
    <row r="744" spans="3:3" x14ac:dyDescent="0.25">
      <c r="C744"/>
    </row>
    <row r="745" spans="3:3" x14ac:dyDescent="0.25">
      <c r="C745"/>
    </row>
    <row r="746" spans="3:3" x14ac:dyDescent="0.25">
      <c r="C746"/>
    </row>
    <row r="747" spans="3:3" x14ac:dyDescent="0.25">
      <c r="C747"/>
    </row>
    <row r="748" spans="3:3" x14ac:dyDescent="0.25">
      <c r="C748"/>
    </row>
    <row r="749" spans="3:3" x14ac:dyDescent="0.25">
      <c r="C749"/>
    </row>
    <row r="750" spans="3:3" x14ac:dyDescent="0.25">
      <c r="C750"/>
    </row>
    <row r="751" spans="3:3" x14ac:dyDescent="0.25">
      <c r="C751"/>
    </row>
    <row r="752" spans="3:3" x14ac:dyDescent="0.25">
      <c r="C752"/>
    </row>
    <row r="753" spans="3:3" x14ac:dyDescent="0.25">
      <c r="C753"/>
    </row>
    <row r="754" spans="3:3" x14ac:dyDescent="0.25">
      <c r="C754"/>
    </row>
    <row r="755" spans="3:3" x14ac:dyDescent="0.25">
      <c r="C755"/>
    </row>
    <row r="756" spans="3:3" x14ac:dyDescent="0.25">
      <c r="C756"/>
    </row>
    <row r="757" spans="3:3" x14ac:dyDescent="0.25">
      <c r="C757"/>
    </row>
    <row r="758" spans="3:3" x14ac:dyDescent="0.25">
      <c r="C758"/>
    </row>
    <row r="759" spans="3:3" x14ac:dyDescent="0.25">
      <c r="C759"/>
    </row>
    <row r="760" spans="3:3" x14ac:dyDescent="0.25">
      <c r="C760"/>
    </row>
    <row r="761" spans="3:3" x14ac:dyDescent="0.25">
      <c r="C761"/>
    </row>
    <row r="762" spans="3:3" x14ac:dyDescent="0.25">
      <c r="C762"/>
    </row>
    <row r="763" spans="3:3" x14ac:dyDescent="0.25">
      <c r="C763"/>
    </row>
    <row r="764" spans="3:3" x14ac:dyDescent="0.25">
      <c r="C764"/>
    </row>
    <row r="765" spans="3:3" x14ac:dyDescent="0.25">
      <c r="C765"/>
    </row>
    <row r="766" spans="3:3" x14ac:dyDescent="0.25">
      <c r="C766"/>
    </row>
    <row r="767" spans="3:3" x14ac:dyDescent="0.25">
      <c r="C767"/>
    </row>
    <row r="768" spans="3:3" x14ac:dyDescent="0.25">
      <c r="C768"/>
    </row>
    <row r="769" spans="3:3" x14ac:dyDescent="0.25">
      <c r="C769"/>
    </row>
    <row r="770" spans="3:3" x14ac:dyDescent="0.25">
      <c r="C770"/>
    </row>
    <row r="771" spans="3:3" x14ac:dyDescent="0.25">
      <c r="C771"/>
    </row>
    <row r="772" spans="3:3" x14ac:dyDescent="0.25">
      <c r="C772"/>
    </row>
    <row r="773" spans="3:3" x14ac:dyDescent="0.25">
      <c r="C773"/>
    </row>
    <row r="774" spans="3:3" x14ac:dyDescent="0.25">
      <c r="C774"/>
    </row>
    <row r="775" spans="3:3" x14ac:dyDescent="0.25">
      <c r="C775"/>
    </row>
    <row r="776" spans="3:3" x14ac:dyDescent="0.25">
      <c r="C776"/>
    </row>
    <row r="777" spans="3:3" x14ac:dyDescent="0.25">
      <c r="C777"/>
    </row>
    <row r="778" spans="3:3" x14ac:dyDescent="0.25">
      <c r="C778"/>
    </row>
    <row r="779" spans="3:3" x14ac:dyDescent="0.25">
      <c r="C779"/>
    </row>
    <row r="780" spans="3:3" x14ac:dyDescent="0.25">
      <c r="C780"/>
    </row>
    <row r="781" spans="3:3" x14ac:dyDescent="0.25">
      <c r="C781"/>
    </row>
    <row r="782" spans="3:3" x14ac:dyDescent="0.25">
      <c r="C782"/>
    </row>
    <row r="783" spans="3:3" x14ac:dyDescent="0.25">
      <c r="C783"/>
    </row>
    <row r="784" spans="3:3" x14ac:dyDescent="0.25">
      <c r="C784"/>
    </row>
    <row r="785" spans="3:3" x14ac:dyDescent="0.25">
      <c r="C785"/>
    </row>
    <row r="786" spans="3:3" x14ac:dyDescent="0.25">
      <c r="C786"/>
    </row>
    <row r="787" spans="3:3" x14ac:dyDescent="0.25">
      <c r="C787"/>
    </row>
    <row r="788" spans="3:3" x14ac:dyDescent="0.25">
      <c r="C788"/>
    </row>
    <row r="789" spans="3:3" x14ac:dyDescent="0.25">
      <c r="C789"/>
    </row>
    <row r="790" spans="3:3" x14ac:dyDescent="0.25">
      <c r="C790"/>
    </row>
    <row r="791" spans="3:3" x14ac:dyDescent="0.25">
      <c r="C791"/>
    </row>
    <row r="792" spans="3:3" x14ac:dyDescent="0.25">
      <c r="C792"/>
    </row>
    <row r="793" spans="3:3" x14ac:dyDescent="0.25">
      <c r="C793"/>
    </row>
    <row r="794" spans="3:3" x14ac:dyDescent="0.25">
      <c r="C794"/>
    </row>
    <row r="795" spans="3:3" x14ac:dyDescent="0.25">
      <c r="C795"/>
    </row>
    <row r="796" spans="3:3" x14ac:dyDescent="0.25">
      <c r="C796"/>
    </row>
    <row r="797" spans="3:3" x14ac:dyDescent="0.25">
      <c r="C797"/>
    </row>
    <row r="798" spans="3:3" x14ac:dyDescent="0.25">
      <c r="C798"/>
    </row>
    <row r="799" spans="3:3" x14ac:dyDescent="0.25">
      <c r="C799"/>
    </row>
    <row r="800" spans="3:3" x14ac:dyDescent="0.25">
      <c r="C800"/>
    </row>
    <row r="801" spans="3:3" x14ac:dyDescent="0.25">
      <c r="C801"/>
    </row>
    <row r="802" spans="3:3" x14ac:dyDescent="0.25">
      <c r="C802"/>
    </row>
    <row r="803" spans="3:3" x14ac:dyDescent="0.25">
      <c r="C803"/>
    </row>
    <row r="804" spans="3:3" x14ac:dyDescent="0.25">
      <c r="C804"/>
    </row>
    <row r="805" spans="3:3" x14ac:dyDescent="0.25">
      <c r="C805"/>
    </row>
    <row r="806" spans="3:3" x14ac:dyDescent="0.25">
      <c r="C806"/>
    </row>
    <row r="807" spans="3:3" x14ac:dyDescent="0.25">
      <c r="C807"/>
    </row>
    <row r="808" spans="3:3" x14ac:dyDescent="0.25">
      <c r="C808"/>
    </row>
    <row r="809" spans="3:3" x14ac:dyDescent="0.25">
      <c r="C809"/>
    </row>
    <row r="810" spans="3:3" x14ac:dyDescent="0.25">
      <c r="C810"/>
    </row>
    <row r="811" spans="3:3" x14ac:dyDescent="0.25">
      <c r="C811"/>
    </row>
    <row r="812" spans="3:3" x14ac:dyDescent="0.25">
      <c r="C812"/>
    </row>
    <row r="813" spans="3:3" x14ac:dyDescent="0.25">
      <c r="C813"/>
    </row>
    <row r="814" spans="3:3" x14ac:dyDescent="0.25">
      <c r="C814"/>
    </row>
    <row r="815" spans="3:3" x14ac:dyDescent="0.25">
      <c r="C815"/>
    </row>
    <row r="816" spans="3:3" x14ac:dyDescent="0.25">
      <c r="C816"/>
    </row>
    <row r="817" spans="3:3" x14ac:dyDescent="0.25">
      <c r="C817"/>
    </row>
    <row r="818" spans="3:3" x14ac:dyDescent="0.25">
      <c r="C818"/>
    </row>
    <row r="819" spans="3:3" x14ac:dyDescent="0.25">
      <c r="C819"/>
    </row>
    <row r="820" spans="3:3" x14ac:dyDescent="0.25">
      <c r="C820"/>
    </row>
    <row r="821" spans="3:3" x14ac:dyDescent="0.25">
      <c r="C821"/>
    </row>
    <row r="822" spans="3:3" x14ac:dyDescent="0.25">
      <c r="C822"/>
    </row>
    <row r="823" spans="3:3" x14ac:dyDescent="0.25">
      <c r="C823"/>
    </row>
    <row r="824" spans="3:3" x14ac:dyDescent="0.25">
      <c r="C824"/>
    </row>
    <row r="825" spans="3:3" x14ac:dyDescent="0.25">
      <c r="C825"/>
    </row>
    <row r="826" spans="3:3" x14ac:dyDescent="0.25">
      <c r="C826"/>
    </row>
    <row r="827" spans="3:3" x14ac:dyDescent="0.25">
      <c r="C827"/>
    </row>
    <row r="828" spans="3:3" x14ac:dyDescent="0.25">
      <c r="C828"/>
    </row>
    <row r="829" spans="3:3" x14ac:dyDescent="0.25">
      <c r="C829"/>
    </row>
    <row r="830" spans="3:3" x14ac:dyDescent="0.25">
      <c r="C830"/>
    </row>
    <row r="831" spans="3:3" x14ac:dyDescent="0.25">
      <c r="C831"/>
    </row>
    <row r="832" spans="3:3" x14ac:dyDescent="0.25">
      <c r="C832"/>
    </row>
    <row r="833" spans="3:3" x14ac:dyDescent="0.25">
      <c r="C833"/>
    </row>
    <row r="834" spans="3:3" x14ac:dyDescent="0.25">
      <c r="C834"/>
    </row>
    <row r="835" spans="3:3" x14ac:dyDescent="0.25">
      <c r="C835"/>
    </row>
    <row r="836" spans="3:3" x14ac:dyDescent="0.25">
      <c r="C836"/>
    </row>
    <row r="837" spans="3:3" x14ac:dyDescent="0.25">
      <c r="C837"/>
    </row>
    <row r="838" spans="3:3" x14ac:dyDescent="0.25">
      <c r="C838"/>
    </row>
    <row r="839" spans="3:3" x14ac:dyDescent="0.25">
      <c r="C839"/>
    </row>
    <row r="840" spans="3:3" x14ac:dyDescent="0.25">
      <c r="C840"/>
    </row>
    <row r="841" spans="3:3" x14ac:dyDescent="0.25">
      <c r="C841"/>
    </row>
    <row r="842" spans="3:3" x14ac:dyDescent="0.25">
      <c r="C842"/>
    </row>
    <row r="843" spans="3:3" x14ac:dyDescent="0.25">
      <c r="C843"/>
    </row>
    <row r="844" spans="3:3" x14ac:dyDescent="0.25">
      <c r="C844"/>
    </row>
    <row r="845" spans="3:3" x14ac:dyDescent="0.25">
      <c r="C845"/>
    </row>
    <row r="846" spans="3:3" x14ac:dyDescent="0.25">
      <c r="C846"/>
    </row>
    <row r="847" spans="3:3" x14ac:dyDescent="0.25">
      <c r="C847"/>
    </row>
    <row r="848" spans="3:3" x14ac:dyDescent="0.25">
      <c r="C848"/>
    </row>
    <row r="849" spans="3:3" x14ac:dyDescent="0.25">
      <c r="C849"/>
    </row>
    <row r="850" spans="3:3" x14ac:dyDescent="0.25">
      <c r="C850"/>
    </row>
    <row r="851" spans="3:3" x14ac:dyDescent="0.25">
      <c r="C851"/>
    </row>
    <row r="852" spans="3:3" x14ac:dyDescent="0.25">
      <c r="C852"/>
    </row>
    <row r="853" spans="3:3" x14ac:dyDescent="0.25">
      <c r="C853"/>
    </row>
    <row r="854" spans="3:3" x14ac:dyDescent="0.25">
      <c r="C854"/>
    </row>
    <row r="855" spans="3:3" x14ac:dyDescent="0.25">
      <c r="C855"/>
    </row>
    <row r="856" spans="3:3" x14ac:dyDescent="0.25">
      <c r="C856"/>
    </row>
    <row r="857" spans="3:3" x14ac:dyDescent="0.25">
      <c r="C857"/>
    </row>
    <row r="858" spans="3:3" x14ac:dyDescent="0.25">
      <c r="C858"/>
    </row>
    <row r="859" spans="3:3" x14ac:dyDescent="0.25">
      <c r="C859"/>
    </row>
    <row r="860" spans="3:3" x14ac:dyDescent="0.25">
      <c r="C860"/>
    </row>
    <row r="861" spans="3:3" x14ac:dyDescent="0.25">
      <c r="C861"/>
    </row>
    <row r="862" spans="3:3" x14ac:dyDescent="0.25">
      <c r="C862"/>
    </row>
    <row r="863" spans="3:3" x14ac:dyDescent="0.25">
      <c r="C863"/>
    </row>
    <row r="864" spans="3:3" x14ac:dyDescent="0.25">
      <c r="C864"/>
    </row>
    <row r="865" spans="3:3" x14ac:dyDescent="0.25">
      <c r="C865"/>
    </row>
    <row r="866" spans="3:3" x14ac:dyDescent="0.25">
      <c r="C866"/>
    </row>
    <row r="867" spans="3:3" x14ac:dyDescent="0.25">
      <c r="C867"/>
    </row>
    <row r="868" spans="3:3" x14ac:dyDescent="0.25">
      <c r="C868"/>
    </row>
    <row r="869" spans="3:3" x14ac:dyDescent="0.25">
      <c r="C869"/>
    </row>
    <row r="870" spans="3:3" x14ac:dyDescent="0.25">
      <c r="C870"/>
    </row>
    <row r="871" spans="3:3" x14ac:dyDescent="0.25">
      <c r="C871"/>
    </row>
    <row r="872" spans="3:3" x14ac:dyDescent="0.25">
      <c r="C872"/>
    </row>
    <row r="873" spans="3:3" x14ac:dyDescent="0.25">
      <c r="C873"/>
    </row>
    <row r="874" spans="3:3" x14ac:dyDescent="0.25">
      <c r="C874"/>
    </row>
    <row r="875" spans="3:3" x14ac:dyDescent="0.25">
      <c r="C875"/>
    </row>
    <row r="876" spans="3:3" x14ac:dyDescent="0.25">
      <c r="C876"/>
    </row>
    <row r="877" spans="3:3" x14ac:dyDescent="0.25">
      <c r="C877"/>
    </row>
    <row r="878" spans="3:3" x14ac:dyDescent="0.25">
      <c r="C878"/>
    </row>
    <row r="879" spans="3:3" x14ac:dyDescent="0.25">
      <c r="C879"/>
    </row>
    <row r="880" spans="3:3" x14ac:dyDescent="0.25">
      <c r="C880"/>
    </row>
    <row r="881" spans="3:3" x14ac:dyDescent="0.25">
      <c r="C881"/>
    </row>
    <row r="882" spans="3:3" x14ac:dyDescent="0.25">
      <c r="C882"/>
    </row>
    <row r="883" spans="3:3" x14ac:dyDescent="0.25">
      <c r="C883"/>
    </row>
    <row r="884" spans="3:3" x14ac:dyDescent="0.25">
      <c r="C884"/>
    </row>
    <row r="885" spans="3:3" x14ac:dyDescent="0.25">
      <c r="C885"/>
    </row>
    <row r="886" spans="3:3" x14ac:dyDescent="0.25">
      <c r="C886"/>
    </row>
    <row r="887" spans="3:3" x14ac:dyDescent="0.25">
      <c r="C887"/>
    </row>
    <row r="888" spans="3:3" x14ac:dyDescent="0.25">
      <c r="C888"/>
    </row>
    <row r="889" spans="3:3" x14ac:dyDescent="0.25">
      <c r="C889"/>
    </row>
    <row r="890" spans="3:3" x14ac:dyDescent="0.25">
      <c r="C890"/>
    </row>
    <row r="891" spans="3:3" x14ac:dyDescent="0.25">
      <c r="C891"/>
    </row>
    <row r="892" spans="3:3" x14ac:dyDescent="0.25">
      <c r="C892"/>
    </row>
    <row r="893" spans="3:3" x14ac:dyDescent="0.25">
      <c r="C893"/>
    </row>
    <row r="894" spans="3:3" x14ac:dyDescent="0.25">
      <c r="C894"/>
    </row>
    <row r="895" spans="3:3" x14ac:dyDescent="0.25">
      <c r="C895"/>
    </row>
    <row r="896" spans="3:3" x14ac:dyDescent="0.25">
      <c r="C896"/>
    </row>
    <row r="897" spans="3:3" x14ac:dyDescent="0.25">
      <c r="C897"/>
    </row>
    <row r="898" spans="3:3" x14ac:dyDescent="0.25">
      <c r="C898"/>
    </row>
    <row r="899" spans="3:3" x14ac:dyDescent="0.25">
      <c r="C899"/>
    </row>
    <row r="900" spans="3:3" x14ac:dyDescent="0.25">
      <c r="C900"/>
    </row>
    <row r="901" spans="3:3" x14ac:dyDescent="0.25">
      <c r="C901"/>
    </row>
    <row r="902" spans="3:3" x14ac:dyDescent="0.25">
      <c r="C902"/>
    </row>
    <row r="903" spans="3:3" x14ac:dyDescent="0.25">
      <c r="C903"/>
    </row>
    <row r="904" spans="3:3" x14ac:dyDescent="0.25">
      <c r="C904"/>
    </row>
    <row r="905" spans="3:3" x14ac:dyDescent="0.25">
      <c r="C905"/>
    </row>
    <row r="906" spans="3:3" x14ac:dyDescent="0.25">
      <c r="C906"/>
    </row>
    <row r="907" spans="3:3" x14ac:dyDescent="0.25">
      <c r="C907"/>
    </row>
    <row r="908" spans="3:3" x14ac:dyDescent="0.25">
      <c r="C908"/>
    </row>
    <row r="909" spans="3:3" x14ac:dyDescent="0.25">
      <c r="C909"/>
    </row>
    <row r="910" spans="3:3" x14ac:dyDescent="0.25">
      <c r="C910"/>
    </row>
    <row r="911" spans="3:3" x14ac:dyDescent="0.25">
      <c r="C911"/>
    </row>
    <row r="912" spans="3:3" x14ac:dyDescent="0.25">
      <c r="C912"/>
    </row>
    <row r="913" spans="3:3" x14ac:dyDescent="0.25">
      <c r="C913"/>
    </row>
    <row r="914" spans="3:3" x14ac:dyDescent="0.25">
      <c r="C914"/>
    </row>
    <row r="915" spans="3:3" x14ac:dyDescent="0.25">
      <c r="C915"/>
    </row>
    <row r="916" spans="3:3" x14ac:dyDescent="0.25">
      <c r="C916"/>
    </row>
    <row r="917" spans="3:3" x14ac:dyDescent="0.25">
      <c r="C917"/>
    </row>
    <row r="918" spans="3:3" x14ac:dyDescent="0.25">
      <c r="C918"/>
    </row>
    <row r="919" spans="3:3" x14ac:dyDescent="0.25">
      <c r="C919"/>
    </row>
    <row r="920" spans="3:3" x14ac:dyDescent="0.25">
      <c r="C920"/>
    </row>
    <row r="921" spans="3:3" x14ac:dyDescent="0.25">
      <c r="C921"/>
    </row>
    <row r="922" spans="3:3" x14ac:dyDescent="0.25">
      <c r="C922"/>
    </row>
    <row r="923" spans="3:3" x14ac:dyDescent="0.25">
      <c r="C923"/>
    </row>
    <row r="924" spans="3:3" x14ac:dyDescent="0.25">
      <c r="C924"/>
    </row>
    <row r="925" spans="3:3" x14ac:dyDescent="0.25">
      <c r="C925"/>
    </row>
    <row r="926" spans="3:3" x14ac:dyDescent="0.25">
      <c r="C926"/>
    </row>
    <row r="927" spans="3:3" x14ac:dyDescent="0.25">
      <c r="C927"/>
    </row>
    <row r="928" spans="3:3" x14ac:dyDescent="0.25">
      <c r="C928"/>
    </row>
    <row r="929" spans="3:3" x14ac:dyDescent="0.25">
      <c r="C929"/>
    </row>
    <row r="930" spans="3:3" x14ac:dyDescent="0.25">
      <c r="C930"/>
    </row>
    <row r="931" spans="3:3" x14ac:dyDescent="0.25">
      <c r="C931"/>
    </row>
    <row r="932" spans="3:3" x14ac:dyDescent="0.25">
      <c r="C932"/>
    </row>
    <row r="933" spans="3:3" x14ac:dyDescent="0.25">
      <c r="C933"/>
    </row>
    <row r="934" spans="3:3" x14ac:dyDescent="0.25">
      <c r="C934"/>
    </row>
    <row r="935" spans="3:3" x14ac:dyDescent="0.25">
      <c r="C935"/>
    </row>
    <row r="936" spans="3:3" x14ac:dyDescent="0.25">
      <c r="C936"/>
    </row>
    <row r="937" spans="3:3" x14ac:dyDescent="0.25">
      <c r="C937"/>
    </row>
    <row r="938" spans="3:3" x14ac:dyDescent="0.25">
      <c r="C938"/>
    </row>
    <row r="939" spans="3:3" x14ac:dyDescent="0.25">
      <c r="C939"/>
    </row>
    <row r="940" spans="3:3" x14ac:dyDescent="0.25">
      <c r="C940"/>
    </row>
    <row r="941" spans="3:3" x14ac:dyDescent="0.25">
      <c r="C941"/>
    </row>
    <row r="942" spans="3:3" x14ac:dyDescent="0.25">
      <c r="C942"/>
    </row>
    <row r="943" spans="3:3" x14ac:dyDescent="0.25">
      <c r="C943"/>
    </row>
    <row r="944" spans="3:3" x14ac:dyDescent="0.25">
      <c r="C944"/>
    </row>
    <row r="945" spans="3:3" x14ac:dyDescent="0.25">
      <c r="C945"/>
    </row>
    <row r="946" spans="3:3" x14ac:dyDescent="0.25">
      <c r="C946"/>
    </row>
    <row r="947" spans="3:3" x14ac:dyDescent="0.25">
      <c r="C947"/>
    </row>
    <row r="948" spans="3:3" x14ac:dyDescent="0.25">
      <c r="C948"/>
    </row>
    <row r="949" spans="3:3" x14ac:dyDescent="0.25">
      <c r="C949"/>
    </row>
    <row r="950" spans="3:3" x14ac:dyDescent="0.25">
      <c r="C950"/>
    </row>
    <row r="951" spans="3:3" x14ac:dyDescent="0.25">
      <c r="C951"/>
    </row>
    <row r="952" spans="3:3" x14ac:dyDescent="0.25">
      <c r="C952"/>
    </row>
    <row r="953" spans="3:3" x14ac:dyDescent="0.25">
      <c r="C953"/>
    </row>
    <row r="954" spans="3:3" x14ac:dyDescent="0.25">
      <c r="C954"/>
    </row>
    <row r="955" spans="3:3" x14ac:dyDescent="0.25">
      <c r="C955"/>
    </row>
    <row r="956" spans="3:3" x14ac:dyDescent="0.25">
      <c r="C956"/>
    </row>
    <row r="957" spans="3:3" x14ac:dyDescent="0.25">
      <c r="C957"/>
    </row>
    <row r="958" spans="3:3" x14ac:dyDescent="0.25">
      <c r="C958"/>
    </row>
    <row r="959" spans="3:3" x14ac:dyDescent="0.25">
      <c r="C959"/>
    </row>
    <row r="960" spans="3:3" x14ac:dyDescent="0.25">
      <c r="C960"/>
    </row>
    <row r="961" spans="3:3" x14ac:dyDescent="0.25">
      <c r="C961"/>
    </row>
    <row r="962" spans="3:3" x14ac:dyDescent="0.25">
      <c r="C962"/>
    </row>
    <row r="963" spans="3:3" x14ac:dyDescent="0.25">
      <c r="C963"/>
    </row>
    <row r="964" spans="3:3" x14ac:dyDescent="0.25">
      <c r="C964"/>
    </row>
    <row r="965" spans="3:3" x14ac:dyDescent="0.25">
      <c r="C965"/>
    </row>
    <row r="966" spans="3:3" x14ac:dyDescent="0.25">
      <c r="C966"/>
    </row>
    <row r="967" spans="3:3" x14ac:dyDescent="0.25">
      <c r="C967"/>
    </row>
    <row r="968" spans="3:3" x14ac:dyDescent="0.25">
      <c r="C968"/>
    </row>
    <row r="969" spans="3:3" x14ac:dyDescent="0.25">
      <c r="C969"/>
    </row>
    <row r="970" spans="3:3" x14ac:dyDescent="0.25">
      <c r="C970"/>
    </row>
    <row r="971" spans="3:3" x14ac:dyDescent="0.25">
      <c r="C971"/>
    </row>
    <row r="972" spans="3:3" x14ac:dyDescent="0.25">
      <c r="C972"/>
    </row>
    <row r="973" spans="3:3" x14ac:dyDescent="0.25">
      <c r="C973"/>
    </row>
    <row r="974" spans="3:3" x14ac:dyDescent="0.25">
      <c r="C974"/>
    </row>
    <row r="975" spans="3:3" x14ac:dyDescent="0.25">
      <c r="C975"/>
    </row>
    <row r="976" spans="3:3" x14ac:dyDescent="0.25">
      <c r="C976"/>
    </row>
    <row r="977" spans="3:3" x14ac:dyDescent="0.25">
      <c r="C977"/>
    </row>
    <row r="978" spans="3:3" x14ac:dyDescent="0.25">
      <c r="C978"/>
    </row>
    <row r="979" spans="3:3" x14ac:dyDescent="0.25">
      <c r="C979"/>
    </row>
    <row r="980" spans="3:3" x14ac:dyDescent="0.25">
      <c r="C980"/>
    </row>
    <row r="981" spans="3:3" x14ac:dyDescent="0.25">
      <c r="C981"/>
    </row>
    <row r="982" spans="3:3" x14ac:dyDescent="0.25">
      <c r="C982"/>
    </row>
    <row r="983" spans="3:3" x14ac:dyDescent="0.25">
      <c r="C983"/>
    </row>
    <row r="984" spans="3:3" x14ac:dyDescent="0.25">
      <c r="C984"/>
    </row>
    <row r="985" spans="3:3" x14ac:dyDescent="0.25">
      <c r="C985"/>
    </row>
    <row r="986" spans="3:3" x14ac:dyDescent="0.25">
      <c r="C986"/>
    </row>
    <row r="987" spans="3:3" x14ac:dyDescent="0.25">
      <c r="C987"/>
    </row>
    <row r="988" spans="3:3" x14ac:dyDescent="0.25">
      <c r="C988"/>
    </row>
    <row r="989" spans="3:3" x14ac:dyDescent="0.25">
      <c r="C989"/>
    </row>
    <row r="990" spans="3:3" x14ac:dyDescent="0.25">
      <c r="C990"/>
    </row>
    <row r="991" spans="3:3" x14ac:dyDescent="0.25">
      <c r="C991"/>
    </row>
    <row r="992" spans="3:3" x14ac:dyDescent="0.25">
      <c r="C992"/>
    </row>
    <row r="993" spans="3:3" x14ac:dyDescent="0.25">
      <c r="C993"/>
    </row>
    <row r="994" spans="3:3" x14ac:dyDescent="0.25">
      <c r="C994"/>
    </row>
    <row r="995" spans="3:3" x14ac:dyDescent="0.25">
      <c r="C995"/>
    </row>
    <row r="996" spans="3:3" x14ac:dyDescent="0.25">
      <c r="C996"/>
    </row>
    <row r="997" spans="3:3" x14ac:dyDescent="0.25">
      <c r="C997"/>
    </row>
    <row r="998" spans="3:3" x14ac:dyDescent="0.25">
      <c r="C998"/>
    </row>
    <row r="999" spans="3:3" x14ac:dyDescent="0.25">
      <c r="C999"/>
    </row>
    <row r="1000" spans="3:3" x14ac:dyDescent="0.25">
      <c r="C1000"/>
    </row>
    <row r="1001" spans="3:3" x14ac:dyDescent="0.25">
      <c r="C1001"/>
    </row>
    <row r="1002" spans="3:3" x14ac:dyDescent="0.25">
      <c r="C1002"/>
    </row>
    <row r="1003" spans="3:3" x14ac:dyDescent="0.25">
      <c r="C1003"/>
    </row>
    <row r="1004" spans="3:3" x14ac:dyDescent="0.25">
      <c r="C1004"/>
    </row>
    <row r="1005" spans="3:3" x14ac:dyDescent="0.25">
      <c r="C1005"/>
    </row>
    <row r="1006" spans="3:3" x14ac:dyDescent="0.25">
      <c r="C1006"/>
    </row>
    <row r="1007" spans="3:3" x14ac:dyDescent="0.25">
      <c r="C1007"/>
    </row>
    <row r="1008" spans="3:3" x14ac:dyDescent="0.25">
      <c r="C1008"/>
    </row>
    <row r="1009" spans="3:3" x14ac:dyDescent="0.25">
      <c r="C1009"/>
    </row>
    <row r="1010" spans="3:3" x14ac:dyDescent="0.25">
      <c r="C1010"/>
    </row>
    <row r="1011" spans="3:3" x14ac:dyDescent="0.25">
      <c r="C1011"/>
    </row>
    <row r="1012" spans="3:3" x14ac:dyDescent="0.25">
      <c r="C1012"/>
    </row>
    <row r="1013" spans="3:3" x14ac:dyDescent="0.25">
      <c r="C1013"/>
    </row>
    <row r="1014" spans="3:3" x14ac:dyDescent="0.25">
      <c r="C1014"/>
    </row>
    <row r="1015" spans="3:3" x14ac:dyDescent="0.25">
      <c r="C1015"/>
    </row>
    <row r="1016" spans="3:3" x14ac:dyDescent="0.25">
      <c r="C1016"/>
    </row>
    <row r="1017" spans="3:3" x14ac:dyDescent="0.25">
      <c r="C1017"/>
    </row>
    <row r="1018" spans="3:3" x14ac:dyDescent="0.25">
      <c r="C1018"/>
    </row>
    <row r="1019" spans="3:3" x14ac:dyDescent="0.25">
      <c r="C1019"/>
    </row>
    <row r="1020" spans="3:3" x14ac:dyDescent="0.25">
      <c r="C1020"/>
    </row>
    <row r="1021" spans="3:3" x14ac:dyDescent="0.25">
      <c r="C1021"/>
    </row>
    <row r="1022" spans="3:3" x14ac:dyDescent="0.25">
      <c r="C1022"/>
    </row>
    <row r="1023" spans="3:3" x14ac:dyDescent="0.25">
      <c r="C1023"/>
    </row>
    <row r="1024" spans="3:3" x14ac:dyDescent="0.25">
      <c r="C1024"/>
    </row>
    <row r="1025" spans="3:3" x14ac:dyDescent="0.25">
      <c r="C1025"/>
    </row>
    <row r="1026" spans="3:3" x14ac:dyDescent="0.25">
      <c r="C1026"/>
    </row>
    <row r="1027" spans="3:3" x14ac:dyDescent="0.25">
      <c r="C1027"/>
    </row>
    <row r="1028" spans="3:3" x14ac:dyDescent="0.25">
      <c r="C1028"/>
    </row>
    <row r="1029" spans="3:3" x14ac:dyDescent="0.25">
      <c r="C1029"/>
    </row>
    <row r="1030" spans="3:3" x14ac:dyDescent="0.25">
      <c r="C1030"/>
    </row>
    <row r="1031" spans="3:3" x14ac:dyDescent="0.25">
      <c r="C1031"/>
    </row>
    <row r="1032" spans="3:3" x14ac:dyDescent="0.25">
      <c r="C1032"/>
    </row>
    <row r="1033" spans="3:3" x14ac:dyDescent="0.25">
      <c r="C1033"/>
    </row>
    <row r="1034" spans="3:3" x14ac:dyDescent="0.25">
      <c r="C1034"/>
    </row>
    <row r="1035" spans="3:3" x14ac:dyDescent="0.25">
      <c r="C1035"/>
    </row>
    <row r="1036" spans="3:3" x14ac:dyDescent="0.25">
      <c r="C1036"/>
    </row>
    <row r="1037" spans="3:3" x14ac:dyDescent="0.25">
      <c r="C1037"/>
    </row>
    <row r="1038" spans="3:3" x14ac:dyDescent="0.25">
      <c r="C1038"/>
    </row>
    <row r="1039" spans="3:3" x14ac:dyDescent="0.25">
      <c r="C1039"/>
    </row>
    <row r="1040" spans="3:3" x14ac:dyDescent="0.25">
      <c r="C1040"/>
    </row>
    <row r="1041" spans="3:3" x14ac:dyDescent="0.25">
      <c r="C1041"/>
    </row>
    <row r="1042" spans="3:3" x14ac:dyDescent="0.25">
      <c r="C1042"/>
    </row>
    <row r="1043" spans="3:3" x14ac:dyDescent="0.25">
      <c r="C1043"/>
    </row>
    <row r="1044" spans="3:3" x14ac:dyDescent="0.25">
      <c r="C1044"/>
    </row>
    <row r="1045" spans="3:3" x14ac:dyDescent="0.25">
      <c r="C1045"/>
    </row>
    <row r="1046" spans="3:3" x14ac:dyDescent="0.25">
      <c r="C1046"/>
    </row>
    <row r="1047" spans="3:3" x14ac:dyDescent="0.25">
      <c r="C1047"/>
    </row>
    <row r="1048" spans="3:3" x14ac:dyDescent="0.25">
      <c r="C1048"/>
    </row>
    <row r="1049" spans="3:3" x14ac:dyDescent="0.25">
      <c r="C1049"/>
    </row>
    <row r="1050" spans="3:3" x14ac:dyDescent="0.25">
      <c r="C1050"/>
    </row>
    <row r="1051" spans="3:3" x14ac:dyDescent="0.25">
      <c r="C1051"/>
    </row>
    <row r="1052" spans="3:3" x14ac:dyDescent="0.25">
      <c r="C1052"/>
    </row>
    <row r="1053" spans="3:3" x14ac:dyDescent="0.25">
      <c r="C1053"/>
    </row>
    <row r="1054" spans="3:3" x14ac:dyDescent="0.25">
      <c r="C1054"/>
    </row>
    <row r="1055" spans="3:3" x14ac:dyDescent="0.25">
      <c r="C1055"/>
    </row>
    <row r="1056" spans="3:3" x14ac:dyDescent="0.25">
      <c r="C1056"/>
    </row>
    <row r="1057" spans="3:3" x14ac:dyDescent="0.25">
      <c r="C1057"/>
    </row>
    <row r="1058" spans="3:3" x14ac:dyDescent="0.25">
      <c r="C1058"/>
    </row>
    <row r="1059" spans="3:3" x14ac:dyDescent="0.25">
      <c r="C1059"/>
    </row>
    <row r="1060" spans="3:3" x14ac:dyDescent="0.25">
      <c r="C1060"/>
    </row>
    <row r="1061" spans="3:3" x14ac:dyDescent="0.25">
      <c r="C1061"/>
    </row>
    <row r="1062" spans="3:3" x14ac:dyDescent="0.25">
      <c r="C1062"/>
    </row>
    <row r="1063" spans="3:3" x14ac:dyDescent="0.25">
      <c r="C1063"/>
    </row>
    <row r="1064" spans="3:3" x14ac:dyDescent="0.25">
      <c r="C1064"/>
    </row>
    <row r="1065" spans="3:3" x14ac:dyDescent="0.25">
      <c r="C1065"/>
    </row>
    <row r="1066" spans="3:3" x14ac:dyDescent="0.25">
      <c r="C1066"/>
    </row>
    <row r="1067" spans="3:3" x14ac:dyDescent="0.25">
      <c r="C1067"/>
    </row>
    <row r="1068" spans="3:3" x14ac:dyDescent="0.25">
      <c r="C1068"/>
    </row>
    <row r="1069" spans="3:3" x14ac:dyDescent="0.25">
      <c r="C1069"/>
    </row>
    <row r="1070" spans="3:3" x14ac:dyDescent="0.25">
      <c r="C1070"/>
    </row>
    <row r="1071" spans="3:3" x14ac:dyDescent="0.25">
      <c r="C1071"/>
    </row>
    <row r="1072" spans="3:3" x14ac:dyDescent="0.25">
      <c r="C1072"/>
    </row>
    <row r="1073" spans="3:3" x14ac:dyDescent="0.25">
      <c r="C1073"/>
    </row>
    <row r="1074" spans="3:3" x14ac:dyDescent="0.25">
      <c r="C1074"/>
    </row>
    <row r="1075" spans="3:3" x14ac:dyDescent="0.25">
      <c r="C1075"/>
    </row>
    <row r="1076" spans="3:3" x14ac:dyDescent="0.25">
      <c r="C1076"/>
    </row>
    <row r="1077" spans="3:3" x14ac:dyDescent="0.25">
      <c r="C1077"/>
    </row>
    <row r="1078" spans="3:3" x14ac:dyDescent="0.25">
      <c r="C1078"/>
    </row>
    <row r="1079" spans="3:3" x14ac:dyDescent="0.25">
      <c r="C1079"/>
    </row>
    <row r="1080" spans="3:3" x14ac:dyDescent="0.25">
      <c r="C1080"/>
    </row>
    <row r="1081" spans="3:3" x14ac:dyDescent="0.25">
      <c r="C1081"/>
    </row>
    <row r="1082" spans="3:3" x14ac:dyDescent="0.25">
      <c r="C1082"/>
    </row>
    <row r="1083" spans="3:3" x14ac:dyDescent="0.25">
      <c r="C1083"/>
    </row>
    <row r="1084" spans="3:3" x14ac:dyDescent="0.25">
      <c r="C1084"/>
    </row>
    <row r="1085" spans="3:3" x14ac:dyDescent="0.25">
      <c r="C1085"/>
    </row>
    <row r="1086" spans="3:3" x14ac:dyDescent="0.25">
      <c r="C1086"/>
    </row>
    <row r="1087" spans="3:3" x14ac:dyDescent="0.25">
      <c r="C1087"/>
    </row>
    <row r="1088" spans="3:3" x14ac:dyDescent="0.25">
      <c r="C1088"/>
    </row>
    <row r="1089" spans="3:3" x14ac:dyDescent="0.25">
      <c r="C1089"/>
    </row>
    <row r="1090" spans="3:3" x14ac:dyDescent="0.25">
      <c r="C1090"/>
    </row>
    <row r="1091" spans="3:3" x14ac:dyDescent="0.25">
      <c r="C1091"/>
    </row>
    <row r="1092" spans="3:3" x14ac:dyDescent="0.25">
      <c r="C1092"/>
    </row>
    <row r="1093" spans="3:3" x14ac:dyDescent="0.25">
      <c r="C1093"/>
    </row>
    <row r="1094" spans="3:3" x14ac:dyDescent="0.25">
      <c r="C1094"/>
    </row>
    <row r="1095" spans="3:3" x14ac:dyDescent="0.25">
      <c r="C1095"/>
    </row>
    <row r="1096" spans="3:3" x14ac:dyDescent="0.25">
      <c r="C1096"/>
    </row>
    <row r="1097" spans="3:3" x14ac:dyDescent="0.25">
      <c r="C1097"/>
    </row>
    <row r="1098" spans="3:3" x14ac:dyDescent="0.25">
      <c r="C1098"/>
    </row>
    <row r="1099" spans="3:3" x14ac:dyDescent="0.25">
      <c r="C1099"/>
    </row>
    <row r="1100" spans="3:3" x14ac:dyDescent="0.25">
      <c r="C1100"/>
    </row>
    <row r="1101" spans="3:3" x14ac:dyDescent="0.25">
      <c r="C1101"/>
    </row>
    <row r="1102" spans="3:3" x14ac:dyDescent="0.25">
      <c r="C1102"/>
    </row>
    <row r="1103" spans="3:3" x14ac:dyDescent="0.25">
      <c r="C1103"/>
    </row>
    <row r="1104" spans="3:3" x14ac:dyDescent="0.25">
      <c r="C1104"/>
    </row>
    <row r="1105" spans="3:3" x14ac:dyDescent="0.25">
      <c r="C1105"/>
    </row>
    <row r="1106" spans="3:3" x14ac:dyDescent="0.25">
      <c r="C1106"/>
    </row>
    <row r="1107" spans="3:3" x14ac:dyDescent="0.25">
      <c r="C1107"/>
    </row>
    <row r="1108" spans="3:3" x14ac:dyDescent="0.25">
      <c r="C1108"/>
    </row>
    <row r="1109" spans="3:3" x14ac:dyDescent="0.25">
      <c r="C1109"/>
    </row>
    <row r="1110" spans="3:3" x14ac:dyDescent="0.25">
      <c r="C1110"/>
    </row>
    <row r="1111" spans="3:3" x14ac:dyDescent="0.25">
      <c r="C1111"/>
    </row>
    <row r="1112" spans="3:3" x14ac:dyDescent="0.25">
      <c r="C1112"/>
    </row>
    <row r="1113" spans="3:3" x14ac:dyDescent="0.25">
      <c r="C1113"/>
    </row>
    <row r="1114" spans="3:3" x14ac:dyDescent="0.25">
      <c r="C1114"/>
    </row>
    <row r="1115" spans="3:3" x14ac:dyDescent="0.25">
      <c r="C1115"/>
    </row>
    <row r="1116" spans="3:3" x14ac:dyDescent="0.25">
      <c r="C1116"/>
    </row>
    <row r="1117" spans="3:3" x14ac:dyDescent="0.25">
      <c r="C1117"/>
    </row>
    <row r="1118" spans="3:3" x14ac:dyDescent="0.25">
      <c r="C1118"/>
    </row>
    <row r="1119" spans="3:3" x14ac:dyDescent="0.25">
      <c r="C1119"/>
    </row>
    <row r="1120" spans="3:3" x14ac:dyDescent="0.25">
      <c r="C1120"/>
    </row>
    <row r="1121" spans="3:3" x14ac:dyDescent="0.25">
      <c r="C1121"/>
    </row>
    <row r="1122" spans="3:3" x14ac:dyDescent="0.25">
      <c r="C1122"/>
    </row>
    <row r="1123" spans="3:3" x14ac:dyDescent="0.25">
      <c r="C1123"/>
    </row>
    <row r="1124" spans="3:3" x14ac:dyDescent="0.25">
      <c r="C1124"/>
    </row>
    <row r="1125" spans="3:3" x14ac:dyDescent="0.25">
      <c r="C1125"/>
    </row>
    <row r="1126" spans="3:3" x14ac:dyDescent="0.25">
      <c r="C1126"/>
    </row>
    <row r="1127" spans="3:3" x14ac:dyDescent="0.25">
      <c r="C1127"/>
    </row>
    <row r="1128" spans="3:3" x14ac:dyDescent="0.25">
      <c r="C1128"/>
    </row>
    <row r="1129" spans="3:3" x14ac:dyDescent="0.25">
      <c r="C1129"/>
    </row>
    <row r="1130" spans="3:3" x14ac:dyDescent="0.25">
      <c r="C1130"/>
    </row>
    <row r="1131" spans="3:3" x14ac:dyDescent="0.25">
      <c r="C1131"/>
    </row>
    <row r="1132" spans="3:3" x14ac:dyDescent="0.25">
      <c r="C1132"/>
    </row>
    <row r="1133" spans="3:3" x14ac:dyDescent="0.25">
      <c r="C1133"/>
    </row>
    <row r="1134" spans="3:3" x14ac:dyDescent="0.25">
      <c r="C1134"/>
    </row>
    <row r="1135" spans="3:3" x14ac:dyDescent="0.25">
      <c r="C1135"/>
    </row>
    <row r="1136" spans="3:3" x14ac:dyDescent="0.25">
      <c r="C1136"/>
    </row>
    <row r="1137" spans="3:3" x14ac:dyDescent="0.25">
      <c r="C1137"/>
    </row>
    <row r="1138" spans="3:3" x14ac:dyDescent="0.25">
      <c r="C1138"/>
    </row>
    <row r="1139" spans="3:3" x14ac:dyDescent="0.25">
      <c r="C1139"/>
    </row>
    <row r="1140" spans="3:3" x14ac:dyDescent="0.25">
      <c r="C1140"/>
    </row>
    <row r="1141" spans="3:3" x14ac:dyDescent="0.25">
      <c r="C1141"/>
    </row>
    <row r="1142" spans="3:3" x14ac:dyDescent="0.25">
      <c r="C1142"/>
    </row>
    <row r="1143" spans="3:3" x14ac:dyDescent="0.25">
      <c r="C1143"/>
    </row>
    <row r="1144" spans="3:3" x14ac:dyDescent="0.25">
      <c r="C1144"/>
    </row>
    <row r="1145" spans="3:3" x14ac:dyDescent="0.25">
      <c r="C1145"/>
    </row>
    <row r="1146" spans="3:3" x14ac:dyDescent="0.25">
      <c r="C1146"/>
    </row>
    <row r="1147" spans="3:3" x14ac:dyDescent="0.25">
      <c r="C1147"/>
    </row>
    <row r="1148" spans="3:3" x14ac:dyDescent="0.25">
      <c r="C1148"/>
    </row>
    <row r="1149" spans="3:3" x14ac:dyDescent="0.25">
      <c r="C1149"/>
    </row>
    <row r="1150" spans="3:3" x14ac:dyDescent="0.25">
      <c r="C1150"/>
    </row>
    <row r="1151" spans="3:3" x14ac:dyDescent="0.25">
      <c r="C1151"/>
    </row>
    <row r="1152" spans="3:3" x14ac:dyDescent="0.25">
      <c r="C1152"/>
    </row>
    <row r="1153" spans="3:3" x14ac:dyDescent="0.25">
      <c r="C1153"/>
    </row>
    <row r="1154" spans="3:3" x14ac:dyDescent="0.25">
      <c r="C1154"/>
    </row>
    <row r="1155" spans="3:3" x14ac:dyDescent="0.25">
      <c r="C1155"/>
    </row>
    <row r="1156" spans="3:3" x14ac:dyDescent="0.25">
      <c r="C1156"/>
    </row>
    <row r="1157" spans="3:3" x14ac:dyDescent="0.25">
      <c r="C1157"/>
    </row>
    <row r="1158" spans="3:3" x14ac:dyDescent="0.25">
      <c r="C1158"/>
    </row>
    <row r="1159" spans="3:3" x14ac:dyDescent="0.25">
      <c r="C1159"/>
    </row>
    <row r="1160" spans="3:3" x14ac:dyDescent="0.25">
      <c r="C1160"/>
    </row>
    <row r="1161" spans="3:3" x14ac:dyDescent="0.25">
      <c r="C1161"/>
    </row>
    <row r="1162" spans="3:3" x14ac:dyDescent="0.25">
      <c r="C1162"/>
    </row>
    <row r="1163" spans="3:3" x14ac:dyDescent="0.25">
      <c r="C1163"/>
    </row>
    <row r="1164" spans="3:3" x14ac:dyDescent="0.25">
      <c r="C1164"/>
    </row>
    <row r="1165" spans="3:3" x14ac:dyDescent="0.25">
      <c r="C1165"/>
    </row>
    <row r="1166" spans="3:3" x14ac:dyDescent="0.25">
      <c r="C1166"/>
    </row>
    <row r="1167" spans="3:3" x14ac:dyDescent="0.25">
      <c r="C1167"/>
    </row>
    <row r="1168" spans="3:3" x14ac:dyDescent="0.25">
      <c r="C1168"/>
    </row>
    <row r="1169" spans="3:3" x14ac:dyDescent="0.25">
      <c r="C1169"/>
    </row>
    <row r="1170" spans="3:3" x14ac:dyDescent="0.25">
      <c r="C1170"/>
    </row>
    <row r="1171" spans="3:3" x14ac:dyDescent="0.25">
      <c r="C1171"/>
    </row>
    <row r="1172" spans="3:3" x14ac:dyDescent="0.25">
      <c r="C1172"/>
    </row>
    <row r="1173" spans="3:3" x14ac:dyDescent="0.25">
      <c r="C1173"/>
    </row>
    <row r="1174" spans="3:3" x14ac:dyDescent="0.25">
      <c r="C1174"/>
    </row>
    <row r="1175" spans="3:3" x14ac:dyDescent="0.25">
      <c r="C1175"/>
    </row>
    <row r="1176" spans="3:3" x14ac:dyDescent="0.25">
      <c r="C1176"/>
    </row>
    <row r="1177" spans="3:3" x14ac:dyDescent="0.25">
      <c r="C1177"/>
    </row>
    <row r="1178" spans="3:3" x14ac:dyDescent="0.25">
      <c r="C1178"/>
    </row>
    <row r="1179" spans="3:3" x14ac:dyDescent="0.25">
      <c r="C1179"/>
    </row>
    <row r="1180" spans="3:3" x14ac:dyDescent="0.25">
      <c r="C1180"/>
    </row>
    <row r="1181" spans="3:3" x14ac:dyDescent="0.25">
      <c r="C1181"/>
    </row>
    <row r="1182" spans="3:3" x14ac:dyDescent="0.25">
      <c r="C1182"/>
    </row>
    <row r="1183" spans="3:3" x14ac:dyDescent="0.25">
      <c r="C1183"/>
    </row>
    <row r="1184" spans="3:3" x14ac:dyDescent="0.25">
      <c r="C1184"/>
    </row>
    <row r="1185" spans="3:3" x14ac:dyDescent="0.25">
      <c r="C1185"/>
    </row>
    <row r="1186" spans="3:3" x14ac:dyDescent="0.25">
      <c r="C1186"/>
    </row>
    <row r="1187" spans="3:3" x14ac:dyDescent="0.25">
      <c r="C1187"/>
    </row>
    <row r="1188" spans="3:3" x14ac:dyDescent="0.25">
      <c r="C1188"/>
    </row>
    <row r="1189" spans="3:3" x14ac:dyDescent="0.25">
      <c r="C1189"/>
    </row>
    <row r="1190" spans="3:3" x14ac:dyDescent="0.25">
      <c r="C1190"/>
    </row>
    <row r="1191" spans="3:3" x14ac:dyDescent="0.25">
      <c r="C1191"/>
    </row>
    <row r="1192" spans="3:3" x14ac:dyDescent="0.25">
      <c r="C1192"/>
    </row>
    <row r="1193" spans="3:3" x14ac:dyDescent="0.25">
      <c r="C1193"/>
    </row>
    <row r="1194" spans="3:3" x14ac:dyDescent="0.25">
      <c r="C1194"/>
    </row>
    <row r="1195" spans="3:3" x14ac:dyDescent="0.25">
      <c r="C1195"/>
    </row>
    <row r="1196" spans="3:3" x14ac:dyDescent="0.25">
      <c r="C1196"/>
    </row>
    <row r="1197" spans="3:3" x14ac:dyDescent="0.25">
      <c r="C1197"/>
    </row>
    <row r="1198" spans="3:3" x14ac:dyDescent="0.25">
      <c r="C1198"/>
    </row>
    <row r="1199" spans="3:3" x14ac:dyDescent="0.25">
      <c r="C1199"/>
    </row>
    <row r="1200" spans="3:3" x14ac:dyDescent="0.25">
      <c r="C1200"/>
    </row>
    <row r="1201" spans="3:3" x14ac:dyDescent="0.25">
      <c r="C1201"/>
    </row>
    <row r="1202" spans="3:3" x14ac:dyDescent="0.25">
      <c r="C1202"/>
    </row>
    <row r="1203" spans="3:3" x14ac:dyDescent="0.25">
      <c r="C1203"/>
    </row>
    <row r="1204" spans="3:3" x14ac:dyDescent="0.25">
      <c r="C1204"/>
    </row>
    <row r="1205" spans="3:3" x14ac:dyDescent="0.25">
      <c r="C1205"/>
    </row>
    <row r="1206" spans="3:3" x14ac:dyDescent="0.25">
      <c r="C1206"/>
    </row>
    <row r="1207" spans="3:3" x14ac:dyDescent="0.25">
      <c r="C1207"/>
    </row>
    <row r="1208" spans="3:3" x14ac:dyDescent="0.25">
      <c r="C1208"/>
    </row>
    <row r="1209" spans="3:3" x14ac:dyDescent="0.25">
      <c r="C1209"/>
    </row>
    <row r="1210" spans="3:3" x14ac:dyDescent="0.25">
      <c r="C1210"/>
    </row>
    <row r="1211" spans="3:3" x14ac:dyDescent="0.25">
      <c r="C1211"/>
    </row>
    <row r="1212" spans="3:3" x14ac:dyDescent="0.25">
      <c r="C1212"/>
    </row>
    <row r="1213" spans="3:3" x14ac:dyDescent="0.25">
      <c r="C1213"/>
    </row>
    <row r="1214" spans="3:3" x14ac:dyDescent="0.25">
      <c r="C1214"/>
    </row>
    <row r="1215" spans="3:3" x14ac:dyDescent="0.25">
      <c r="C1215"/>
    </row>
    <row r="1216" spans="3:3" x14ac:dyDescent="0.25">
      <c r="C1216"/>
    </row>
    <row r="1217" spans="3:3" x14ac:dyDescent="0.25">
      <c r="C1217"/>
    </row>
    <row r="1218" spans="3:3" x14ac:dyDescent="0.25">
      <c r="C1218"/>
    </row>
    <row r="1219" spans="3:3" x14ac:dyDescent="0.25">
      <c r="C1219"/>
    </row>
    <row r="1220" spans="3:3" x14ac:dyDescent="0.25">
      <c r="C1220"/>
    </row>
    <row r="1221" spans="3:3" x14ac:dyDescent="0.25">
      <c r="C1221"/>
    </row>
    <row r="1222" spans="3:3" x14ac:dyDescent="0.25">
      <c r="C1222"/>
    </row>
    <row r="1223" spans="3:3" x14ac:dyDescent="0.25">
      <c r="C1223"/>
    </row>
    <row r="1224" spans="3:3" x14ac:dyDescent="0.25">
      <c r="C1224"/>
    </row>
    <row r="1225" spans="3:3" x14ac:dyDescent="0.25">
      <c r="C1225"/>
    </row>
    <row r="1226" spans="3:3" x14ac:dyDescent="0.25">
      <c r="C1226"/>
    </row>
    <row r="1227" spans="3:3" x14ac:dyDescent="0.25">
      <c r="C1227"/>
    </row>
    <row r="1228" spans="3:3" x14ac:dyDescent="0.25">
      <c r="C1228"/>
    </row>
    <row r="1229" spans="3:3" x14ac:dyDescent="0.25">
      <c r="C1229"/>
    </row>
    <row r="1230" spans="3:3" x14ac:dyDescent="0.25">
      <c r="C1230"/>
    </row>
    <row r="1231" spans="3:3" x14ac:dyDescent="0.25">
      <c r="C1231"/>
    </row>
    <row r="1232" spans="3:3" x14ac:dyDescent="0.25">
      <c r="C1232"/>
    </row>
    <row r="1233" spans="3:3" x14ac:dyDescent="0.25">
      <c r="C1233"/>
    </row>
    <row r="1234" spans="3:3" x14ac:dyDescent="0.25">
      <c r="C1234"/>
    </row>
    <row r="1235" spans="3:3" x14ac:dyDescent="0.25">
      <c r="C1235"/>
    </row>
    <row r="1236" spans="3:3" x14ac:dyDescent="0.25">
      <c r="C1236"/>
    </row>
    <row r="1237" spans="3:3" x14ac:dyDescent="0.25">
      <c r="C1237"/>
    </row>
    <row r="1238" spans="3:3" x14ac:dyDescent="0.25">
      <c r="C1238"/>
    </row>
    <row r="1239" spans="3:3" x14ac:dyDescent="0.25">
      <c r="C1239"/>
    </row>
    <row r="1240" spans="3:3" x14ac:dyDescent="0.25">
      <c r="C1240"/>
    </row>
    <row r="1241" spans="3:3" x14ac:dyDescent="0.25">
      <c r="C1241"/>
    </row>
    <row r="1242" spans="3:3" x14ac:dyDescent="0.25">
      <c r="C1242"/>
    </row>
    <row r="1243" spans="3:3" x14ac:dyDescent="0.25">
      <c r="C1243"/>
    </row>
    <row r="1244" spans="3:3" x14ac:dyDescent="0.25">
      <c r="C1244"/>
    </row>
    <row r="1245" spans="3:3" x14ac:dyDescent="0.25">
      <c r="C1245"/>
    </row>
    <row r="1246" spans="3:3" x14ac:dyDescent="0.25">
      <c r="C1246"/>
    </row>
    <row r="1247" spans="3:3" x14ac:dyDescent="0.25">
      <c r="C1247"/>
    </row>
    <row r="1248" spans="3:3" x14ac:dyDescent="0.25">
      <c r="C1248"/>
    </row>
    <row r="1249" spans="3:3" x14ac:dyDescent="0.25">
      <c r="C1249"/>
    </row>
    <row r="1250" spans="3:3" x14ac:dyDescent="0.25">
      <c r="C1250"/>
    </row>
    <row r="1251" spans="3:3" x14ac:dyDescent="0.25">
      <c r="C1251"/>
    </row>
    <row r="1252" spans="3:3" x14ac:dyDescent="0.25">
      <c r="C1252"/>
    </row>
    <row r="1253" spans="3:3" x14ac:dyDescent="0.25">
      <c r="C1253"/>
    </row>
    <row r="1254" spans="3:3" x14ac:dyDescent="0.25">
      <c r="C1254"/>
    </row>
    <row r="1255" spans="3:3" x14ac:dyDescent="0.25">
      <c r="C1255"/>
    </row>
    <row r="1256" spans="3:3" x14ac:dyDescent="0.25">
      <c r="C1256"/>
    </row>
    <row r="1257" spans="3:3" x14ac:dyDescent="0.25">
      <c r="C1257"/>
    </row>
    <row r="1258" spans="3:3" x14ac:dyDescent="0.25">
      <c r="C1258"/>
    </row>
    <row r="1259" spans="3:3" x14ac:dyDescent="0.25">
      <c r="C1259"/>
    </row>
    <row r="1260" spans="3:3" x14ac:dyDescent="0.25">
      <c r="C1260"/>
    </row>
    <row r="1261" spans="3:3" x14ac:dyDescent="0.25">
      <c r="C1261"/>
    </row>
    <row r="1262" spans="3:3" x14ac:dyDescent="0.25">
      <c r="C1262"/>
    </row>
    <row r="1263" spans="3:3" x14ac:dyDescent="0.25">
      <c r="C1263"/>
    </row>
    <row r="1264" spans="3:3" x14ac:dyDescent="0.25">
      <c r="C1264"/>
    </row>
    <row r="1265" spans="3:3" x14ac:dyDescent="0.25">
      <c r="C1265"/>
    </row>
    <row r="1266" spans="3:3" x14ac:dyDescent="0.25">
      <c r="C1266"/>
    </row>
    <row r="1267" spans="3:3" x14ac:dyDescent="0.25">
      <c r="C1267"/>
    </row>
    <row r="1268" spans="3:3" x14ac:dyDescent="0.25">
      <c r="C1268"/>
    </row>
    <row r="1269" spans="3:3" x14ac:dyDescent="0.25">
      <c r="C1269"/>
    </row>
    <row r="1270" spans="3:3" x14ac:dyDescent="0.25">
      <c r="C1270"/>
    </row>
    <row r="1271" spans="3:3" x14ac:dyDescent="0.25">
      <c r="C1271"/>
    </row>
    <row r="1272" spans="3:3" x14ac:dyDescent="0.25">
      <c r="C1272"/>
    </row>
    <row r="1273" spans="3:3" x14ac:dyDescent="0.25">
      <c r="C1273"/>
    </row>
    <row r="1274" spans="3:3" x14ac:dyDescent="0.25">
      <c r="C1274"/>
    </row>
    <row r="1275" spans="3:3" x14ac:dyDescent="0.25">
      <c r="C1275"/>
    </row>
    <row r="1276" spans="3:3" x14ac:dyDescent="0.25">
      <c r="C1276"/>
    </row>
    <row r="1277" spans="3:3" x14ac:dyDescent="0.25">
      <c r="C1277"/>
    </row>
    <row r="1278" spans="3:3" x14ac:dyDescent="0.25">
      <c r="C1278"/>
    </row>
    <row r="1279" spans="3:3" x14ac:dyDescent="0.25">
      <c r="C1279"/>
    </row>
    <row r="1280" spans="3:3" x14ac:dyDescent="0.25">
      <c r="C1280"/>
    </row>
    <row r="1281" spans="3:3" x14ac:dyDescent="0.25">
      <c r="C1281"/>
    </row>
    <row r="1282" spans="3:3" x14ac:dyDescent="0.25">
      <c r="C1282"/>
    </row>
    <row r="1283" spans="3:3" x14ac:dyDescent="0.25">
      <c r="C1283"/>
    </row>
    <row r="1284" spans="3:3" x14ac:dyDescent="0.25">
      <c r="C1284"/>
    </row>
    <row r="1285" spans="3:3" x14ac:dyDescent="0.25">
      <c r="C1285"/>
    </row>
    <row r="1286" spans="3:3" x14ac:dyDescent="0.25">
      <c r="C1286"/>
    </row>
    <row r="1287" spans="3:3" x14ac:dyDescent="0.25">
      <c r="C1287"/>
    </row>
    <row r="1288" spans="3:3" x14ac:dyDescent="0.25">
      <c r="C1288"/>
    </row>
    <row r="1289" spans="3:3" x14ac:dyDescent="0.25">
      <c r="C1289"/>
    </row>
    <row r="1290" spans="3:3" x14ac:dyDescent="0.25">
      <c r="C1290"/>
    </row>
    <row r="1291" spans="3:3" x14ac:dyDescent="0.25">
      <c r="C1291"/>
    </row>
    <row r="1292" spans="3:3" x14ac:dyDescent="0.25">
      <c r="C1292"/>
    </row>
    <row r="1293" spans="3:3" x14ac:dyDescent="0.25">
      <c r="C1293"/>
    </row>
    <row r="1294" spans="3:3" x14ac:dyDescent="0.25">
      <c r="C1294"/>
    </row>
    <row r="1295" spans="3:3" x14ac:dyDescent="0.25">
      <c r="C1295"/>
    </row>
    <row r="1296" spans="3:3" x14ac:dyDescent="0.25">
      <c r="C1296"/>
    </row>
    <row r="1297" spans="3:3" x14ac:dyDescent="0.25">
      <c r="C1297"/>
    </row>
    <row r="1298" spans="3:3" x14ac:dyDescent="0.25">
      <c r="C1298"/>
    </row>
    <row r="1299" spans="3:3" x14ac:dyDescent="0.25">
      <c r="C1299"/>
    </row>
    <row r="1300" spans="3:3" x14ac:dyDescent="0.25">
      <c r="C1300"/>
    </row>
    <row r="1301" spans="3:3" x14ac:dyDescent="0.25">
      <c r="C1301"/>
    </row>
    <row r="1302" spans="3:3" x14ac:dyDescent="0.25">
      <c r="C1302"/>
    </row>
    <row r="1303" spans="3:3" x14ac:dyDescent="0.25">
      <c r="C1303"/>
    </row>
    <row r="1304" spans="3:3" x14ac:dyDescent="0.25">
      <c r="C1304"/>
    </row>
    <row r="1305" spans="3:3" x14ac:dyDescent="0.25">
      <c r="C1305"/>
    </row>
    <row r="1306" spans="3:3" x14ac:dyDescent="0.25">
      <c r="C1306"/>
    </row>
    <row r="1307" spans="3:3" x14ac:dyDescent="0.25">
      <c r="C1307"/>
    </row>
    <row r="1308" spans="3:3" x14ac:dyDescent="0.25">
      <c r="C1308"/>
    </row>
    <row r="1309" spans="3:3" x14ac:dyDescent="0.25">
      <c r="C1309"/>
    </row>
    <row r="1310" spans="3:3" x14ac:dyDescent="0.25">
      <c r="C1310"/>
    </row>
    <row r="1311" spans="3:3" x14ac:dyDescent="0.25">
      <c r="C1311"/>
    </row>
    <row r="1312" spans="3:3" x14ac:dyDescent="0.25">
      <c r="C1312"/>
    </row>
    <row r="1313" spans="3:3" x14ac:dyDescent="0.25">
      <c r="C1313"/>
    </row>
    <row r="1314" spans="3:3" x14ac:dyDescent="0.25">
      <c r="C1314"/>
    </row>
    <row r="1315" spans="3:3" x14ac:dyDescent="0.25">
      <c r="C1315"/>
    </row>
    <row r="1316" spans="3:3" x14ac:dyDescent="0.25">
      <c r="C1316"/>
    </row>
    <row r="1317" spans="3:3" x14ac:dyDescent="0.25">
      <c r="C1317"/>
    </row>
    <row r="1318" spans="3:3" x14ac:dyDescent="0.25">
      <c r="C1318"/>
    </row>
    <row r="1319" spans="3:3" x14ac:dyDescent="0.25">
      <c r="C1319"/>
    </row>
    <row r="1320" spans="3:3" x14ac:dyDescent="0.25">
      <c r="C1320"/>
    </row>
    <row r="1321" spans="3:3" x14ac:dyDescent="0.25">
      <c r="C1321"/>
    </row>
    <row r="1322" spans="3:3" x14ac:dyDescent="0.25">
      <c r="C1322"/>
    </row>
    <row r="1323" spans="3:3" x14ac:dyDescent="0.25">
      <c r="C1323"/>
    </row>
    <row r="1324" spans="3:3" x14ac:dyDescent="0.25">
      <c r="C1324"/>
    </row>
    <row r="1325" spans="3:3" x14ac:dyDescent="0.25">
      <c r="C1325"/>
    </row>
    <row r="1326" spans="3:3" x14ac:dyDescent="0.25">
      <c r="C1326"/>
    </row>
    <row r="1327" spans="3:3" x14ac:dyDescent="0.25">
      <c r="C1327"/>
    </row>
    <row r="1328" spans="3:3" x14ac:dyDescent="0.25">
      <c r="C1328"/>
    </row>
    <row r="1329" spans="3:3" x14ac:dyDescent="0.25">
      <c r="C1329"/>
    </row>
    <row r="1330" spans="3:3" x14ac:dyDescent="0.25">
      <c r="C1330"/>
    </row>
    <row r="1331" spans="3:3" x14ac:dyDescent="0.25">
      <c r="C1331"/>
    </row>
    <row r="1332" spans="3:3" x14ac:dyDescent="0.25">
      <c r="C1332"/>
    </row>
    <row r="1333" spans="3:3" x14ac:dyDescent="0.25">
      <c r="C1333"/>
    </row>
    <row r="1334" spans="3:3" x14ac:dyDescent="0.25">
      <c r="C1334"/>
    </row>
    <row r="1335" spans="3:3" x14ac:dyDescent="0.25">
      <c r="C1335"/>
    </row>
    <row r="1336" spans="3:3" x14ac:dyDescent="0.25">
      <c r="C1336"/>
    </row>
    <row r="1337" spans="3:3" x14ac:dyDescent="0.25">
      <c r="C1337"/>
    </row>
    <row r="1338" spans="3:3" x14ac:dyDescent="0.25">
      <c r="C1338"/>
    </row>
    <row r="1339" spans="3:3" x14ac:dyDescent="0.25">
      <c r="C1339"/>
    </row>
    <row r="1340" spans="3:3" x14ac:dyDescent="0.25">
      <c r="C1340"/>
    </row>
    <row r="1341" spans="3:3" x14ac:dyDescent="0.25">
      <c r="C1341"/>
    </row>
    <row r="1342" spans="3:3" x14ac:dyDescent="0.25">
      <c r="C1342"/>
    </row>
    <row r="1343" spans="3:3" x14ac:dyDescent="0.25">
      <c r="C1343"/>
    </row>
    <row r="1344" spans="3:3" x14ac:dyDescent="0.25">
      <c r="C1344"/>
    </row>
    <row r="1345" spans="3:3" x14ac:dyDescent="0.25">
      <c r="C1345"/>
    </row>
    <row r="1346" spans="3:3" x14ac:dyDescent="0.25">
      <c r="C1346"/>
    </row>
    <row r="1347" spans="3:3" x14ac:dyDescent="0.25">
      <c r="C1347"/>
    </row>
    <row r="1348" spans="3:3" x14ac:dyDescent="0.25">
      <c r="C1348"/>
    </row>
    <row r="1349" spans="3:3" x14ac:dyDescent="0.25">
      <c r="C1349"/>
    </row>
    <row r="1350" spans="3:3" x14ac:dyDescent="0.25">
      <c r="C1350"/>
    </row>
    <row r="1351" spans="3:3" x14ac:dyDescent="0.25">
      <c r="C1351"/>
    </row>
    <row r="1352" spans="3:3" x14ac:dyDescent="0.25">
      <c r="C1352"/>
    </row>
    <row r="1353" spans="3:3" x14ac:dyDescent="0.25">
      <c r="C1353"/>
    </row>
    <row r="1354" spans="3:3" x14ac:dyDescent="0.25">
      <c r="C1354"/>
    </row>
    <row r="1355" spans="3:3" x14ac:dyDescent="0.25">
      <c r="C1355"/>
    </row>
    <row r="1356" spans="3:3" x14ac:dyDescent="0.25">
      <c r="C1356"/>
    </row>
    <row r="1357" spans="3:3" x14ac:dyDescent="0.25">
      <c r="C1357"/>
    </row>
    <row r="1358" spans="3:3" x14ac:dyDescent="0.25">
      <c r="C1358"/>
    </row>
    <row r="1359" spans="3:3" x14ac:dyDescent="0.25">
      <c r="C1359"/>
    </row>
    <row r="1360" spans="3:3" x14ac:dyDescent="0.25">
      <c r="C1360"/>
    </row>
    <row r="1361" spans="3:3" x14ac:dyDescent="0.25">
      <c r="C1361"/>
    </row>
    <row r="1362" spans="3:3" x14ac:dyDescent="0.25">
      <c r="C1362"/>
    </row>
    <row r="1363" spans="3:3" x14ac:dyDescent="0.25">
      <c r="C1363"/>
    </row>
    <row r="1364" spans="3:3" x14ac:dyDescent="0.25">
      <c r="C1364"/>
    </row>
    <row r="1365" spans="3:3" x14ac:dyDescent="0.25">
      <c r="C1365"/>
    </row>
    <row r="1366" spans="3:3" x14ac:dyDescent="0.25">
      <c r="C1366"/>
    </row>
    <row r="1367" spans="3:3" x14ac:dyDescent="0.25">
      <c r="C1367"/>
    </row>
    <row r="1368" spans="3:3" x14ac:dyDescent="0.25">
      <c r="C1368"/>
    </row>
    <row r="1369" spans="3:3" x14ac:dyDescent="0.25">
      <c r="C1369"/>
    </row>
    <row r="1370" spans="3:3" x14ac:dyDescent="0.25">
      <c r="C1370"/>
    </row>
    <row r="1371" spans="3:3" x14ac:dyDescent="0.25">
      <c r="C1371"/>
    </row>
    <row r="1372" spans="3:3" x14ac:dyDescent="0.25">
      <c r="C1372"/>
    </row>
    <row r="1373" spans="3:3" x14ac:dyDescent="0.25">
      <c r="C1373"/>
    </row>
    <row r="1374" spans="3:3" x14ac:dyDescent="0.25">
      <c r="C1374"/>
    </row>
    <row r="1375" spans="3:3" x14ac:dyDescent="0.25">
      <c r="C1375"/>
    </row>
    <row r="1376" spans="3:3" x14ac:dyDescent="0.25">
      <c r="C1376"/>
    </row>
    <row r="1377" spans="3:3" x14ac:dyDescent="0.25">
      <c r="C1377"/>
    </row>
    <row r="1378" spans="3:3" x14ac:dyDescent="0.25">
      <c r="C1378"/>
    </row>
    <row r="1379" spans="3:3" x14ac:dyDescent="0.25">
      <c r="C1379"/>
    </row>
    <row r="1380" spans="3:3" x14ac:dyDescent="0.25">
      <c r="C1380"/>
    </row>
    <row r="1381" spans="3:3" x14ac:dyDescent="0.25">
      <c r="C1381"/>
    </row>
    <row r="1382" spans="3:3" x14ac:dyDescent="0.25">
      <c r="C1382"/>
    </row>
    <row r="1383" spans="3:3" x14ac:dyDescent="0.25">
      <c r="C1383"/>
    </row>
    <row r="1384" spans="3:3" x14ac:dyDescent="0.25">
      <c r="C1384"/>
    </row>
    <row r="1385" spans="3:3" x14ac:dyDescent="0.25">
      <c r="C1385"/>
    </row>
    <row r="1386" spans="3:3" x14ac:dyDescent="0.25">
      <c r="C1386"/>
    </row>
    <row r="1387" spans="3:3" x14ac:dyDescent="0.25">
      <c r="C1387"/>
    </row>
    <row r="1388" spans="3:3" x14ac:dyDescent="0.25">
      <c r="C1388"/>
    </row>
    <row r="1389" spans="3:3" x14ac:dyDescent="0.25">
      <c r="C1389"/>
    </row>
    <row r="1390" spans="3:3" x14ac:dyDescent="0.25">
      <c r="C1390"/>
    </row>
    <row r="1391" spans="3:3" x14ac:dyDescent="0.25">
      <c r="C1391"/>
    </row>
    <row r="1392" spans="3:3" x14ac:dyDescent="0.25">
      <c r="C1392"/>
    </row>
    <row r="1393" spans="3:3" x14ac:dyDescent="0.25">
      <c r="C1393"/>
    </row>
    <row r="1394" spans="3:3" x14ac:dyDescent="0.25">
      <c r="C1394"/>
    </row>
    <row r="1395" spans="3:3" x14ac:dyDescent="0.25">
      <c r="C1395"/>
    </row>
    <row r="1396" spans="3:3" x14ac:dyDescent="0.25">
      <c r="C1396"/>
    </row>
    <row r="1397" spans="3:3" x14ac:dyDescent="0.25">
      <c r="C1397"/>
    </row>
    <row r="1398" spans="3:3" x14ac:dyDescent="0.25">
      <c r="C1398"/>
    </row>
    <row r="1399" spans="3:3" x14ac:dyDescent="0.25">
      <c r="C1399"/>
    </row>
    <row r="1400" spans="3:3" x14ac:dyDescent="0.25">
      <c r="C1400"/>
    </row>
    <row r="1401" spans="3:3" x14ac:dyDescent="0.25">
      <c r="C1401"/>
    </row>
    <row r="1402" spans="3:3" x14ac:dyDescent="0.25">
      <c r="C1402"/>
    </row>
    <row r="1403" spans="3:3" x14ac:dyDescent="0.25">
      <c r="C1403"/>
    </row>
    <row r="1404" spans="3:3" x14ac:dyDescent="0.25">
      <c r="C1404"/>
    </row>
    <row r="1405" spans="3:3" x14ac:dyDescent="0.25">
      <c r="C1405"/>
    </row>
    <row r="1406" spans="3:3" x14ac:dyDescent="0.25">
      <c r="C1406"/>
    </row>
    <row r="1407" spans="3:3" x14ac:dyDescent="0.25">
      <c r="C1407"/>
    </row>
    <row r="1408" spans="3:3" x14ac:dyDescent="0.25">
      <c r="C1408"/>
    </row>
    <row r="1409" spans="3:3" x14ac:dyDescent="0.25">
      <c r="C1409"/>
    </row>
    <row r="1410" spans="3:3" x14ac:dyDescent="0.25">
      <c r="C1410"/>
    </row>
    <row r="1411" spans="3:3" x14ac:dyDescent="0.25">
      <c r="C1411"/>
    </row>
    <row r="1412" spans="3:3" x14ac:dyDescent="0.25">
      <c r="C1412"/>
    </row>
    <row r="1413" spans="3:3" x14ac:dyDescent="0.25">
      <c r="C1413"/>
    </row>
    <row r="1414" spans="3:3" x14ac:dyDescent="0.25">
      <c r="C1414"/>
    </row>
    <row r="1415" spans="3:3" x14ac:dyDescent="0.25">
      <c r="C1415"/>
    </row>
    <row r="1416" spans="3:3" x14ac:dyDescent="0.25">
      <c r="C1416"/>
    </row>
    <row r="1417" spans="3:3" x14ac:dyDescent="0.25">
      <c r="C1417"/>
    </row>
    <row r="1418" spans="3:3" x14ac:dyDescent="0.25">
      <c r="C1418"/>
    </row>
    <row r="1419" spans="3:3" x14ac:dyDescent="0.25">
      <c r="C1419"/>
    </row>
    <row r="1420" spans="3:3" x14ac:dyDescent="0.25">
      <c r="C1420"/>
    </row>
    <row r="1421" spans="3:3" x14ac:dyDescent="0.25">
      <c r="C1421"/>
    </row>
    <row r="1422" spans="3:3" x14ac:dyDescent="0.25">
      <c r="C1422"/>
    </row>
    <row r="1423" spans="3:3" x14ac:dyDescent="0.25">
      <c r="C1423"/>
    </row>
    <row r="1424" spans="3:3" x14ac:dyDescent="0.25">
      <c r="C1424"/>
    </row>
    <row r="1425" spans="3:3" x14ac:dyDescent="0.25">
      <c r="C1425"/>
    </row>
    <row r="1426" spans="3:3" x14ac:dyDescent="0.25">
      <c r="C1426"/>
    </row>
    <row r="1427" spans="3:3" x14ac:dyDescent="0.25">
      <c r="C1427"/>
    </row>
    <row r="1428" spans="3:3" x14ac:dyDescent="0.25">
      <c r="C1428"/>
    </row>
    <row r="1429" spans="3:3" x14ac:dyDescent="0.25">
      <c r="C1429"/>
    </row>
    <row r="1430" spans="3:3" x14ac:dyDescent="0.25">
      <c r="C1430"/>
    </row>
    <row r="1431" spans="3:3" x14ac:dyDescent="0.25">
      <c r="C1431"/>
    </row>
    <row r="1432" spans="3:3" x14ac:dyDescent="0.25">
      <c r="C1432"/>
    </row>
    <row r="1433" spans="3:3" x14ac:dyDescent="0.25">
      <c r="C1433"/>
    </row>
    <row r="1434" spans="3:3" x14ac:dyDescent="0.25">
      <c r="C1434"/>
    </row>
    <row r="1435" spans="3:3" x14ac:dyDescent="0.25">
      <c r="C1435"/>
    </row>
    <row r="1436" spans="3:3" x14ac:dyDescent="0.25">
      <c r="C1436"/>
    </row>
    <row r="1437" spans="3:3" x14ac:dyDescent="0.25">
      <c r="C1437"/>
    </row>
    <row r="1438" spans="3:3" x14ac:dyDescent="0.25">
      <c r="C1438"/>
    </row>
    <row r="1439" spans="3:3" x14ac:dyDescent="0.25">
      <c r="C1439"/>
    </row>
    <row r="1440" spans="3:3" x14ac:dyDescent="0.25">
      <c r="C1440"/>
    </row>
    <row r="1441" spans="3:3" x14ac:dyDescent="0.25">
      <c r="C1441"/>
    </row>
    <row r="1442" spans="3:3" x14ac:dyDescent="0.25">
      <c r="C1442"/>
    </row>
    <row r="1443" spans="3:3" x14ac:dyDescent="0.25">
      <c r="C1443"/>
    </row>
    <row r="1444" spans="3:3" x14ac:dyDescent="0.25">
      <c r="C1444"/>
    </row>
    <row r="1445" spans="3:3" x14ac:dyDescent="0.25">
      <c r="C1445"/>
    </row>
    <row r="1446" spans="3:3" x14ac:dyDescent="0.25">
      <c r="C1446"/>
    </row>
    <row r="1447" spans="3:3" x14ac:dyDescent="0.25">
      <c r="C1447"/>
    </row>
    <row r="1448" spans="3:3" x14ac:dyDescent="0.25">
      <c r="C1448"/>
    </row>
    <row r="1449" spans="3:3" x14ac:dyDescent="0.25">
      <c r="C1449"/>
    </row>
    <row r="1450" spans="3:3" x14ac:dyDescent="0.25">
      <c r="C1450"/>
    </row>
    <row r="1451" spans="3:3" x14ac:dyDescent="0.25">
      <c r="C1451"/>
    </row>
    <row r="1452" spans="3:3" x14ac:dyDescent="0.25">
      <c r="C1452"/>
    </row>
    <row r="1453" spans="3:3" x14ac:dyDescent="0.25">
      <c r="C1453"/>
    </row>
    <row r="1454" spans="3:3" x14ac:dyDescent="0.25">
      <c r="C1454"/>
    </row>
    <row r="1455" spans="3:3" x14ac:dyDescent="0.25">
      <c r="C1455"/>
    </row>
    <row r="1456" spans="3:3" x14ac:dyDescent="0.25">
      <c r="C1456"/>
    </row>
    <row r="1457" spans="3:3" x14ac:dyDescent="0.25">
      <c r="C1457"/>
    </row>
    <row r="1458" spans="3:3" x14ac:dyDescent="0.25">
      <c r="C1458"/>
    </row>
    <row r="1459" spans="3:3" x14ac:dyDescent="0.25">
      <c r="C1459"/>
    </row>
    <row r="1460" spans="3:3" x14ac:dyDescent="0.25">
      <c r="C1460"/>
    </row>
    <row r="1461" spans="3:3" x14ac:dyDescent="0.25">
      <c r="C1461"/>
    </row>
    <row r="1462" spans="3:3" x14ac:dyDescent="0.25">
      <c r="C1462"/>
    </row>
    <row r="1463" spans="3:3" x14ac:dyDescent="0.25">
      <c r="C1463"/>
    </row>
    <row r="1464" spans="3:3" x14ac:dyDescent="0.25">
      <c r="C1464"/>
    </row>
    <row r="1465" spans="3:3" x14ac:dyDescent="0.25">
      <c r="C1465"/>
    </row>
    <row r="1466" spans="3:3" x14ac:dyDescent="0.25">
      <c r="C1466"/>
    </row>
    <row r="1467" spans="3:3" x14ac:dyDescent="0.25">
      <c r="C1467"/>
    </row>
    <row r="1468" spans="3:3" x14ac:dyDescent="0.25">
      <c r="C1468"/>
    </row>
    <row r="1469" spans="3:3" x14ac:dyDescent="0.25">
      <c r="C1469"/>
    </row>
    <row r="1470" spans="3:3" x14ac:dyDescent="0.25">
      <c r="C1470"/>
    </row>
    <row r="1471" spans="3:3" x14ac:dyDescent="0.25">
      <c r="C1471"/>
    </row>
    <row r="1472" spans="3:3" x14ac:dyDescent="0.25">
      <c r="C1472"/>
    </row>
    <row r="1473" spans="3:3" x14ac:dyDescent="0.25">
      <c r="C1473"/>
    </row>
    <row r="1474" spans="3:3" x14ac:dyDescent="0.25">
      <c r="C1474"/>
    </row>
    <row r="1475" spans="3:3" x14ac:dyDescent="0.25">
      <c r="C1475"/>
    </row>
    <row r="1476" spans="3:3" x14ac:dyDescent="0.25">
      <c r="C1476"/>
    </row>
    <row r="1477" spans="3:3" x14ac:dyDescent="0.25">
      <c r="C1477"/>
    </row>
    <row r="1478" spans="3:3" x14ac:dyDescent="0.25">
      <c r="C1478"/>
    </row>
    <row r="1479" spans="3:3" x14ac:dyDescent="0.25">
      <c r="C1479"/>
    </row>
    <row r="1480" spans="3:3" x14ac:dyDescent="0.25">
      <c r="C1480"/>
    </row>
    <row r="1481" spans="3:3" x14ac:dyDescent="0.25">
      <c r="C1481"/>
    </row>
    <row r="1482" spans="3:3" x14ac:dyDescent="0.25">
      <c r="C1482"/>
    </row>
    <row r="1483" spans="3:3" x14ac:dyDescent="0.25">
      <c r="C1483"/>
    </row>
    <row r="1484" spans="3:3" x14ac:dyDescent="0.25">
      <c r="C1484"/>
    </row>
    <row r="1485" spans="3:3" x14ac:dyDescent="0.25">
      <c r="C1485"/>
    </row>
    <row r="1486" spans="3:3" x14ac:dyDescent="0.25">
      <c r="C1486"/>
    </row>
    <row r="1487" spans="3:3" x14ac:dyDescent="0.25">
      <c r="C1487"/>
    </row>
    <row r="1488" spans="3:3" x14ac:dyDescent="0.25">
      <c r="C1488"/>
    </row>
    <row r="1489" spans="3:3" x14ac:dyDescent="0.25">
      <c r="C1489"/>
    </row>
    <row r="1490" spans="3:3" x14ac:dyDescent="0.25">
      <c r="C1490"/>
    </row>
    <row r="1491" spans="3:3" x14ac:dyDescent="0.25">
      <c r="C1491"/>
    </row>
    <row r="1492" spans="3:3" x14ac:dyDescent="0.25">
      <c r="C1492"/>
    </row>
    <row r="1493" spans="3:3" x14ac:dyDescent="0.25">
      <c r="C1493"/>
    </row>
    <row r="1494" spans="3:3" x14ac:dyDescent="0.25">
      <c r="C1494"/>
    </row>
    <row r="1495" spans="3:3" x14ac:dyDescent="0.25">
      <c r="C1495"/>
    </row>
    <row r="1496" spans="3:3" x14ac:dyDescent="0.25">
      <c r="C1496"/>
    </row>
    <row r="1497" spans="3:3" x14ac:dyDescent="0.25">
      <c r="C1497"/>
    </row>
    <row r="1498" spans="3:3" x14ac:dyDescent="0.25">
      <c r="C1498"/>
    </row>
    <row r="1499" spans="3:3" x14ac:dyDescent="0.25">
      <c r="C1499"/>
    </row>
    <row r="1500" spans="3:3" x14ac:dyDescent="0.25">
      <c r="C1500"/>
    </row>
    <row r="1501" spans="3:3" x14ac:dyDescent="0.25">
      <c r="C1501"/>
    </row>
    <row r="1502" spans="3:3" x14ac:dyDescent="0.25">
      <c r="C1502"/>
    </row>
    <row r="1503" spans="3:3" x14ac:dyDescent="0.25">
      <c r="C1503"/>
    </row>
    <row r="1504" spans="3:3" x14ac:dyDescent="0.25">
      <c r="C1504"/>
    </row>
    <row r="1505" spans="3:3" x14ac:dyDescent="0.25">
      <c r="C1505"/>
    </row>
    <row r="1506" spans="3:3" x14ac:dyDescent="0.25">
      <c r="C1506"/>
    </row>
    <row r="1507" spans="3:3" x14ac:dyDescent="0.25">
      <c r="C1507"/>
    </row>
    <row r="1508" spans="3:3" x14ac:dyDescent="0.25">
      <c r="C1508"/>
    </row>
    <row r="1509" spans="3:3" x14ac:dyDescent="0.25">
      <c r="C1509"/>
    </row>
    <row r="1510" spans="3:3" x14ac:dyDescent="0.25">
      <c r="C1510"/>
    </row>
    <row r="1511" spans="3:3" x14ac:dyDescent="0.25">
      <c r="C1511"/>
    </row>
    <row r="1512" spans="3:3" x14ac:dyDescent="0.25">
      <c r="C1512"/>
    </row>
    <row r="1513" spans="3:3" x14ac:dyDescent="0.25">
      <c r="C1513"/>
    </row>
    <row r="1514" spans="3:3" x14ac:dyDescent="0.25">
      <c r="C1514"/>
    </row>
    <row r="1515" spans="3:3" x14ac:dyDescent="0.25">
      <c r="C1515"/>
    </row>
    <row r="1516" spans="3:3" x14ac:dyDescent="0.25">
      <c r="C1516"/>
    </row>
    <row r="1517" spans="3:3" x14ac:dyDescent="0.25">
      <c r="C1517"/>
    </row>
    <row r="1518" spans="3:3" x14ac:dyDescent="0.25">
      <c r="C1518"/>
    </row>
    <row r="1519" spans="3:3" x14ac:dyDescent="0.25">
      <c r="C1519"/>
    </row>
    <row r="1520" spans="3:3" x14ac:dyDescent="0.25">
      <c r="C1520"/>
    </row>
    <row r="1521" spans="3:3" x14ac:dyDescent="0.25">
      <c r="C1521"/>
    </row>
    <row r="1522" spans="3:3" x14ac:dyDescent="0.25">
      <c r="C1522"/>
    </row>
    <row r="1523" spans="3:3" x14ac:dyDescent="0.25">
      <c r="C1523"/>
    </row>
    <row r="1524" spans="3:3" x14ac:dyDescent="0.25">
      <c r="C1524"/>
    </row>
    <row r="1525" spans="3:3" x14ac:dyDescent="0.25">
      <c r="C1525"/>
    </row>
    <row r="1526" spans="3:3" x14ac:dyDescent="0.25">
      <c r="C1526"/>
    </row>
    <row r="1527" spans="3:3" x14ac:dyDescent="0.25">
      <c r="C1527"/>
    </row>
    <row r="1528" spans="3:3" x14ac:dyDescent="0.25">
      <c r="C1528"/>
    </row>
    <row r="1529" spans="3:3" x14ac:dyDescent="0.25">
      <c r="C1529"/>
    </row>
    <row r="1530" spans="3:3" x14ac:dyDescent="0.25">
      <c r="C1530"/>
    </row>
    <row r="1531" spans="3:3" x14ac:dyDescent="0.25">
      <c r="C1531"/>
    </row>
    <row r="1532" spans="3:3" x14ac:dyDescent="0.25">
      <c r="C1532"/>
    </row>
    <row r="1533" spans="3:3" x14ac:dyDescent="0.25">
      <c r="C1533"/>
    </row>
    <row r="1534" spans="3:3" x14ac:dyDescent="0.25">
      <c r="C1534"/>
    </row>
    <row r="1535" spans="3:3" x14ac:dyDescent="0.25">
      <c r="C1535"/>
    </row>
    <row r="1536" spans="3:3" x14ac:dyDescent="0.25">
      <c r="C1536"/>
    </row>
    <row r="1537" spans="3:3" x14ac:dyDescent="0.25">
      <c r="C1537"/>
    </row>
    <row r="1538" spans="3:3" x14ac:dyDescent="0.25">
      <c r="C1538"/>
    </row>
    <row r="1539" spans="3:3" x14ac:dyDescent="0.25">
      <c r="C1539"/>
    </row>
    <row r="1540" spans="3:3" x14ac:dyDescent="0.25">
      <c r="C1540"/>
    </row>
    <row r="1541" spans="3:3" x14ac:dyDescent="0.25">
      <c r="C1541"/>
    </row>
    <row r="1542" spans="3:3" x14ac:dyDescent="0.25">
      <c r="C1542"/>
    </row>
    <row r="1543" spans="3:3" x14ac:dyDescent="0.25">
      <c r="C1543"/>
    </row>
    <row r="1544" spans="3:3" x14ac:dyDescent="0.25">
      <c r="C1544"/>
    </row>
    <row r="1545" spans="3:3" x14ac:dyDescent="0.25">
      <c r="C1545"/>
    </row>
    <row r="1546" spans="3:3" x14ac:dyDescent="0.25">
      <c r="C1546"/>
    </row>
    <row r="1547" spans="3:3" x14ac:dyDescent="0.25">
      <c r="C1547"/>
    </row>
    <row r="1548" spans="3:3" x14ac:dyDescent="0.25">
      <c r="C1548"/>
    </row>
    <row r="1549" spans="3:3" x14ac:dyDescent="0.25">
      <c r="C1549"/>
    </row>
    <row r="1550" spans="3:3" x14ac:dyDescent="0.25">
      <c r="C1550"/>
    </row>
    <row r="1551" spans="3:3" x14ac:dyDescent="0.25">
      <c r="C1551"/>
    </row>
    <row r="1552" spans="3:3" x14ac:dyDescent="0.25">
      <c r="C1552"/>
    </row>
    <row r="1553" spans="3:3" x14ac:dyDescent="0.25">
      <c r="C1553"/>
    </row>
    <row r="1554" spans="3:3" x14ac:dyDescent="0.25">
      <c r="C1554"/>
    </row>
    <row r="1555" spans="3:3" x14ac:dyDescent="0.25">
      <c r="C1555"/>
    </row>
    <row r="1556" spans="3:3" x14ac:dyDescent="0.25">
      <c r="C1556"/>
    </row>
    <row r="1557" spans="3:3" x14ac:dyDescent="0.25">
      <c r="C1557"/>
    </row>
    <row r="1558" spans="3:3" x14ac:dyDescent="0.25">
      <c r="C1558"/>
    </row>
    <row r="1559" spans="3:3" x14ac:dyDescent="0.25">
      <c r="C1559"/>
    </row>
    <row r="1560" spans="3:3" x14ac:dyDescent="0.25">
      <c r="C1560"/>
    </row>
    <row r="1561" spans="3:3" x14ac:dyDescent="0.25">
      <c r="C1561"/>
    </row>
    <row r="1562" spans="3:3" x14ac:dyDescent="0.25">
      <c r="C1562"/>
    </row>
    <row r="1563" spans="3:3" x14ac:dyDescent="0.25">
      <c r="C1563"/>
    </row>
    <row r="1564" spans="3:3" x14ac:dyDescent="0.25">
      <c r="C1564"/>
    </row>
    <row r="1565" spans="3:3" x14ac:dyDescent="0.25">
      <c r="C1565"/>
    </row>
    <row r="1566" spans="3:3" x14ac:dyDescent="0.25">
      <c r="C1566"/>
    </row>
    <row r="1567" spans="3:3" x14ac:dyDescent="0.25">
      <c r="C1567"/>
    </row>
    <row r="1568" spans="3:3" x14ac:dyDescent="0.25">
      <c r="C1568"/>
    </row>
    <row r="1569" spans="3:3" x14ac:dyDescent="0.25">
      <c r="C1569"/>
    </row>
    <row r="1570" spans="3:3" x14ac:dyDescent="0.25">
      <c r="C1570"/>
    </row>
    <row r="1571" spans="3:3" x14ac:dyDescent="0.25">
      <c r="C1571"/>
    </row>
    <row r="1572" spans="3:3" x14ac:dyDescent="0.25">
      <c r="C1572"/>
    </row>
    <row r="1573" spans="3:3" x14ac:dyDescent="0.25">
      <c r="C1573"/>
    </row>
    <row r="1574" spans="3:3" x14ac:dyDescent="0.25">
      <c r="C1574"/>
    </row>
    <row r="1575" spans="3:3" x14ac:dyDescent="0.25">
      <c r="C1575"/>
    </row>
    <row r="1576" spans="3:3" x14ac:dyDescent="0.25">
      <c r="C1576"/>
    </row>
    <row r="1577" spans="3:3" x14ac:dyDescent="0.25">
      <c r="C1577"/>
    </row>
    <row r="1578" spans="3:3" x14ac:dyDescent="0.25">
      <c r="C1578"/>
    </row>
    <row r="1579" spans="3:3" x14ac:dyDescent="0.25">
      <c r="C1579"/>
    </row>
    <row r="1580" spans="3:3" x14ac:dyDescent="0.25">
      <c r="C1580"/>
    </row>
    <row r="1581" spans="3:3" x14ac:dyDescent="0.25">
      <c r="C1581"/>
    </row>
    <row r="1582" spans="3:3" x14ac:dyDescent="0.25">
      <c r="C1582"/>
    </row>
    <row r="1583" spans="3:3" x14ac:dyDescent="0.25">
      <c r="C1583"/>
    </row>
    <row r="1584" spans="3:3" x14ac:dyDescent="0.25">
      <c r="C1584"/>
    </row>
    <row r="1585" spans="3:3" x14ac:dyDescent="0.25">
      <c r="C1585"/>
    </row>
    <row r="1586" spans="3:3" x14ac:dyDescent="0.25">
      <c r="C1586"/>
    </row>
    <row r="1587" spans="3:3" x14ac:dyDescent="0.25">
      <c r="C1587"/>
    </row>
    <row r="1588" spans="3:3" x14ac:dyDescent="0.25">
      <c r="C1588"/>
    </row>
    <row r="1589" spans="3:3" x14ac:dyDescent="0.25">
      <c r="C1589"/>
    </row>
    <row r="1590" spans="3:3" x14ac:dyDescent="0.25">
      <c r="C1590"/>
    </row>
    <row r="1591" spans="3:3" x14ac:dyDescent="0.25">
      <c r="C1591"/>
    </row>
    <row r="1592" spans="3:3" x14ac:dyDescent="0.25">
      <c r="C1592"/>
    </row>
    <row r="1593" spans="3:3" x14ac:dyDescent="0.25">
      <c r="C1593"/>
    </row>
    <row r="1594" spans="3:3" x14ac:dyDescent="0.25">
      <c r="C1594"/>
    </row>
    <row r="1595" spans="3:3" x14ac:dyDescent="0.25">
      <c r="C1595"/>
    </row>
    <row r="1596" spans="3:3" x14ac:dyDescent="0.25">
      <c r="C1596"/>
    </row>
    <row r="1597" spans="3:3" x14ac:dyDescent="0.25">
      <c r="C1597"/>
    </row>
    <row r="1598" spans="3:3" x14ac:dyDescent="0.25">
      <c r="C1598"/>
    </row>
    <row r="1599" spans="3:3" x14ac:dyDescent="0.25">
      <c r="C1599"/>
    </row>
    <row r="1600" spans="3:3" x14ac:dyDescent="0.25">
      <c r="C1600"/>
    </row>
    <row r="1601" spans="3:3" x14ac:dyDescent="0.25">
      <c r="C1601"/>
    </row>
    <row r="1602" spans="3:3" x14ac:dyDescent="0.25">
      <c r="C1602"/>
    </row>
    <row r="1603" spans="3:3" x14ac:dyDescent="0.25">
      <c r="C1603"/>
    </row>
    <row r="1604" spans="3:3" x14ac:dyDescent="0.25">
      <c r="C1604"/>
    </row>
    <row r="1605" spans="3:3" x14ac:dyDescent="0.25">
      <c r="C1605"/>
    </row>
    <row r="1606" spans="3:3" x14ac:dyDescent="0.25">
      <c r="C1606"/>
    </row>
    <row r="1607" spans="3:3" x14ac:dyDescent="0.25">
      <c r="C1607"/>
    </row>
    <row r="1608" spans="3:3" x14ac:dyDescent="0.25">
      <c r="C1608"/>
    </row>
    <row r="1609" spans="3:3" x14ac:dyDescent="0.25">
      <c r="C1609"/>
    </row>
    <row r="1610" spans="3:3" x14ac:dyDescent="0.25">
      <c r="C1610"/>
    </row>
    <row r="1611" spans="3:3" x14ac:dyDescent="0.25">
      <c r="C1611"/>
    </row>
    <row r="1612" spans="3:3" x14ac:dyDescent="0.25">
      <c r="C1612"/>
    </row>
    <row r="1613" spans="3:3" x14ac:dyDescent="0.25">
      <c r="C1613"/>
    </row>
    <row r="1614" spans="3:3" x14ac:dyDescent="0.25">
      <c r="C1614"/>
    </row>
    <row r="1615" spans="3:3" x14ac:dyDescent="0.25">
      <c r="C1615"/>
    </row>
    <row r="1616" spans="3:3" x14ac:dyDescent="0.25">
      <c r="C1616"/>
    </row>
    <row r="1617" spans="3:3" x14ac:dyDescent="0.25">
      <c r="C1617"/>
    </row>
    <row r="1618" spans="3:3" x14ac:dyDescent="0.25">
      <c r="C1618"/>
    </row>
    <row r="1619" spans="3:3" x14ac:dyDescent="0.25">
      <c r="C1619"/>
    </row>
    <row r="1620" spans="3:3" x14ac:dyDescent="0.25">
      <c r="C1620"/>
    </row>
    <row r="1621" spans="3:3" x14ac:dyDescent="0.25">
      <c r="C1621"/>
    </row>
    <row r="1622" spans="3:3" x14ac:dyDescent="0.25">
      <c r="C1622"/>
    </row>
    <row r="1623" spans="3:3" x14ac:dyDescent="0.25">
      <c r="C1623"/>
    </row>
    <row r="1624" spans="3:3" x14ac:dyDescent="0.25">
      <c r="C1624"/>
    </row>
    <row r="1625" spans="3:3" x14ac:dyDescent="0.25">
      <c r="C1625"/>
    </row>
    <row r="1626" spans="3:3" x14ac:dyDescent="0.25">
      <c r="C1626"/>
    </row>
    <row r="1627" spans="3:3" x14ac:dyDescent="0.25">
      <c r="C1627"/>
    </row>
    <row r="1628" spans="3:3" x14ac:dyDescent="0.25">
      <c r="C1628"/>
    </row>
    <row r="1629" spans="3:3" x14ac:dyDescent="0.25">
      <c r="C1629"/>
    </row>
    <row r="1630" spans="3:3" x14ac:dyDescent="0.25">
      <c r="C1630"/>
    </row>
    <row r="1631" spans="3:3" x14ac:dyDescent="0.25">
      <c r="C1631"/>
    </row>
    <row r="1632" spans="3:3" x14ac:dyDescent="0.25">
      <c r="C1632"/>
    </row>
    <row r="1633" spans="3:3" x14ac:dyDescent="0.25">
      <c r="C1633"/>
    </row>
    <row r="1634" spans="3:3" x14ac:dyDescent="0.25">
      <c r="C1634"/>
    </row>
    <row r="1635" spans="3:3" x14ac:dyDescent="0.25">
      <c r="C1635"/>
    </row>
    <row r="1636" spans="3:3" x14ac:dyDescent="0.25">
      <c r="C1636"/>
    </row>
    <row r="1637" spans="3:3" x14ac:dyDescent="0.25">
      <c r="C1637"/>
    </row>
    <row r="1638" spans="3:3" x14ac:dyDescent="0.25">
      <c r="C1638"/>
    </row>
    <row r="1639" spans="3:3" x14ac:dyDescent="0.25">
      <c r="C1639"/>
    </row>
    <row r="1640" spans="3:3" x14ac:dyDescent="0.25">
      <c r="C1640"/>
    </row>
    <row r="1641" spans="3:3" x14ac:dyDescent="0.25">
      <c r="C1641"/>
    </row>
    <row r="1642" spans="3:3" x14ac:dyDescent="0.25">
      <c r="C1642"/>
    </row>
    <row r="1643" spans="3:3" x14ac:dyDescent="0.25">
      <c r="C1643"/>
    </row>
    <row r="1644" spans="3:3" x14ac:dyDescent="0.25">
      <c r="C1644"/>
    </row>
    <row r="1645" spans="3:3" x14ac:dyDescent="0.25">
      <c r="C1645"/>
    </row>
    <row r="1646" spans="3:3" x14ac:dyDescent="0.25">
      <c r="C1646"/>
    </row>
    <row r="1647" spans="3:3" x14ac:dyDescent="0.25">
      <c r="C1647"/>
    </row>
    <row r="1648" spans="3:3" x14ac:dyDescent="0.25">
      <c r="C1648"/>
    </row>
    <row r="1649" spans="3:3" x14ac:dyDescent="0.25">
      <c r="C1649"/>
    </row>
    <row r="1650" spans="3:3" x14ac:dyDescent="0.25">
      <c r="C1650"/>
    </row>
    <row r="1651" spans="3:3" x14ac:dyDescent="0.25">
      <c r="C1651"/>
    </row>
    <row r="1652" spans="3:3" x14ac:dyDescent="0.25">
      <c r="C1652"/>
    </row>
    <row r="1653" spans="3:3" x14ac:dyDescent="0.25">
      <c r="C1653"/>
    </row>
    <row r="1654" spans="3:3" x14ac:dyDescent="0.25">
      <c r="C1654"/>
    </row>
    <row r="1655" spans="3:3" x14ac:dyDescent="0.25">
      <c r="C1655"/>
    </row>
    <row r="1656" spans="3:3" x14ac:dyDescent="0.25">
      <c r="C1656"/>
    </row>
    <row r="1657" spans="3:3" x14ac:dyDescent="0.25">
      <c r="C1657"/>
    </row>
    <row r="1658" spans="3:3" x14ac:dyDescent="0.25">
      <c r="C1658"/>
    </row>
    <row r="1659" spans="3:3" x14ac:dyDescent="0.25">
      <c r="C1659"/>
    </row>
    <row r="1660" spans="3:3" x14ac:dyDescent="0.25">
      <c r="C1660"/>
    </row>
    <row r="1661" spans="3:3" x14ac:dyDescent="0.25">
      <c r="C1661"/>
    </row>
    <row r="1662" spans="3:3" x14ac:dyDescent="0.25">
      <c r="C1662"/>
    </row>
    <row r="1663" spans="3:3" x14ac:dyDescent="0.25">
      <c r="C1663"/>
    </row>
    <row r="1664" spans="3:3" x14ac:dyDescent="0.25">
      <c r="C1664"/>
    </row>
    <row r="1665" spans="3:3" x14ac:dyDescent="0.25">
      <c r="C1665"/>
    </row>
    <row r="1666" spans="3:3" x14ac:dyDescent="0.25">
      <c r="C1666"/>
    </row>
    <row r="1667" spans="3:3" x14ac:dyDescent="0.25">
      <c r="C1667"/>
    </row>
    <row r="1668" spans="3:3" x14ac:dyDescent="0.25">
      <c r="C1668"/>
    </row>
    <row r="1669" spans="3:3" x14ac:dyDescent="0.25">
      <c r="C1669"/>
    </row>
    <row r="1670" spans="3:3" x14ac:dyDescent="0.25">
      <c r="C1670"/>
    </row>
    <row r="1671" spans="3:3" x14ac:dyDescent="0.25">
      <c r="C1671"/>
    </row>
    <row r="1672" spans="3:3" x14ac:dyDescent="0.25">
      <c r="C1672"/>
    </row>
    <row r="1673" spans="3:3" x14ac:dyDescent="0.25">
      <c r="C1673"/>
    </row>
    <row r="1674" spans="3:3" x14ac:dyDescent="0.25">
      <c r="C1674"/>
    </row>
    <row r="1675" spans="3:3" x14ac:dyDescent="0.25">
      <c r="C1675"/>
    </row>
    <row r="1676" spans="3:3" x14ac:dyDescent="0.25">
      <c r="C1676"/>
    </row>
    <row r="1677" spans="3:3" x14ac:dyDescent="0.25">
      <c r="C1677"/>
    </row>
    <row r="1678" spans="3:3" x14ac:dyDescent="0.25">
      <c r="C1678"/>
    </row>
    <row r="1679" spans="3:3" x14ac:dyDescent="0.25">
      <c r="C1679"/>
    </row>
    <row r="1680" spans="3:3" x14ac:dyDescent="0.25">
      <c r="C1680"/>
    </row>
    <row r="1681" spans="3:3" x14ac:dyDescent="0.25">
      <c r="C1681"/>
    </row>
    <row r="1682" spans="3:3" x14ac:dyDescent="0.25">
      <c r="C1682"/>
    </row>
    <row r="1683" spans="3:3" x14ac:dyDescent="0.25">
      <c r="C1683"/>
    </row>
    <row r="1684" spans="3:3" x14ac:dyDescent="0.25">
      <c r="C1684"/>
    </row>
    <row r="1685" spans="3:3" x14ac:dyDescent="0.25">
      <c r="C1685"/>
    </row>
    <row r="1686" spans="3:3" x14ac:dyDescent="0.25">
      <c r="C1686"/>
    </row>
    <row r="1687" spans="3:3" x14ac:dyDescent="0.25">
      <c r="C1687"/>
    </row>
    <row r="1688" spans="3:3" x14ac:dyDescent="0.25">
      <c r="C1688"/>
    </row>
    <row r="1689" spans="3:3" x14ac:dyDescent="0.25">
      <c r="C1689"/>
    </row>
    <row r="1690" spans="3:3" x14ac:dyDescent="0.25">
      <c r="C1690"/>
    </row>
    <row r="1691" spans="3:3" x14ac:dyDescent="0.25">
      <c r="C1691"/>
    </row>
    <row r="1692" spans="3:3" x14ac:dyDescent="0.25">
      <c r="C1692"/>
    </row>
    <row r="1693" spans="3:3" x14ac:dyDescent="0.25">
      <c r="C1693"/>
    </row>
    <row r="1694" spans="3:3" x14ac:dyDescent="0.25">
      <c r="C1694"/>
    </row>
    <row r="1695" spans="3:3" x14ac:dyDescent="0.25">
      <c r="C1695"/>
    </row>
    <row r="1696" spans="3:3" x14ac:dyDescent="0.25">
      <c r="C1696"/>
    </row>
    <row r="1697" spans="3:3" x14ac:dyDescent="0.25">
      <c r="C1697"/>
    </row>
    <row r="1698" spans="3:3" x14ac:dyDescent="0.25">
      <c r="C1698"/>
    </row>
    <row r="1699" spans="3:3" x14ac:dyDescent="0.25">
      <c r="C1699"/>
    </row>
    <row r="1700" spans="3:3" x14ac:dyDescent="0.25">
      <c r="C1700"/>
    </row>
    <row r="1701" spans="3:3" x14ac:dyDescent="0.25">
      <c r="C1701"/>
    </row>
    <row r="1702" spans="3:3" x14ac:dyDescent="0.25">
      <c r="C1702"/>
    </row>
    <row r="1703" spans="3:3" x14ac:dyDescent="0.25">
      <c r="C1703"/>
    </row>
    <row r="1704" spans="3:3" x14ac:dyDescent="0.25">
      <c r="C1704"/>
    </row>
    <row r="1705" spans="3:3" x14ac:dyDescent="0.25">
      <c r="C1705"/>
    </row>
    <row r="1706" spans="3:3" x14ac:dyDescent="0.25">
      <c r="C1706"/>
    </row>
    <row r="1707" spans="3:3" x14ac:dyDescent="0.25">
      <c r="C1707"/>
    </row>
    <row r="1708" spans="3:3" x14ac:dyDescent="0.25">
      <c r="C1708"/>
    </row>
    <row r="1709" spans="3:3" x14ac:dyDescent="0.25">
      <c r="C1709"/>
    </row>
    <row r="1710" spans="3:3" x14ac:dyDescent="0.25">
      <c r="C1710"/>
    </row>
    <row r="1711" spans="3:3" x14ac:dyDescent="0.25">
      <c r="C1711"/>
    </row>
    <row r="1712" spans="3:3" x14ac:dyDescent="0.25">
      <c r="C1712"/>
    </row>
    <row r="1713" spans="3:3" x14ac:dyDescent="0.25">
      <c r="C1713"/>
    </row>
    <row r="1714" spans="3:3" x14ac:dyDescent="0.25">
      <c r="C1714"/>
    </row>
    <row r="1715" spans="3:3" x14ac:dyDescent="0.25">
      <c r="C1715"/>
    </row>
    <row r="1716" spans="3:3" x14ac:dyDescent="0.25">
      <c r="C1716"/>
    </row>
    <row r="1717" spans="3:3" x14ac:dyDescent="0.25">
      <c r="C1717"/>
    </row>
    <row r="1718" spans="3:3" x14ac:dyDescent="0.25">
      <c r="C1718"/>
    </row>
    <row r="1719" spans="3:3" x14ac:dyDescent="0.25">
      <c r="C1719"/>
    </row>
    <row r="1720" spans="3:3" x14ac:dyDescent="0.25">
      <c r="C1720"/>
    </row>
    <row r="1721" spans="3:3" x14ac:dyDescent="0.25">
      <c r="C1721"/>
    </row>
    <row r="1722" spans="3:3" x14ac:dyDescent="0.25">
      <c r="C1722"/>
    </row>
    <row r="1723" spans="3:3" x14ac:dyDescent="0.25">
      <c r="C1723"/>
    </row>
    <row r="1724" spans="3:3" x14ac:dyDescent="0.25">
      <c r="C1724"/>
    </row>
    <row r="1725" spans="3:3" x14ac:dyDescent="0.25">
      <c r="C1725"/>
    </row>
    <row r="1726" spans="3:3" x14ac:dyDescent="0.25">
      <c r="C1726"/>
    </row>
    <row r="1727" spans="3:3" x14ac:dyDescent="0.25">
      <c r="C1727"/>
    </row>
    <row r="1728" spans="3:3" x14ac:dyDescent="0.25">
      <c r="C1728"/>
    </row>
    <row r="1729" spans="3:3" x14ac:dyDescent="0.25">
      <c r="C1729"/>
    </row>
    <row r="1730" spans="3:3" x14ac:dyDescent="0.25">
      <c r="C1730"/>
    </row>
    <row r="1731" spans="3:3" x14ac:dyDescent="0.25">
      <c r="C1731"/>
    </row>
    <row r="1732" spans="3:3" x14ac:dyDescent="0.25">
      <c r="C1732"/>
    </row>
    <row r="1733" spans="3:3" x14ac:dyDescent="0.25">
      <c r="C1733"/>
    </row>
    <row r="1734" spans="3:3" x14ac:dyDescent="0.25">
      <c r="C1734"/>
    </row>
    <row r="1735" spans="3:3" x14ac:dyDescent="0.25">
      <c r="C1735"/>
    </row>
    <row r="1736" spans="3:3" x14ac:dyDescent="0.25">
      <c r="C1736"/>
    </row>
    <row r="1737" spans="3:3" x14ac:dyDescent="0.25">
      <c r="C1737"/>
    </row>
    <row r="1738" spans="3:3" x14ac:dyDescent="0.25">
      <c r="C1738"/>
    </row>
    <row r="1739" spans="3:3" x14ac:dyDescent="0.25">
      <c r="C1739"/>
    </row>
    <row r="1740" spans="3:3" x14ac:dyDescent="0.25">
      <c r="C1740"/>
    </row>
    <row r="1741" spans="3:3" x14ac:dyDescent="0.25">
      <c r="C1741"/>
    </row>
    <row r="1742" spans="3:3" x14ac:dyDescent="0.25">
      <c r="C1742"/>
    </row>
    <row r="1743" spans="3:3" x14ac:dyDescent="0.25">
      <c r="C1743"/>
    </row>
    <row r="1744" spans="3:3" x14ac:dyDescent="0.25">
      <c r="C1744"/>
    </row>
    <row r="1745" spans="3:3" x14ac:dyDescent="0.25">
      <c r="C1745"/>
    </row>
    <row r="1746" spans="3:3" x14ac:dyDescent="0.25">
      <c r="C1746"/>
    </row>
    <row r="1747" spans="3:3" x14ac:dyDescent="0.25">
      <c r="C1747"/>
    </row>
    <row r="1748" spans="3:3" x14ac:dyDescent="0.25">
      <c r="C1748"/>
    </row>
    <row r="1749" spans="3:3" x14ac:dyDescent="0.25">
      <c r="C1749"/>
    </row>
    <row r="1750" spans="3:3" x14ac:dyDescent="0.25">
      <c r="C1750"/>
    </row>
    <row r="1751" spans="3:3" x14ac:dyDescent="0.25">
      <c r="C1751"/>
    </row>
    <row r="1752" spans="3:3" x14ac:dyDescent="0.25">
      <c r="C1752"/>
    </row>
    <row r="1753" spans="3:3" x14ac:dyDescent="0.25">
      <c r="C1753"/>
    </row>
    <row r="1754" spans="3:3" x14ac:dyDescent="0.25">
      <c r="C1754"/>
    </row>
    <row r="1755" spans="3:3" x14ac:dyDescent="0.25">
      <c r="C1755"/>
    </row>
    <row r="1756" spans="3:3" x14ac:dyDescent="0.25">
      <c r="C1756"/>
    </row>
    <row r="1757" spans="3:3" x14ac:dyDescent="0.25">
      <c r="C1757"/>
    </row>
    <row r="1758" spans="3:3" x14ac:dyDescent="0.25">
      <c r="C1758"/>
    </row>
    <row r="1759" spans="3:3" x14ac:dyDescent="0.25">
      <c r="C1759"/>
    </row>
    <row r="1760" spans="3:3" x14ac:dyDescent="0.25">
      <c r="C1760"/>
    </row>
    <row r="1761" spans="3:3" x14ac:dyDescent="0.25">
      <c r="C1761"/>
    </row>
    <row r="1762" spans="3:3" x14ac:dyDescent="0.25">
      <c r="C1762"/>
    </row>
    <row r="1763" spans="3:3" x14ac:dyDescent="0.25">
      <c r="C1763"/>
    </row>
    <row r="1764" spans="3:3" x14ac:dyDescent="0.25">
      <c r="C1764"/>
    </row>
    <row r="1765" spans="3:3" x14ac:dyDescent="0.25">
      <c r="C1765"/>
    </row>
    <row r="1766" spans="3:3" x14ac:dyDescent="0.25">
      <c r="C1766"/>
    </row>
    <row r="1767" spans="3:3" x14ac:dyDescent="0.25">
      <c r="C1767"/>
    </row>
    <row r="1768" spans="3:3" x14ac:dyDescent="0.25">
      <c r="C1768"/>
    </row>
    <row r="1769" spans="3:3" x14ac:dyDescent="0.25">
      <c r="C1769"/>
    </row>
    <row r="1770" spans="3:3" x14ac:dyDescent="0.25">
      <c r="C1770"/>
    </row>
    <row r="1771" spans="3:3" x14ac:dyDescent="0.25">
      <c r="C1771"/>
    </row>
    <row r="1772" spans="3:3" x14ac:dyDescent="0.25">
      <c r="C1772"/>
    </row>
    <row r="1773" spans="3:3" x14ac:dyDescent="0.25">
      <c r="C1773"/>
    </row>
    <row r="1774" spans="3:3" x14ac:dyDescent="0.25">
      <c r="C1774"/>
    </row>
    <row r="1775" spans="3:3" x14ac:dyDescent="0.25">
      <c r="C1775"/>
    </row>
    <row r="1776" spans="3:3" x14ac:dyDescent="0.25">
      <c r="C1776"/>
    </row>
    <row r="1777" spans="3:3" x14ac:dyDescent="0.25">
      <c r="C1777"/>
    </row>
    <row r="1778" spans="3:3" x14ac:dyDescent="0.25">
      <c r="C1778"/>
    </row>
    <row r="1779" spans="3:3" x14ac:dyDescent="0.25">
      <c r="C1779"/>
    </row>
    <row r="1780" spans="3:3" x14ac:dyDescent="0.25">
      <c r="C1780"/>
    </row>
    <row r="1781" spans="3:3" x14ac:dyDescent="0.25">
      <c r="C1781"/>
    </row>
    <row r="1782" spans="3:3" x14ac:dyDescent="0.25">
      <c r="C1782"/>
    </row>
    <row r="1783" spans="3:3" x14ac:dyDescent="0.25">
      <c r="C1783"/>
    </row>
    <row r="1784" spans="3:3" x14ac:dyDescent="0.25">
      <c r="C1784"/>
    </row>
    <row r="1785" spans="3:3" x14ac:dyDescent="0.25">
      <c r="C1785"/>
    </row>
    <row r="1786" spans="3:3" x14ac:dyDescent="0.25">
      <c r="C1786"/>
    </row>
    <row r="1787" spans="3:3" x14ac:dyDescent="0.25">
      <c r="C1787"/>
    </row>
    <row r="1788" spans="3:3" x14ac:dyDescent="0.25">
      <c r="C1788"/>
    </row>
    <row r="1789" spans="3:3" x14ac:dyDescent="0.25">
      <c r="C1789"/>
    </row>
    <row r="1790" spans="3:3" x14ac:dyDescent="0.25">
      <c r="C1790"/>
    </row>
    <row r="1791" spans="3:3" x14ac:dyDescent="0.25">
      <c r="C1791"/>
    </row>
    <row r="1792" spans="3:3" x14ac:dyDescent="0.25">
      <c r="C1792"/>
    </row>
    <row r="1793" spans="3:3" x14ac:dyDescent="0.25">
      <c r="C1793"/>
    </row>
    <row r="1794" spans="3:3" x14ac:dyDescent="0.25">
      <c r="C1794"/>
    </row>
    <row r="1795" spans="3:3" x14ac:dyDescent="0.25">
      <c r="C1795"/>
    </row>
    <row r="1796" spans="3:3" x14ac:dyDescent="0.25">
      <c r="C1796"/>
    </row>
    <row r="1797" spans="3:3" x14ac:dyDescent="0.25">
      <c r="C1797"/>
    </row>
    <row r="1798" spans="3:3" x14ac:dyDescent="0.25">
      <c r="C1798"/>
    </row>
    <row r="1799" spans="3:3" x14ac:dyDescent="0.25">
      <c r="C1799"/>
    </row>
    <row r="1800" spans="3:3" x14ac:dyDescent="0.25">
      <c r="C1800"/>
    </row>
    <row r="1801" spans="3:3" x14ac:dyDescent="0.25">
      <c r="C1801"/>
    </row>
    <row r="1802" spans="3:3" x14ac:dyDescent="0.25">
      <c r="C1802"/>
    </row>
    <row r="1803" spans="3:3" x14ac:dyDescent="0.25">
      <c r="C1803"/>
    </row>
    <row r="1804" spans="3:3" x14ac:dyDescent="0.25">
      <c r="C1804"/>
    </row>
    <row r="1805" spans="3:3" x14ac:dyDescent="0.25">
      <c r="C1805"/>
    </row>
    <row r="1806" spans="3:3" x14ac:dyDescent="0.25">
      <c r="C1806"/>
    </row>
    <row r="1807" spans="3:3" x14ac:dyDescent="0.25">
      <c r="C1807"/>
    </row>
    <row r="1808" spans="3:3" x14ac:dyDescent="0.25">
      <c r="C1808"/>
    </row>
    <row r="1809" spans="3:3" x14ac:dyDescent="0.25">
      <c r="C1809"/>
    </row>
    <row r="1810" spans="3:3" x14ac:dyDescent="0.25">
      <c r="C1810"/>
    </row>
    <row r="1811" spans="3:3" x14ac:dyDescent="0.25">
      <c r="C1811"/>
    </row>
    <row r="1812" spans="3:3" x14ac:dyDescent="0.25">
      <c r="C1812"/>
    </row>
    <row r="1813" spans="3:3" x14ac:dyDescent="0.25">
      <c r="C1813"/>
    </row>
    <row r="1814" spans="3:3" x14ac:dyDescent="0.25">
      <c r="C1814"/>
    </row>
    <row r="1815" spans="3:3" x14ac:dyDescent="0.25">
      <c r="C1815"/>
    </row>
    <row r="1816" spans="3:3" x14ac:dyDescent="0.25">
      <c r="C1816"/>
    </row>
    <row r="1817" spans="3:3" x14ac:dyDescent="0.25">
      <c r="C1817"/>
    </row>
    <row r="1818" spans="3:3" x14ac:dyDescent="0.25">
      <c r="C1818"/>
    </row>
    <row r="1819" spans="3:3" x14ac:dyDescent="0.25">
      <c r="C1819"/>
    </row>
    <row r="1820" spans="3:3" x14ac:dyDescent="0.25">
      <c r="C1820"/>
    </row>
    <row r="1821" spans="3:3" x14ac:dyDescent="0.25">
      <c r="C1821"/>
    </row>
    <row r="1822" spans="3:3" x14ac:dyDescent="0.25">
      <c r="C1822"/>
    </row>
    <row r="1823" spans="3:3" x14ac:dyDescent="0.25">
      <c r="C1823"/>
    </row>
    <row r="1824" spans="3:3" x14ac:dyDescent="0.25">
      <c r="C1824"/>
    </row>
    <row r="1825" spans="3:3" x14ac:dyDescent="0.25">
      <c r="C1825"/>
    </row>
    <row r="1826" spans="3:3" x14ac:dyDescent="0.25">
      <c r="C1826"/>
    </row>
    <row r="1827" spans="3:3" x14ac:dyDescent="0.25">
      <c r="C1827"/>
    </row>
    <row r="1828" spans="3:3" x14ac:dyDescent="0.25">
      <c r="C1828"/>
    </row>
    <row r="1829" spans="3:3" x14ac:dyDescent="0.25">
      <c r="C1829"/>
    </row>
    <row r="1830" spans="3:3" x14ac:dyDescent="0.25">
      <c r="C1830"/>
    </row>
    <row r="1831" spans="3:3" x14ac:dyDescent="0.25">
      <c r="C1831"/>
    </row>
    <row r="1832" spans="3:3" x14ac:dyDescent="0.25">
      <c r="C1832"/>
    </row>
    <row r="1833" spans="3:3" x14ac:dyDescent="0.25">
      <c r="C1833"/>
    </row>
    <row r="1834" spans="3:3" x14ac:dyDescent="0.25">
      <c r="C1834"/>
    </row>
    <row r="1835" spans="3:3" x14ac:dyDescent="0.25">
      <c r="C1835"/>
    </row>
    <row r="1836" spans="3:3" x14ac:dyDescent="0.25">
      <c r="C1836"/>
    </row>
    <row r="1837" spans="3:3" x14ac:dyDescent="0.25">
      <c r="C1837"/>
    </row>
    <row r="1838" spans="3:3" x14ac:dyDescent="0.25">
      <c r="C1838"/>
    </row>
    <row r="1839" spans="3:3" x14ac:dyDescent="0.25">
      <c r="C1839"/>
    </row>
    <row r="1840" spans="3:3" x14ac:dyDescent="0.25">
      <c r="C1840"/>
    </row>
    <row r="1841" spans="3:3" x14ac:dyDescent="0.25">
      <c r="C1841"/>
    </row>
    <row r="1842" spans="3:3" x14ac:dyDescent="0.25">
      <c r="C1842"/>
    </row>
    <row r="1843" spans="3:3" x14ac:dyDescent="0.25">
      <c r="C1843"/>
    </row>
    <row r="1844" spans="3:3" x14ac:dyDescent="0.25">
      <c r="C1844"/>
    </row>
    <row r="1845" spans="3:3" x14ac:dyDescent="0.25">
      <c r="C1845"/>
    </row>
    <row r="1846" spans="3:3" x14ac:dyDescent="0.25">
      <c r="C1846"/>
    </row>
    <row r="1847" spans="3:3" x14ac:dyDescent="0.25">
      <c r="C1847"/>
    </row>
    <row r="1848" spans="3:3" x14ac:dyDescent="0.25">
      <c r="C1848"/>
    </row>
    <row r="1849" spans="3:3" x14ac:dyDescent="0.25">
      <c r="C1849"/>
    </row>
    <row r="1850" spans="3:3" x14ac:dyDescent="0.25">
      <c r="C1850"/>
    </row>
    <row r="1851" spans="3:3" x14ac:dyDescent="0.25">
      <c r="C1851"/>
    </row>
    <row r="1852" spans="3:3" x14ac:dyDescent="0.25">
      <c r="C1852"/>
    </row>
    <row r="1853" spans="3:3" x14ac:dyDescent="0.25">
      <c r="C1853"/>
    </row>
    <row r="1854" spans="3:3" x14ac:dyDescent="0.25">
      <c r="C1854"/>
    </row>
    <row r="1855" spans="3:3" x14ac:dyDescent="0.25">
      <c r="C1855"/>
    </row>
    <row r="1856" spans="3:3" x14ac:dyDescent="0.25">
      <c r="C1856"/>
    </row>
    <row r="1857" spans="3:3" x14ac:dyDescent="0.25">
      <c r="C1857"/>
    </row>
    <row r="1858" spans="3:3" x14ac:dyDescent="0.25">
      <c r="C1858"/>
    </row>
    <row r="1859" spans="3:3" x14ac:dyDescent="0.25">
      <c r="C1859"/>
    </row>
    <row r="1860" spans="3:3" x14ac:dyDescent="0.25">
      <c r="C1860"/>
    </row>
    <row r="1861" spans="3:3" x14ac:dyDescent="0.25">
      <c r="C1861"/>
    </row>
    <row r="1862" spans="3:3" x14ac:dyDescent="0.25">
      <c r="C1862"/>
    </row>
    <row r="1863" spans="3:3" x14ac:dyDescent="0.25">
      <c r="C1863"/>
    </row>
    <row r="1864" spans="3:3" x14ac:dyDescent="0.25">
      <c r="C1864"/>
    </row>
    <row r="1865" spans="3:3" x14ac:dyDescent="0.25">
      <c r="C1865"/>
    </row>
    <row r="1866" spans="3:3" x14ac:dyDescent="0.25">
      <c r="C1866"/>
    </row>
    <row r="1867" spans="3:3" x14ac:dyDescent="0.25">
      <c r="C1867"/>
    </row>
    <row r="1868" spans="3:3" x14ac:dyDescent="0.25">
      <c r="C1868"/>
    </row>
    <row r="1869" spans="3:3" x14ac:dyDescent="0.25">
      <c r="C1869"/>
    </row>
    <row r="1870" spans="3:3" x14ac:dyDescent="0.25">
      <c r="C1870"/>
    </row>
    <row r="1871" spans="3:3" x14ac:dyDescent="0.25">
      <c r="C1871"/>
    </row>
    <row r="1872" spans="3:3" x14ac:dyDescent="0.25">
      <c r="C1872"/>
    </row>
    <row r="1873" spans="3:3" x14ac:dyDescent="0.25">
      <c r="C1873"/>
    </row>
    <row r="1874" spans="3:3" x14ac:dyDescent="0.25">
      <c r="C1874"/>
    </row>
    <row r="1875" spans="3:3" x14ac:dyDescent="0.25">
      <c r="C1875"/>
    </row>
    <row r="1876" spans="3:3" x14ac:dyDescent="0.25">
      <c r="C1876"/>
    </row>
    <row r="1877" spans="3:3" x14ac:dyDescent="0.25">
      <c r="C1877"/>
    </row>
    <row r="1878" spans="3:3" x14ac:dyDescent="0.25">
      <c r="C1878"/>
    </row>
    <row r="1879" spans="3:3" x14ac:dyDescent="0.25">
      <c r="C1879"/>
    </row>
    <row r="1880" spans="3:3" x14ac:dyDescent="0.25">
      <c r="C1880"/>
    </row>
    <row r="1881" spans="3:3" x14ac:dyDescent="0.25">
      <c r="C1881"/>
    </row>
    <row r="1882" spans="3:3" x14ac:dyDescent="0.25">
      <c r="C1882"/>
    </row>
    <row r="1883" spans="3:3" x14ac:dyDescent="0.25">
      <c r="C1883"/>
    </row>
    <row r="1884" spans="3:3" x14ac:dyDescent="0.25">
      <c r="C1884"/>
    </row>
    <row r="1885" spans="3:3" x14ac:dyDescent="0.25">
      <c r="C1885"/>
    </row>
    <row r="1886" spans="3:3" x14ac:dyDescent="0.25">
      <c r="C1886"/>
    </row>
    <row r="1887" spans="3:3" x14ac:dyDescent="0.25">
      <c r="C1887"/>
    </row>
    <row r="1888" spans="3:3" x14ac:dyDescent="0.25">
      <c r="C1888"/>
    </row>
    <row r="1889" spans="3:3" x14ac:dyDescent="0.25">
      <c r="C1889"/>
    </row>
    <row r="1890" spans="3:3" x14ac:dyDescent="0.25">
      <c r="C1890"/>
    </row>
    <row r="1891" spans="3:3" x14ac:dyDescent="0.25">
      <c r="C1891"/>
    </row>
    <row r="1892" spans="3:3" x14ac:dyDescent="0.25">
      <c r="C1892"/>
    </row>
    <row r="1893" spans="3:3" x14ac:dyDescent="0.25">
      <c r="C1893"/>
    </row>
    <row r="1894" spans="3:3" x14ac:dyDescent="0.25">
      <c r="C1894"/>
    </row>
    <row r="1895" spans="3:3" x14ac:dyDescent="0.25">
      <c r="C1895"/>
    </row>
    <row r="1896" spans="3:3" x14ac:dyDescent="0.25">
      <c r="C1896"/>
    </row>
    <row r="1897" spans="3:3" x14ac:dyDescent="0.25">
      <c r="C1897"/>
    </row>
    <row r="1898" spans="3:3" x14ac:dyDescent="0.25">
      <c r="C1898"/>
    </row>
    <row r="1899" spans="3:3" x14ac:dyDescent="0.25">
      <c r="C1899"/>
    </row>
    <row r="1900" spans="3:3" x14ac:dyDescent="0.25">
      <c r="C1900"/>
    </row>
    <row r="1901" spans="3:3" x14ac:dyDescent="0.25">
      <c r="C1901"/>
    </row>
    <row r="1902" spans="3:3" x14ac:dyDescent="0.25">
      <c r="C1902"/>
    </row>
    <row r="1903" spans="3:3" x14ac:dyDescent="0.25">
      <c r="C1903"/>
    </row>
    <row r="1904" spans="3:3" x14ac:dyDescent="0.25">
      <c r="C1904"/>
    </row>
    <row r="1905" spans="3:3" x14ac:dyDescent="0.25">
      <c r="C1905"/>
    </row>
    <row r="1906" spans="3:3" x14ac:dyDescent="0.25">
      <c r="C1906"/>
    </row>
    <row r="1907" spans="3:3" x14ac:dyDescent="0.25">
      <c r="C1907"/>
    </row>
    <row r="1908" spans="3:3" x14ac:dyDescent="0.25">
      <c r="C1908"/>
    </row>
    <row r="1909" spans="3:3" x14ac:dyDescent="0.25">
      <c r="C1909"/>
    </row>
    <row r="1910" spans="3:3" x14ac:dyDescent="0.25">
      <c r="C1910"/>
    </row>
    <row r="1911" spans="3:3" x14ac:dyDescent="0.25">
      <c r="C1911"/>
    </row>
    <row r="1912" spans="3:3" x14ac:dyDescent="0.25">
      <c r="C1912"/>
    </row>
    <row r="1913" spans="3:3" x14ac:dyDescent="0.25">
      <c r="C1913"/>
    </row>
    <row r="1914" spans="3:3" x14ac:dyDescent="0.25">
      <c r="C1914"/>
    </row>
    <row r="1915" spans="3:3" x14ac:dyDescent="0.25">
      <c r="C1915"/>
    </row>
    <row r="1916" spans="3:3" x14ac:dyDescent="0.25">
      <c r="C1916"/>
    </row>
    <row r="1917" spans="3:3" x14ac:dyDescent="0.25">
      <c r="C1917"/>
    </row>
    <row r="1918" spans="3:3" x14ac:dyDescent="0.25">
      <c r="C1918"/>
    </row>
    <row r="1919" spans="3:3" x14ac:dyDescent="0.25">
      <c r="C1919"/>
    </row>
    <row r="1920" spans="3:3" x14ac:dyDescent="0.25">
      <c r="C1920"/>
    </row>
    <row r="1921" spans="3:3" x14ac:dyDescent="0.25">
      <c r="C1921"/>
    </row>
    <row r="1922" spans="3:3" x14ac:dyDescent="0.25">
      <c r="C1922"/>
    </row>
    <row r="1923" spans="3:3" x14ac:dyDescent="0.25">
      <c r="C1923"/>
    </row>
    <row r="1924" spans="3:3" x14ac:dyDescent="0.25">
      <c r="C1924"/>
    </row>
    <row r="1925" spans="3:3" x14ac:dyDescent="0.25">
      <c r="C1925"/>
    </row>
    <row r="1926" spans="3:3" x14ac:dyDescent="0.25">
      <c r="C1926"/>
    </row>
    <row r="1927" spans="3:3" x14ac:dyDescent="0.25">
      <c r="C1927"/>
    </row>
    <row r="1928" spans="3:3" x14ac:dyDescent="0.25">
      <c r="C1928"/>
    </row>
    <row r="1929" spans="3:3" x14ac:dyDescent="0.25">
      <c r="C1929"/>
    </row>
    <row r="1930" spans="3:3" x14ac:dyDescent="0.25">
      <c r="C1930"/>
    </row>
    <row r="1931" spans="3:3" x14ac:dyDescent="0.25">
      <c r="C1931"/>
    </row>
    <row r="1932" spans="3:3" x14ac:dyDescent="0.25">
      <c r="C1932"/>
    </row>
    <row r="1933" spans="3:3" x14ac:dyDescent="0.25">
      <c r="C1933"/>
    </row>
    <row r="1934" spans="3:3" x14ac:dyDescent="0.25">
      <c r="C1934"/>
    </row>
    <row r="1935" spans="3:3" x14ac:dyDescent="0.25">
      <c r="C1935"/>
    </row>
    <row r="1936" spans="3:3" x14ac:dyDescent="0.25">
      <c r="C1936"/>
    </row>
    <row r="1937" spans="3:3" x14ac:dyDescent="0.25">
      <c r="C1937"/>
    </row>
    <row r="1938" spans="3:3" x14ac:dyDescent="0.25">
      <c r="C1938"/>
    </row>
    <row r="1939" spans="3:3" x14ac:dyDescent="0.25">
      <c r="C1939"/>
    </row>
    <row r="1940" spans="3:3" x14ac:dyDescent="0.25">
      <c r="C1940"/>
    </row>
    <row r="1941" spans="3:3" x14ac:dyDescent="0.25">
      <c r="C1941"/>
    </row>
    <row r="1942" spans="3:3" x14ac:dyDescent="0.25">
      <c r="C1942"/>
    </row>
    <row r="1943" spans="3:3" x14ac:dyDescent="0.25">
      <c r="C1943"/>
    </row>
    <row r="1944" spans="3:3" x14ac:dyDescent="0.25">
      <c r="C1944"/>
    </row>
    <row r="1945" spans="3:3" x14ac:dyDescent="0.25">
      <c r="C1945"/>
    </row>
    <row r="1946" spans="3:3" x14ac:dyDescent="0.25">
      <c r="C1946"/>
    </row>
    <row r="1947" spans="3:3" x14ac:dyDescent="0.25">
      <c r="C1947"/>
    </row>
    <row r="1948" spans="3:3" x14ac:dyDescent="0.25">
      <c r="C1948"/>
    </row>
    <row r="1949" spans="3:3" x14ac:dyDescent="0.25">
      <c r="C1949"/>
    </row>
    <row r="1950" spans="3:3" x14ac:dyDescent="0.25">
      <c r="C1950"/>
    </row>
    <row r="1951" spans="3:3" x14ac:dyDescent="0.25">
      <c r="C1951"/>
    </row>
    <row r="1952" spans="3:3" x14ac:dyDescent="0.25">
      <c r="C1952"/>
    </row>
    <row r="1953" spans="3:3" x14ac:dyDescent="0.25">
      <c r="C1953"/>
    </row>
    <row r="1954" spans="3:3" x14ac:dyDescent="0.25">
      <c r="C1954"/>
    </row>
    <row r="1955" spans="3:3" x14ac:dyDescent="0.25">
      <c r="C1955"/>
    </row>
    <row r="1956" spans="3:3" x14ac:dyDescent="0.25">
      <c r="C1956"/>
    </row>
    <row r="1957" spans="3:3" x14ac:dyDescent="0.25">
      <c r="C1957"/>
    </row>
    <row r="1958" spans="3:3" x14ac:dyDescent="0.25">
      <c r="C1958"/>
    </row>
    <row r="1959" spans="3:3" x14ac:dyDescent="0.25">
      <c r="C1959"/>
    </row>
    <row r="1960" spans="3:3" x14ac:dyDescent="0.25">
      <c r="C1960"/>
    </row>
    <row r="1961" spans="3:3" x14ac:dyDescent="0.25">
      <c r="C1961"/>
    </row>
    <row r="1962" spans="3:3" x14ac:dyDescent="0.25">
      <c r="C1962"/>
    </row>
    <row r="1963" spans="3:3" x14ac:dyDescent="0.25">
      <c r="C1963"/>
    </row>
    <row r="1964" spans="3:3" x14ac:dyDescent="0.25">
      <c r="C1964"/>
    </row>
    <row r="1965" spans="3:3" x14ac:dyDescent="0.25">
      <c r="C1965"/>
    </row>
    <row r="1966" spans="3:3" x14ac:dyDescent="0.25">
      <c r="C1966"/>
    </row>
    <row r="1967" spans="3:3" x14ac:dyDescent="0.25">
      <c r="C1967"/>
    </row>
    <row r="1968" spans="3:3" x14ac:dyDescent="0.25">
      <c r="C1968"/>
    </row>
    <row r="1969" spans="3:3" x14ac:dyDescent="0.25">
      <c r="C1969"/>
    </row>
    <row r="1970" spans="3:3" x14ac:dyDescent="0.25">
      <c r="C1970"/>
    </row>
    <row r="1971" spans="3:3" x14ac:dyDescent="0.25">
      <c r="C1971"/>
    </row>
    <row r="1972" spans="3:3" x14ac:dyDescent="0.25">
      <c r="C1972"/>
    </row>
    <row r="1973" spans="3:3" x14ac:dyDescent="0.25">
      <c r="C1973"/>
    </row>
    <row r="1974" spans="3:3" x14ac:dyDescent="0.25">
      <c r="C1974"/>
    </row>
    <row r="1975" spans="3:3" x14ac:dyDescent="0.25">
      <c r="C1975"/>
    </row>
    <row r="1976" spans="3:3" x14ac:dyDescent="0.25">
      <c r="C1976"/>
    </row>
    <row r="1977" spans="3:3" x14ac:dyDescent="0.25">
      <c r="C1977"/>
    </row>
    <row r="1978" spans="3:3" x14ac:dyDescent="0.25">
      <c r="C1978"/>
    </row>
    <row r="1979" spans="3:3" x14ac:dyDescent="0.25">
      <c r="C1979"/>
    </row>
    <row r="1980" spans="3:3" x14ac:dyDescent="0.25">
      <c r="C1980"/>
    </row>
    <row r="1981" spans="3:3" x14ac:dyDescent="0.25">
      <c r="C1981"/>
    </row>
    <row r="1982" spans="3:3" x14ac:dyDescent="0.25">
      <c r="C1982"/>
    </row>
    <row r="1983" spans="3:3" x14ac:dyDescent="0.25">
      <c r="C1983"/>
    </row>
    <row r="1984" spans="3:3" x14ac:dyDescent="0.25">
      <c r="C1984"/>
    </row>
    <row r="1985" spans="3:3" x14ac:dyDescent="0.25">
      <c r="C1985"/>
    </row>
    <row r="1986" spans="3:3" x14ac:dyDescent="0.25">
      <c r="C1986"/>
    </row>
    <row r="1987" spans="3:3" x14ac:dyDescent="0.25">
      <c r="C1987"/>
    </row>
    <row r="1988" spans="3:3" x14ac:dyDescent="0.25">
      <c r="C1988"/>
    </row>
    <row r="1989" spans="3:3" x14ac:dyDescent="0.25">
      <c r="C1989"/>
    </row>
    <row r="1990" spans="3:3" x14ac:dyDescent="0.25">
      <c r="C1990"/>
    </row>
    <row r="1991" spans="3:3" x14ac:dyDescent="0.25">
      <c r="C1991"/>
    </row>
    <row r="1992" spans="3:3" x14ac:dyDescent="0.25">
      <c r="C1992"/>
    </row>
    <row r="1993" spans="3:3" x14ac:dyDescent="0.25">
      <c r="C1993"/>
    </row>
    <row r="1994" spans="3:3" x14ac:dyDescent="0.25">
      <c r="C1994"/>
    </row>
    <row r="1995" spans="3:3" x14ac:dyDescent="0.25">
      <c r="C1995"/>
    </row>
    <row r="1996" spans="3:3" x14ac:dyDescent="0.25">
      <c r="C1996"/>
    </row>
    <row r="1997" spans="3:3" x14ac:dyDescent="0.25">
      <c r="C1997"/>
    </row>
    <row r="1998" spans="3:3" x14ac:dyDescent="0.25">
      <c r="C1998"/>
    </row>
    <row r="1999" spans="3:3" x14ac:dyDescent="0.25">
      <c r="C1999"/>
    </row>
    <row r="2000" spans="3:3" x14ac:dyDescent="0.25">
      <c r="C2000"/>
    </row>
    <row r="2001" spans="3:3" x14ac:dyDescent="0.25">
      <c r="C2001"/>
    </row>
    <row r="2002" spans="3:3" x14ac:dyDescent="0.25">
      <c r="C2002"/>
    </row>
    <row r="2003" spans="3:3" x14ac:dyDescent="0.25">
      <c r="C2003"/>
    </row>
    <row r="2004" spans="3:3" x14ac:dyDescent="0.25">
      <c r="C2004"/>
    </row>
    <row r="2005" spans="3:3" x14ac:dyDescent="0.25">
      <c r="C2005"/>
    </row>
    <row r="2006" spans="3:3" x14ac:dyDescent="0.25">
      <c r="C2006"/>
    </row>
    <row r="2007" spans="3:3" x14ac:dyDescent="0.25">
      <c r="C2007"/>
    </row>
    <row r="2008" spans="3:3" x14ac:dyDescent="0.25">
      <c r="C2008"/>
    </row>
    <row r="2009" spans="3:3" x14ac:dyDescent="0.25">
      <c r="C2009"/>
    </row>
    <row r="2010" spans="3:3" x14ac:dyDescent="0.25">
      <c r="C2010"/>
    </row>
    <row r="2011" spans="3:3" x14ac:dyDescent="0.25">
      <c r="C2011"/>
    </row>
    <row r="2012" spans="3:3" x14ac:dyDescent="0.25">
      <c r="C2012"/>
    </row>
    <row r="2013" spans="3:3" x14ac:dyDescent="0.25">
      <c r="C2013"/>
    </row>
    <row r="2014" spans="3:3" x14ac:dyDescent="0.25">
      <c r="C2014"/>
    </row>
    <row r="2015" spans="3:3" x14ac:dyDescent="0.25">
      <c r="C2015"/>
    </row>
    <row r="2016" spans="3:3" x14ac:dyDescent="0.25">
      <c r="C2016"/>
    </row>
    <row r="2017" spans="3:3" x14ac:dyDescent="0.25">
      <c r="C2017"/>
    </row>
    <row r="2018" spans="3:3" x14ac:dyDescent="0.25">
      <c r="C2018"/>
    </row>
    <row r="2019" spans="3:3" x14ac:dyDescent="0.25">
      <c r="C2019"/>
    </row>
    <row r="2020" spans="3:3" x14ac:dyDescent="0.25">
      <c r="C2020"/>
    </row>
    <row r="2021" spans="3:3" x14ac:dyDescent="0.25">
      <c r="C2021"/>
    </row>
    <row r="2022" spans="3:3" x14ac:dyDescent="0.25">
      <c r="C2022"/>
    </row>
    <row r="2023" spans="3:3" x14ac:dyDescent="0.25">
      <c r="C2023"/>
    </row>
    <row r="2024" spans="3:3" x14ac:dyDescent="0.25">
      <c r="C2024"/>
    </row>
    <row r="2025" spans="3:3" x14ac:dyDescent="0.25">
      <c r="C2025"/>
    </row>
    <row r="2026" spans="3:3" x14ac:dyDescent="0.25">
      <c r="C2026"/>
    </row>
    <row r="2027" spans="3:3" x14ac:dyDescent="0.25">
      <c r="C2027"/>
    </row>
    <row r="2028" spans="3:3" x14ac:dyDescent="0.25">
      <c r="C2028"/>
    </row>
    <row r="2029" spans="3:3" x14ac:dyDescent="0.25">
      <c r="C2029"/>
    </row>
    <row r="2030" spans="3:3" x14ac:dyDescent="0.25">
      <c r="C2030"/>
    </row>
    <row r="2031" spans="3:3" x14ac:dyDescent="0.25">
      <c r="C2031"/>
    </row>
    <row r="2032" spans="3:3" x14ac:dyDescent="0.25">
      <c r="C2032"/>
    </row>
    <row r="2033" spans="3:3" x14ac:dyDescent="0.25">
      <c r="C2033"/>
    </row>
    <row r="2034" spans="3:3" x14ac:dyDescent="0.25">
      <c r="C2034"/>
    </row>
    <row r="2035" spans="3:3" x14ac:dyDescent="0.25">
      <c r="C2035"/>
    </row>
    <row r="2036" spans="3:3" x14ac:dyDescent="0.25">
      <c r="C2036"/>
    </row>
    <row r="2037" spans="3:3" x14ac:dyDescent="0.25">
      <c r="C2037"/>
    </row>
    <row r="2038" spans="3:3" x14ac:dyDescent="0.25">
      <c r="C2038"/>
    </row>
    <row r="2039" spans="3:3" x14ac:dyDescent="0.25">
      <c r="C2039"/>
    </row>
    <row r="2040" spans="3:3" x14ac:dyDescent="0.25">
      <c r="C2040"/>
    </row>
    <row r="2041" spans="3:3" x14ac:dyDescent="0.25">
      <c r="C2041"/>
    </row>
    <row r="2042" spans="3:3" x14ac:dyDescent="0.25">
      <c r="C2042"/>
    </row>
    <row r="2043" spans="3:3" x14ac:dyDescent="0.25">
      <c r="C2043"/>
    </row>
    <row r="2044" spans="3:3" x14ac:dyDescent="0.25">
      <c r="C2044"/>
    </row>
    <row r="2045" spans="3:3" x14ac:dyDescent="0.25">
      <c r="C2045"/>
    </row>
    <row r="2046" spans="3:3" x14ac:dyDescent="0.25">
      <c r="C2046"/>
    </row>
    <row r="2047" spans="3:3" x14ac:dyDescent="0.25">
      <c r="C2047"/>
    </row>
    <row r="2048" spans="3:3" x14ac:dyDescent="0.25">
      <c r="C2048"/>
    </row>
    <row r="2049" spans="3:3" x14ac:dyDescent="0.25">
      <c r="C2049"/>
    </row>
    <row r="2050" spans="3:3" x14ac:dyDescent="0.25">
      <c r="C2050"/>
    </row>
    <row r="2051" spans="3:3" x14ac:dyDescent="0.25">
      <c r="C2051"/>
    </row>
    <row r="2052" spans="3:3" x14ac:dyDescent="0.25">
      <c r="C2052"/>
    </row>
    <row r="2053" spans="3:3" x14ac:dyDescent="0.25">
      <c r="C2053"/>
    </row>
    <row r="2054" spans="3:3" x14ac:dyDescent="0.25">
      <c r="C2054"/>
    </row>
    <row r="2055" spans="3:3" x14ac:dyDescent="0.25">
      <c r="C2055"/>
    </row>
    <row r="2056" spans="3:3" x14ac:dyDescent="0.25">
      <c r="C2056"/>
    </row>
    <row r="2057" spans="3:3" x14ac:dyDescent="0.25">
      <c r="C2057"/>
    </row>
    <row r="2058" spans="3:3" x14ac:dyDescent="0.25">
      <c r="C2058"/>
    </row>
    <row r="2059" spans="3:3" x14ac:dyDescent="0.25">
      <c r="C2059"/>
    </row>
    <row r="2060" spans="3:3" x14ac:dyDescent="0.25">
      <c r="C2060"/>
    </row>
    <row r="2061" spans="3:3" x14ac:dyDescent="0.25">
      <c r="C2061"/>
    </row>
    <row r="2062" spans="3:3" x14ac:dyDescent="0.25">
      <c r="C2062"/>
    </row>
    <row r="2063" spans="3:3" x14ac:dyDescent="0.25">
      <c r="C2063"/>
    </row>
    <row r="2064" spans="3:3" x14ac:dyDescent="0.25">
      <c r="C2064"/>
    </row>
    <row r="2065" spans="3:3" x14ac:dyDescent="0.25">
      <c r="C2065"/>
    </row>
    <row r="2066" spans="3:3" x14ac:dyDescent="0.25">
      <c r="C2066"/>
    </row>
    <row r="2067" spans="3:3" x14ac:dyDescent="0.25">
      <c r="C2067"/>
    </row>
    <row r="2068" spans="3:3" x14ac:dyDescent="0.25">
      <c r="C2068"/>
    </row>
    <row r="2069" spans="3:3" x14ac:dyDescent="0.25">
      <c r="C2069"/>
    </row>
    <row r="2070" spans="3:3" x14ac:dyDescent="0.25">
      <c r="C2070"/>
    </row>
    <row r="2071" spans="3:3" x14ac:dyDescent="0.25">
      <c r="C2071"/>
    </row>
    <row r="2072" spans="3:3" x14ac:dyDescent="0.25">
      <c r="C2072"/>
    </row>
    <row r="2073" spans="3:3" x14ac:dyDescent="0.25">
      <c r="C2073"/>
    </row>
    <row r="2074" spans="3:3" x14ac:dyDescent="0.25">
      <c r="C2074"/>
    </row>
    <row r="2075" spans="3:3" x14ac:dyDescent="0.25">
      <c r="C2075"/>
    </row>
    <row r="2076" spans="3:3" x14ac:dyDescent="0.25">
      <c r="C2076"/>
    </row>
    <row r="2077" spans="3:3" x14ac:dyDescent="0.25">
      <c r="C2077"/>
    </row>
    <row r="2078" spans="3:3" x14ac:dyDescent="0.25">
      <c r="C2078"/>
    </row>
    <row r="2079" spans="3:3" x14ac:dyDescent="0.25">
      <c r="C2079"/>
    </row>
    <row r="2080" spans="3:3" x14ac:dyDescent="0.25">
      <c r="C2080"/>
    </row>
    <row r="2081" spans="3:3" x14ac:dyDescent="0.25">
      <c r="C2081"/>
    </row>
    <row r="2082" spans="3:3" x14ac:dyDescent="0.25">
      <c r="C2082"/>
    </row>
    <row r="2083" spans="3:3" x14ac:dyDescent="0.25">
      <c r="C2083"/>
    </row>
    <row r="2084" spans="3:3" x14ac:dyDescent="0.25">
      <c r="C2084"/>
    </row>
    <row r="2085" spans="3:3" x14ac:dyDescent="0.25">
      <c r="C2085"/>
    </row>
    <row r="2086" spans="3:3" x14ac:dyDescent="0.25">
      <c r="C2086"/>
    </row>
    <row r="2087" spans="3:3" x14ac:dyDescent="0.25">
      <c r="C2087"/>
    </row>
    <row r="2088" spans="3:3" x14ac:dyDescent="0.25">
      <c r="C2088"/>
    </row>
    <row r="2089" spans="3:3" x14ac:dyDescent="0.25">
      <c r="C2089"/>
    </row>
    <row r="2090" spans="3:3" x14ac:dyDescent="0.25">
      <c r="C2090"/>
    </row>
    <row r="2091" spans="3:3" x14ac:dyDescent="0.25">
      <c r="C2091"/>
    </row>
    <row r="2092" spans="3:3" x14ac:dyDescent="0.25">
      <c r="C2092"/>
    </row>
    <row r="2093" spans="3:3" x14ac:dyDescent="0.25">
      <c r="C2093"/>
    </row>
    <row r="2094" spans="3:3" x14ac:dyDescent="0.25">
      <c r="C2094"/>
    </row>
    <row r="2095" spans="3:3" x14ac:dyDescent="0.25">
      <c r="C2095"/>
    </row>
    <row r="2096" spans="3:3" x14ac:dyDescent="0.25">
      <c r="C2096"/>
    </row>
    <row r="2097" spans="3:3" x14ac:dyDescent="0.25">
      <c r="C2097"/>
    </row>
    <row r="2098" spans="3:3" x14ac:dyDescent="0.25">
      <c r="C2098"/>
    </row>
    <row r="2099" spans="3:3" x14ac:dyDescent="0.25">
      <c r="C2099"/>
    </row>
    <row r="2100" spans="3:3" x14ac:dyDescent="0.25">
      <c r="C2100"/>
    </row>
    <row r="2101" spans="3:3" x14ac:dyDescent="0.25">
      <c r="C2101"/>
    </row>
    <row r="2102" spans="3:3" x14ac:dyDescent="0.25">
      <c r="C2102"/>
    </row>
    <row r="2103" spans="3:3" x14ac:dyDescent="0.25">
      <c r="C2103"/>
    </row>
    <row r="2104" spans="3:3" x14ac:dyDescent="0.25">
      <c r="C2104"/>
    </row>
    <row r="2105" spans="3:3" x14ac:dyDescent="0.25">
      <c r="C2105"/>
    </row>
    <row r="2106" spans="3:3" x14ac:dyDescent="0.25">
      <c r="C2106"/>
    </row>
    <row r="2107" spans="3:3" x14ac:dyDescent="0.25">
      <c r="C2107"/>
    </row>
    <row r="2108" spans="3:3" x14ac:dyDescent="0.25">
      <c r="C2108"/>
    </row>
    <row r="2109" spans="3:3" x14ac:dyDescent="0.25">
      <c r="C2109"/>
    </row>
    <row r="2110" spans="3:3" x14ac:dyDescent="0.25">
      <c r="C2110"/>
    </row>
    <row r="2111" spans="3:3" x14ac:dyDescent="0.25">
      <c r="C2111"/>
    </row>
    <row r="2112" spans="3:3" x14ac:dyDescent="0.25">
      <c r="C2112"/>
    </row>
    <row r="2113" spans="3:3" x14ac:dyDescent="0.25">
      <c r="C2113"/>
    </row>
    <row r="2114" spans="3:3" x14ac:dyDescent="0.25">
      <c r="C2114"/>
    </row>
    <row r="2115" spans="3:3" x14ac:dyDescent="0.25">
      <c r="C2115"/>
    </row>
    <row r="2116" spans="3:3" x14ac:dyDescent="0.25">
      <c r="C2116"/>
    </row>
    <row r="2117" spans="3:3" x14ac:dyDescent="0.25">
      <c r="C2117"/>
    </row>
    <row r="2118" spans="3:3" x14ac:dyDescent="0.25">
      <c r="C2118"/>
    </row>
    <row r="2119" spans="3:3" x14ac:dyDescent="0.25">
      <c r="C2119"/>
    </row>
    <row r="2120" spans="3:3" x14ac:dyDescent="0.25">
      <c r="C2120"/>
    </row>
    <row r="2121" spans="3:3" x14ac:dyDescent="0.25">
      <c r="C2121"/>
    </row>
    <row r="2122" spans="3:3" x14ac:dyDescent="0.25">
      <c r="C2122"/>
    </row>
    <row r="2123" spans="3:3" x14ac:dyDescent="0.25">
      <c r="C2123"/>
    </row>
    <row r="2124" spans="3:3" x14ac:dyDescent="0.25">
      <c r="C2124"/>
    </row>
    <row r="2125" spans="3:3" x14ac:dyDescent="0.25">
      <c r="C2125"/>
    </row>
    <row r="2126" spans="3:3" x14ac:dyDescent="0.25">
      <c r="C2126"/>
    </row>
    <row r="2127" spans="3:3" x14ac:dyDescent="0.25">
      <c r="C2127"/>
    </row>
    <row r="2128" spans="3:3" x14ac:dyDescent="0.25">
      <c r="C2128"/>
    </row>
    <row r="2129" spans="3:3" x14ac:dyDescent="0.25">
      <c r="C2129"/>
    </row>
    <row r="2130" spans="3:3" x14ac:dyDescent="0.25">
      <c r="C2130"/>
    </row>
    <row r="2131" spans="3:3" x14ac:dyDescent="0.25">
      <c r="C2131"/>
    </row>
    <row r="2132" spans="3:3" x14ac:dyDescent="0.25">
      <c r="C2132"/>
    </row>
    <row r="2133" spans="3:3" x14ac:dyDescent="0.25">
      <c r="C2133"/>
    </row>
    <row r="2134" spans="3:3" x14ac:dyDescent="0.25">
      <c r="C2134"/>
    </row>
    <row r="2135" spans="3:3" x14ac:dyDescent="0.25">
      <c r="C2135"/>
    </row>
    <row r="2136" spans="3:3" x14ac:dyDescent="0.25">
      <c r="C2136"/>
    </row>
    <row r="2137" spans="3:3" x14ac:dyDescent="0.25">
      <c r="C2137"/>
    </row>
    <row r="2138" spans="3:3" x14ac:dyDescent="0.25">
      <c r="C2138"/>
    </row>
    <row r="2139" spans="3:3" x14ac:dyDescent="0.25">
      <c r="C2139"/>
    </row>
    <row r="2140" spans="3:3" x14ac:dyDescent="0.25">
      <c r="C2140"/>
    </row>
    <row r="2141" spans="3:3" x14ac:dyDescent="0.25">
      <c r="C2141"/>
    </row>
    <row r="2142" spans="3:3" x14ac:dyDescent="0.25">
      <c r="C2142"/>
    </row>
    <row r="2143" spans="3:3" x14ac:dyDescent="0.25">
      <c r="C2143"/>
    </row>
    <row r="2144" spans="3:3" x14ac:dyDescent="0.25">
      <c r="C2144"/>
    </row>
    <row r="2145" spans="3:3" x14ac:dyDescent="0.25">
      <c r="C2145"/>
    </row>
    <row r="2146" spans="3:3" x14ac:dyDescent="0.25">
      <c r="C2146"/>
    </row>
    <row r="2147" spans="3:3" x14ac:dyDescent="0.25">
      <c r="C2147"/>
    </row>
    <row r="2148" spans="3:3" x14ac:dyDescent="0.25">
      <c r="C2148"/>
    </row>
    <row r="2149" spans="3:3" x14ac:dyDescent="0.25">
      <c r="C2149"/>
    </row>
    <row r="2150" spans="3:3" x14ac:dyDescent="0.25">
      <c r="C2150"/>
    </row>
    <row r="2151" spans="3:3" x14ac:dyDescent="0.25">
      <c r="C2151"/>
    </row>
    <row r="2152" spans="3:3" x14ac:dyDescent="0.25">
      <c r="C2152"/>
    </row>
    <row r="2153" spans="3:3" x14ac:dyDescent="0.25">
      <c r="C2153"/>
    </row>
    <row r="2154" spans="3:3" x14ac:dyDescent="0.25">
      <c r="C2154"/>
    </row>
    <row r="2155" spans="3:3" x14ac:dyDescent="0.25">
      <c r="C2155"/>
    </row>
    <row r="2156" spans="3:3" x14ac:dyDescent="0.25">
      <c r="C2156"/>
    </row>
    <row r="2157" spans="3:3" x14ac:dyDescent="0.25">
      <c r="C2157"/>
    </row>
    <row r="2158" spans="3:3" x14ac:dyDescent="0.25">
      <c r="C2158"/>
    </row>
    <row r="2159" spans="3:3" x14ac:dyDescent="0.25">
      <c r="C2159"/>
    </row>
    <row r="2160" spans="3:3" x14ac:dyDescent="0.25">
      <c r="C2160"/>
    </row>
    <row r="2161" spans="3:3" x14ac:dyDescent="0.25">
      <c r="C2161"/>
    </row>
    <row r="2162" spans="3:3" x14ac:dyDescent="0.25">
      <c r="C2162"/>
    </row>
    <row r="2163" spans="3:3" x14ac:dyDescent="0.25">
      <c r="C2163"/>
    </row>
    <row r="2164" spans="3:3" x14ac:dyDescent="0.25">
      <c r="C2164"/>
    </row>
    <row r="2165" spans="3:3" x14ac:dyDescent="0.25">
      <c r="C2165"/>
    </row>
    <row r="2166" spans="3:3" x14ac:dyDescent="0.25">
      <c r="C2166"/>
    </row>
    <row r="2167" spans="3:3" x14ac:dyDescent="0.25">
      <c r="C2167"/>
    </row>
    <row r="2168" spans="3:3" x14ac:dyDescent="0.25">
      <c r="C2168"/>
    </row>
    <row r="2169" spans="3:3" x14ac:dyDescent="0.25">
      <c r="C2169"/>
    </row>
    <row r="2170" spans="3:3" x14ac:dyDescent="0.25">
      <c r="C2170"/>
    </row>
    <row r="2171" spans="3:3" x14ac:dyDescent="0.25">
      <c r="C2171"/>
    </row>
    <row r="2172" spans="3:3" x14ac:dyDescent="0.25">
      <c r="C2172"/>
    </row>
    <row r="2173" spans="3:3" x14ac:dyDescent="0.25">
      <c r="C2173"/>
    </row>
    <row r="2174" spans="3:3" x14ac:dyDescent="0.25">
      <c r="C2174"/>
    </row>
    <row r="2175" spans="3:3" x14ac:dyDescent="0.25">
      <c r="C2175"/>
    </row>
    <row r="2176" spans="3:3" x14ac:dyDescent="0.25">
      <c r="C2176"/>
    </row>
    <row r="2177" spans="3:3" x14ac:dyDescent="0.25">
      <c r="C2177"/>
    </row>
    <row r="2178" spans="3:3" x14ac:dyDescent="0.25">
      <c r="C2178"/>
    </row>
    <row r="2179" spans="3:3" x14ac:dyDescent="0.25">
      <c r="C2179"/>
    </row>
    <row r="2180" spans="3:3" x14ac:dyDescent="0.25">
      <c r="C2180"/>
    </row>
    <row r="2181" spans="3:3" x14ac:dyDescent="0.25">
      <c r="C2181"/>
    </row>
    <row r="2182" spans="3:3" x14ac:dyDescent="0.25">
      <c r="C2182"/>
    </row>
    <row r="2183" spans="3:3" x14ac:dyDescent="0.25">
      <c r="C2183"/>
    </row>
    <row r="2184" spans="3:3" x14ac:dyDescent="0.25">
      <c r="C2184"/>
    </row>
    <row r="2185" spans="3:3" x14ac:dyDescent="0.25">
      <c r="C2185"/>
    </row>
    <row r="2186" spans="3:3" x14ac:dyDescent="0.25">
      <c r="C2186"/>
    </row>
    <row r="2187" spans="3:3" x14ac:dyDescent="0.25">
      <c r="C2187"/>
    </row>
    <row r="2188" spans="3:3" x14ac:dyDescent="0.25">
      <c r="C2188"/>
    </row>
    <row r="2189" spans="3:3" x14ac:dyDescent="0.25">
      <c r="C2189"/>
    </row>
    <row r="2190" spans="3:3" x14ac:dyDescent="0.25">
      <c r="C2190"/>
    </row>
    <row r="2191" spans="3:3" x14ac:dyDescent="0.25">
      <c r="C2191"/>
    </row>
    <row r="2192" spans="3:3" x14ac:dyDescent="0.25">
      <c r="C2192"/>
    </row>
    <row r="2193" spans="3:3" x14ac:dyDescent="0.25">
      <c r="C2193"/>
    </row>
    <row r="2194" spans="3:3" x14ac:dyDescent="0.25">
      <c r="C2194"/>
    </row>
    <row r="2195" spans="3:3" x14ac:dyDescent="0.25">
      <c r="C2195"/>
    </row>
    <row r="2196" spans="3:3" x14ac:dyDescent="0.25">
      <c r="C2196"/>
    </row>
    <row r="2197" spans="3:3" x14ac:dyDescent="0.25">
      <c r="C2197"/>
    </row>
    <row r="2198" spans="3:3" x14ac:dyDescent="0.25">
      <c r="C2198"/>
    </row>
    <row r="2199" spans="3:3" x14ac:dyDescent="0.25">
      <c r="C2199"/>
    </row>
    <row r="2200" spans="3:3" x14ac:dyDescent="0.25">
      <c r="C2200"/>
    </row>
    <row r="2201" spans="3:3" x14ac:dyDescent="0.25">
      <c r="C2201"/>
    </row>
    <row r="2202" spans="3:3" x14ac:dyDescent="0.25">
      <c r="C2202"/>
    </row>
    <row r="2203" spans="3:3" x14ac:dyDescent="0.25">
      <c r="C2203"/>
    </row>
    <row r="2204" spans="3:3" x14ac:dyDescent="0.25">
      <c r="C2204"/>
    </row>
    <row r="2205" spans="3:3" x14ac:dyDescent="0.25">
      <c r="C2205"/>
    </row>
    <row r="2206" spans="3:3" x14ac:dyDescent="0.25">
      <c r="C2206"/>
    </row>
    <row r="2207" spans="3:3" x14ac:dyDescent="0.25">
      <c r="C2207"/>
    </row>
    <row r="2208" spans="3:3" x14ac:dyDescent="0.25">
      <c r="C2208"/>
    </row>
    <row r="2209" spans="3:3" x14ac:dyDescent="0.25">
      <c r="C2209"/>
    </row>
    <row r="2210" spans="3:3" x14ac:dyDescent="0.25">
      <c r="C2210"/>
    </row>
    <row r="2211" spans="3:3" x14ac:dyDescent="0.25">
      <c r="C2211"/>
    </row>
    <row r="2212" spans="3:3" x14ac:dyDescent="0.25">
      <c r="C2212"/>
    </row>
    <row r="2213" spans="3:3" x14ac:dyDescent="0.25">
      <c r="C2213"/>
    </row>
    <row r="2214" spans="3:3" x14ac:dyDescent="0.25">
      <c r="C2214"/>
    </row>
    <row r="2215" spans="3:3" x14ac:dyDescent="0.25">
      <c r="C2215"/>
    </row>
    <row r="2216" spans="3:3" x14ac:dyDescent="0.25">
      <c r="C2216"/>
    </row>
    <row r="2217" spans="3:3" x14ac:dyDescent="0.25">
      <c r="C2217"/>
    </row>
    <row r="2218" spans="3:3" x14ac:dyDescent="0.25">
      <c r="C2218"/>
    </row>
    <row r="2219" spans="3:3" x14ac:dyDescent="0.25">
      <c r="C2219"/>
    </row>
    <row r="2220" spans="3:3" x14ac:dyDescent="0.25">
      <c r="C2220"/>
    </row>
    <row r="2221" spans="3:3" x14ac:dyDescent="0.25">
      <c r="C2221"/>
    </row>
    <row r="2222" spans="3:3" x14ac:dyDescent="0.25">
      <c r="C2222"/>
    </row>
    <row r="2223" spans="3:3" x14ac:dyDescent="0.25">
      <c r="C2223"/>
    </row>
    <row r="2224" spans="3:3" x14ac:dyDescent="0.25">
      <c r="C2224"/>
    </row>
    <row r="2225" spans="3:3" x14ac:dyDescent="0.25">
      <c r="C2225"/>
    </row>
    <row r="2226" spans="3:3" x14ac:dyDescent="0.25">
      <c r="C2226"/>
    </row>
    <row r="2227" spans="3:3" x14ac:dyDescent="0.25">
      <c r="C2227"/>
    </row>
    <row r="2228" spans="3:3" x14ac:dyDescent="0.25">
      <c r="C2228"/>
    </row>
    <row r="2229" spans="3:3" x14ac:dyDescent="0.25">
      <c r="C2229"/>
    </row>
    <row r="2230" spans="3:3" x14ac:dyDescent="0.25">
      <c r="C2230"/>
    </row>
    <row r="2231" spans="3:3" x14ac:dyDescent="0.25">
      <c r="C2231"/>
    </row>
    <row r="2232" spans="3:3" x14ac:dyDescent="0.25">
      <c r="C2232"/>
    </row>
    <row r="2233" spans="3:3" x14ac:dyDescent="0.25">
      <c r="C2233"/>
    </row>
    <row r="2234" spans="3:3" x14ac:dyDescent="0.25">
      <c r="C2234"/>
    </row>
    <row r="2235" spans="3:3" x14ac:dyDescent="0.25">
      <c r="C2235"/>
    </row>
    <row r="2236" spans="3:3" x14ac:dyDescent="0.25">
      <c r="C2236"/>
    </row>
    <row r="2237" spans="3:3" x14ac:dyDescent="0.25">
      <c r="C2237"/>
    </row>
    <row r="2238" spans="3:3" x14ac:dyDescent="0.25">
      <c r="C2238"/>
    </row>
    <row r="2239" spans="3:3" x14ac:dyDescent="0.25">
      <c r="C2239"/>
    </row>
    <row r="2240" spans="3:3" x14ac:dyDescent="0.25">
      <c r="C2240"/>
    </row>
    <row r="2241" spans="3:3" x14ac:dyDescent="0.25">
      <c r="C2241"/>
    </row>
    <row r="2242" spans="3:3" x14ac:dyDescent="0.25">
      <c r="C2242"/>
    </row>
    <row r="2243" spans="3:3" x14ac:dyDescent="0.25">
      <c r="C2243"/>
    </row>
    <row r="2244" spans="3:3" x14ac:dyDescent="0.25">
      <c r="C2244"/>
    </row>
    <row r="2245" spans="3:3" x14ac:dyDescent="0.25">
      <c r="C2245"/>
    </row>
    <row r="2246" spans="3:3" x14ac:dyDescent="0.25">
      <c r="C2246"/>
    </row>
    <row r="2247" spans="3:3" x14ac:dyDescent="0.25">
      <c r="C2247"/>
    </row>
    <row r="2248" spans="3:3" x14ac:dyDescent="0.25">
      <c r="C2248"/>
    </row>
    <row r="2249" spans="3:3" x14ac:dyDescent="0.25">
      <c r="C2249"/>
    </row>
    <row r="2250" spans="3:3" x14ac:dyDescent="0.25">
      <c r="C2250"/>
    </row>
    <row r="2251" spans="3:3" x14ac:dyDescent="0.25">
      <c r="C2251"/>
    </row>
    <row r="2252" spans="3:3" x14ac:dyDescent="0.25">
      <c r="C2252"/>
    </row>
    <row r="2253" spans="3:3" x14ac:dyDescent="0.25">
      <c r="C2253"/>
    </row>
    <row r="2254" spans="3:3" x14ac:dyDescent="0.25">
      <c r="C2254"/>
    </row>
    <row r="2255" spans="3:3" x14ac:dyDescent="0.25">
      <c r="C2255"/>
    </row>
    <row r="2256" spans="3:3" x14ac:dyDescent="0.25">
      <c r="C2256"/>
    </row>
    <row r="2257" spans="3:3" x14ac:dyDescent="0.25">
      <c r="C2257"/>
    </row>
    <row r="2258" spans="3:3" x14ac:dyDescent="0.25">
      <c r="C2258"/>
    </row>
    <row r="2259" spans="3:3" x14ac:dyDescent="0.25">
      <c r="C2259"/>
    </row>
    <row r="2260" spans="3:3" x14ac:dyDescent="0.25">
      <c r="C2260"/>
    </row>
    <row r="2261" spans="3:3" x14ac:dyDescent="0.25">
      <c r="C2261"/>
    </row>
    <row r="2262" spans="3:3" x14ac:dyDescent="0.25">
      <c r="C2262"/>
    </row>
    <row r="2263" spans="3:3" x14ac:dyDescent="0.25">
      <c r="C2263"/>
    </row>
    <row r="2264" spans="3:3" x14ac:dyDescent="0.25">
      <c r="C2264"/>
    </row>
    <row r="2265" spans="3:3" x14ac:dyDescent="0.25">
      <c r="C2265"/>
    </row>
    <row r="2266" spans="3:3" x14ac:dyDescent="0.25">
      <c r="C2266"/>
    </row>
    <row r="2267" spans="3:3" x14ac:dyDescent="0.25">
      <c r="C2267"/>
    </row>
    <row r="2268" spans="3:3" x14ac:dyDescent="0.25">
      <c r="C2268"/>
    </row>
    <row r="2269" spans="3:3" x14ac:dyDescent="0.25">
      <c r="C2269"/>
    </row>
    <row r="2270" spans="3:3" x14ac:dyDescent="0.25">
      <c r="C2270"/>
    </row>
    <row r="2271" spans="3:3" x14ac:dyDescent="0.25">
      <c r="C2271"/>
    </row>
    <row r="2272" spans="3:3" x14ac:dyDescent="0.25">
      <c r="C2272"/>
    </row>
    <row r="2273" spans="3:3" x14ac:dyDescent="0.25">
      <c r="C2273"/>
    </row>
    <row r="2274" spans="3:3" x14ac:dyDescent="0.25">
      <c r="C2274"/>
    </row>
    <row r="2275" spans="3:3" x14ac:dyDescent="0.25">
      <c r="C2275"/>
    </row>
    <row r="2276" spans="3:3" x14ac:dyDescent="0.25">
      <c r="C2276"/>
    </row>
    <row r="2277" spans="3:3" x14ac:dyDescent="0.25">
      <c r="C2277"/>
    </row>
    <row r="2278" spans="3:3" x14ac:dyDescent="0.25">
      <c r="C2278"/>
    </row>
    <row r="2279" spans="3:3" x14ac:dyDescent="0.25">
      <c r="C2279"/>
    </row>
    <row r="2280" spans="3:3" x14ac:dyDescent="0.25">
      <c r="C2280"/>
    </row>
    <row r="2281" spans="3:3" x14ac:dyDescent="0.25">
      <c r="C2281"/>
    </row>
    <row r="2282" spans="3:3" x14ac:dyDescent="0.25">
      <c r="C2282"/>
    </row>
    <row r="2283" spans="3:3" x14ac:dyDescent="0.25">
      <c r="C2283"/>
    </row>
    <row r="2284" spans="3:3" x14ac:dyDescent="0.25">
      <c r="C2284"/>
    </row>
    <row r="2285" spans="3:3" x14ac:dyDescent="0.25">
      <c r="C2285"/>
    </row>
    <row r="2286" spans="3:3" x14ac:dyDescent="0.25">
      <c r="C2286"/>
    </row>
    <row r="2287" spans="3:3" x14ac:dyDescent="0.25">
      <c r="C2287"/>
    </row>
    <row r="2288" spans="3:3" x14ac:dyDescent="0.25">
      <c r="C2288"/>
    </row>
    <row r="2289" spans="3:3" x14ac:dyDescent="0.25">
      <c r="C2289"/>
    </row>
    <row r="2290" spans="3:3" x14ac:dyDescent="0.25">
      <c r="C2290"/>
    </row>
    <row r="2291" spans="3:3" x14ac:dyDescent="0.25">
      <c r="C2291"/>
    </row>
    <row r="2292" spans="3:3" x14ac:dyDescent="0.25">
      <c r="C2292"/>
    </row>
    <row r="2293" spans="3:3" x14ac:dyDescent="0.25">
      <c r="C2293"/>
    </row>
    <row r="2294" spans="3:3" x14ac:dyDescent="0.25">
      <c r="C2294"/>
    </row>
    <row r="2295" spans="3:3" x14ac:dyDescent="0.25">
      <c r="C2295"/>
    </row>
    <row r="2296" spans="3:3" x14ac:dyDescent="0.25">
      <c r="C2296"/>
    </row>
    <row r="2297" spans="3:3" x14ac:dyDescent="0.25">
      <c r="C2297"/>
    </row>
    <row r="2298" spans="3:3" x14ac:dyDescent="0.25">
      <c r="C2298"/>
    </row>
    <row r="2299" spans="3:3" x14ac:dyDescent="0.25">
      <c r="C2299"/>
    </row>
    <row r="2300" spans="3:3" x14ac:dyDescent="0.25">
      <c r="C2300"/>
    </row>
    <row r="2301" spans="3:3" x14ac:dyDescent="0.25">
      <c r="C2301"/>
    </row>
    <row r="2302" spans="3:3" x14ac:dyDescent="0.25">
      <c r="C2302"/>
    </row>
    <row r="2303" spans="3:3" x14ac:dyDescent="0.25">
      <c r="C2303"/>
    </row>
    <row r="2304" spans="3:3" x14ac:dyDescent="0.25">
      <c r="C2304"/>
    </row>
    <row r="2305" spans="3:3" x14ac:dyDescent="0.25">
      <c r="C2305"/>
    </row>
    <row r="2306" spans="3:3" x14ac:dyDescent="0.25">
      <c r="C2306"/>
    </row>
    <row r="2307" spans="3:3" x14ac:dyDescent="0.25">
      <c r="C2307"/>
    </row>
    <row r="2308" spans="3:3" x14ac:dyDescent="0.25">
      <c r="C2308"/>
    </row>
    <row r="2309" spans="3:3" x14ac:dyDescent="0.25">
      <c r="C2309"/>
    </row>
    <row r="2310" spans="3:3" x14ac:dyDescent="0.25">
      <c r="C2310"/>
    </row>
    <row r="2311" spans="3:3" x14ac:dyDescent="0.25">
      <c r="C2311"/>
    </row>
    <row r="2312" spans="3:3" x14ac:dyDescent="0.25">
      <c r="C2312"/>
    </row>
    <row r="2313" spans="3:3" x14ac:dyDescent="0.25">
      <c r="C2313"/>
    </row>
    <row r="2314" spans="3:3" x14ac:dyDescent="0.25">
      <c r="C2314"/>
    </row>
    <row r="2315" spans="3:3" x14ac:dyDescent="0.25">
      <c r="C2315"/>
    </row>
    <row r="2316" spans="3:3" x14ac:dyDescent="0.25">
      <c r="C2316"/>
    </row>
    <row r="2317" spans="3:3" x14ac:dyDescent="0.25">
      <c r="C2317"/>
    </row>
    <row r="2318" spans="3:3" x14ac:dyDescent="0.25">
      <c r="C2318"/>
    </row>
    <row r="2319" spans="3:3" x14ac:dyDescent="0.25">
      <c r="C2319"/>
    </row>
    <row r="2320" spans="3:3" x14ac:dyDescent="0.25">
      <c r="C2320"/>
    </row>
    <row r="2321" spans="3:3" x14ac:dyDescent="0.25">
      <c r="C2321"/>
    </row>
    <row r="2322" spans="3:3" x14ac:dyDescent="0.25">
      <c r="C2322"/>
    </row>
    <row r="2323" spans="3:3" x14ac:dyDescent="0.25">
      <c r="C2323"/>
    </row>
    <row r="2324" spans="3:3" x14ac:dyDescent="0.25">
      <c r="C2324"/>
    </row>
    <row r="2325" spans="3:3" x14ac:dyDescent="0.25">
      <c r="C2325"/>
    </row>
    <row r="2326" spans="3:3" x14ac:dyDescent="0.25">
      <c r="C2326"/>
    </row>
    <row r="2327" spans="3:3" x14ac:dyDescent="0.25">
      <c r="C2327"/>
    </row>
    <row r="2328" spans="3:3" x14ac:dyDescent="0.25">
      <c r="C2328"/>
    </row>
    <row r="2329" spans="3:3" x14ac:dyDescent="0.25">
      <c r="C2329"/>
    </row>
    <row r="2330" spans="3:3" x14ac:dyDescent="0.25">
      <c r="C2330"/>
    </row>
    <row r="2331" spans="3:3" x14ac:dyDescent="0.25">
      <c r="C2331"/>
    </row>
    <row r="2332" spans="3:3" x14ac:dyDescent="0.25">
      <c r="C2332"/>
    </row>
    <row r="2333" spans="3:3" x14ac:dyDescent="0.25">
      <c r="C2333"/>
    </row>
    <row r="2334" spans="3:3" x14ac:dyDescent="0.25">
      <c r="C2334"/>
    </row>
    <row r="2335" spans="3:3" x14ac:dyDescent="0.25">
      <c r="C2335"/>
    </row>
    <row r="2336" spans="3:3" x14ac:dyDescent="0.25">
      <c r="C2336"/>
    </row>
    <row r="2337" spans="3:3" x14ac:dyDescent="0.25">
      <c r="C2337"/>
    </row>
    <row r="2338" spans="3:3" x14ac:dyDescent="0.25">
      <c r="C2338"/>
    </row>
    <row r="2339" spans="3:3" x14ac:dyDescent="0.25">
      <c r="C2339"/>
    </row>
    <row r="2340" spans="3:3" x14ac:dyDescent="0.25">
      <c r="C2340"/>
    </row>
    <row r="2341" spans="3:3" x14ac:dyDescent="0.25">
      <c r="C2341"/>
    </row>
    <row r="2342" spans="3:3" x14ac:dyDescent="0.25">
      <c r="C2342"/>
    </row>
    <row r="2343" spans="3:3" x14ac:dyDescent="0.25">
      <c r="C2343"/>
    </row>
    <row r="2344" spans="3:3" x14ac:dyDescent="0.25">
      <c r="C2344"/>
    </row>
    <row r="2345" spans="3:3" x14ac:dyDescent="0.25">
      <c r="C2345"/>
    </row>
    <row r="2346" spans="3:3" x14ac:dyDescent="0.25">
      <c r="C2346"/>
    </row>
    <row r="2347" spans="3:3" x14ac:dyDescent="0.25">
      <c r="C2347"/>
    </row>
    <row r="2348" spans="3:3" x14ac:dyDescent="0.25">
      <c r="C2348"/>
    </row>
    <row r="2349" spans="3:3" x14ac:dyDescent="0.25">
      <c r="C2349"/>
    </row>
    <row r="2350" spans="3:3" x14ac:dyDescent="0.25">
      <c r="C2350"/>
    </row>
    <row r="2351" spans="3:3" x14ac:dyDescent="0.25">
      <c r="C2351"/>
    </row>
    <row r="2352" spans="3:3" x14ac:dyDescent="0.25">
      <c r="C2352"/>
    </row>
    <row r="2353" spans="3:3" x14ac:dyDescent="0.25">
      <c r="C2353"/>
    </row>
    <row r="2354" spans="3:3" x14ac:dyDescent="0.25">
      <c r="C2354"/>
    </row>
    <row r="2355" spans="3:3" x14ac:dyDescent="0.25">
      <c r="C2355"/>
    </row>
    <row r="2356" spans="3:3" x14ac:dyDescent="0.25">
      <c r="C2356"/>
    </row>
    <row r="2357" spans="3:3" x14ac:dyDescent="0.25">
      <c r="C2357"/>
    </row>
    <row r="2358" spans="3:3" x14ac:dyDescent="0.25">
      <c r="C2358"/>
    </row>
    <row r="2359" spans="3:3" x14ac:dyDescent="0.25">
      <c r="C2359"/>
    </row>
    <row r="2360" spans="3:3" x14ac:dyDescent="0.25">
      <c r="C2360"/>
    </row>
    <row r="2361" spans="3:3" x14ac:dyDescent="0.25">
      <c r="C2361"/>
    </row>
    <row r="2362" spans="3:3" x14ac:dyDescent="0.25">
      <c r="C2362"/>
    </row>
    <row r="2363" spans="3:3" x14ac:dyDescent="0.25">
      <c r="C2363"/>
    </row>
    <row r="2364" spans="3:3" x14ac:dyDescent="0.25">
      <c r="C2364"/>
    </row>
    <row r="2365" spans="3:3" x14ac:dyDescent="0.25">
      <c r="C2365"/>
    </row>
    <row r="2366" spans="3:3" x14ac:dyDescent="0.25">
      <c r="C2366"/>
    </row>
    <row r="2367" spans="3:3" x14ac:dyDescent="0.25">
      <c r="C2367"/>
    </row>
    <row r="2368" spans="3:3" x14ac:dyDescent="0.25">
      <c r="C2368"/>
    </row>
    <row r="2369" spans="3:3" x14ac:dyDescent="0.25">
      <c r="C2369"/>
    </row>
    <row r="2370" spans="3:3" x14ac:dyDescent="0.25">
      <c r="C2370"/>
    </row>
    <row r="2371" spans="3:3" x14ac:dyDescent="0.25">
      <c r="C2371"/>
    </row>
    <row r="2372" spans="3:3" x14ac:dyDescent="0.25">
      <c r="C2372"/>
    </row>
    <row r="2373" spans="3:3" x14ac:dyDescent="0.25">
      <c r="C2373"/>
    </row>
    <row r="2374" spans="3:3" x14ac:dyDescent="0.25">
      <c r="C2374"/>
    </row>
    <row r="2375" spans="3:3" x14ac:dyDescent="0.25">
      <c r="C2375"/>
    </row>
    <row r="2376" spans="3:3" x14ac:dyDescent="0.25">
      <c r="C2376"/>
    </row>
    <row r="2377" spans="3:3" x14ac:dyDescent="0.25">
      <c r="C2377"/>
    </row>
    <row r="2378" spans="3:3" x14ac:dyDescent="0.25">
      <c r="C2378"/>
    </row>
    <row r="2379" spans="3:3" x14ac:dyDescent="0.25">
      <c r="C2379"/>
    </row>
    <row r="2380" spans="3:3" x14ac:dyDescent="0.25">
      <c r="C2380"/>
    </row>
    <row r="2381" spans="3:3" x14ac:dyDescent="0.25">
      <c r="C2381"/>
    </row>
    <row r="2382" spans="3:3" x14ac:dyDescent="0.25">
      <c r="C2382"/>
    </row>
    <row r="2383" spans="3:3" x14ac:dyDescent="0.25">
      <c r="C2383"/>
    </row>
    <row r="2384" spans="3:3" x14ac:dyDescent="0.25">
      <c r="C2384"/>
    </row>
    <row r="2385" spans="3:3" x14ac:dyDescent="0.25">
      <c r="C2385"/>
    </row>
    <row r="2386" spans="3:3" x14ac:dyDescent="0.25">
      <c r="C2386"/>
    </row>
    <row r="2387" spans="3:3" x14ac:dyDescent="0.25">
      <c r="C2387"/>
    </row>
    <row r="2388" spans="3:3" x14ac:dyDescent="0.25">
      <c r="C2388"/>
    </row>
    <row r="2389" spans="3:3" x14ac:dyDescent="0.25">
      <c r="C2389"/>
    </row>
    <row r="2390" spans="3:3" x14ac:dyDescent="0.25">
      <c r="C2390"/>
    </row>
    <row r="2391" spans="3:3" x14ac:dyDescent="0.25">
      <c r="C2391"/>
    </row>
    <row r="2392" spans="3:3" x14ac:dyDescent="0.25">
      <c r="C2392"/>
    </row>
    <row r="2393" spans="3:3" x14ac:dyDescent="0.25">
      <c r="C2393"/>
    </row>
    <row r="2394" spans="3:3" x14ac:dyDescent="0.25">
      <c r="C2394"/>
    </row>
    <row r="2395" spans="3:3" x14ac:dyDescent="0.25">
      <c r="C2395"/>
    </row>
    <row r="2396" spans="3:3" x14ac:dyDescent="0.25">
      <c r="C2396"/>
    </row>
    <row r="2397" spans="3:3" x14ac:dyDescent="0.25">
      <c r="C2397"/>
    </row>
    <row r="2398" spans="3:3" x14ac:dyDescent="0.25">
      <c r="C2398"/>
    </row>
    <row r="2399" spans="3:3" x14ac:dyDescent="0.25">
      <c r="C2399"/>
    </row>
    <row r="2400" spans="3:3" x14ac:dyDescent="0.25">
      <c r="C2400"/>
    </row>
    <row r="2401" spans="3:3" x14ac:dyDescent="0.25">
      <c r="C2401"/>
    </row>
    <row r="2402" spans="3:3" x14ac:dyDescent="0.25">
      <c r="C2402"/>
    </row>
    <row r="2403" spans="3:3" x14ac:dyDescent="0.25">
      <c r="C2403"/>
    </row>
    <row r="2404" spans="3:3" x14ac:dyDescent="0.25">
      <c r="C2404"/>
    </row>
    <row r="2405" spans="3:3" x14ac:dyDescent="0.25">
      <c r="C2405"/>
    </row>
    <row r="2406" spans="3:3" x14ac:dyDescent="0.25">
      <c r="C2406"/>
    </row>
    <row r="2407" spans="3:3" x14ac:dyDescent="0.25">
      <c r="C2407"/>
    </row>
    <row r="2408" spans="3:3" x14ac:dyDescent="0.25">
      <c r="C2408"/>
    </row>
    <row r="2409" spans="3:3" x14ac:dyDescent="0.25">
      <c r="C2409"/>
    </row>
    <row r="2410" spans="3:3" x14ac:dyDescent="0.25">
      <c r="C2410"/>
    </row>
    <row r="2411" spans="3:3" x14ac:dyDescent="0.25">
      <c r="C2411"/>
    </row>
    <row r="2412" spans="3:3" x14ac:dyDescent="0.25">
      <c r="C2412"/>
    </row>
    <row r="2413" spans="3:3" x14ac:dyDescent="0.25">
      <c r="C2413"/>
    </row>
    <row r="2414" spans="3:3" x14ac:dyDescent="0.25">
      <c r="C2414"/>
    </row>
    <row r="2415" spans="3:3" x14ac:dyDescent="0.25">
      <c r="C2415"/>
    </row>
    <row r="2416" spans="3:3" x14ac:dyDescent="0.25">
      <c r="C2416"/>
    </row>
    <row r="2417" spans="3:3" x14ac:dyDescent="0.25">
      <c r="C2417"/>
    </row>
    <row r="2418" spans="3:3" x14ac:dyDescent="0.25">
      <c r="C2418"/>
    </row>
    <row r="2419" spans="3:3" x14ac:dyDescent="0.25">
      <c r="C2419"/>
    </row>
    <row r="2420" spans="3:3" x14ac:dyDescent="0.25">
      <c r="C2420"/>
    </row>
    <row r="2421" spans="3:3" x14ac:dyDescent="0.25">
      <c r="C2421"/>
    </row>
    <row r="2422" spans="3:3" x14ac:dyDescent="0.25">
      <c r="C2422"/>
    </row>
    <row r="2423" spans="3:3" x14ac:dyDescent="0.25">
      <c r="C2423"/>
    </row>
    <row r="2424" spans="3:3" x14ac:dyDescent="0.25">
      <c r="C2424"/>
    </row>
    <row r="2425" spans="3:3" x14ac:dyDescent="0.25">
      <c r="C2425"/>
    </row>
    <row r="2426" spans="3:3" x14ac:dyDescent="0.25">
      <c r="C2426"/>
    </row>
    <row r="2427" spans="3:3" x14ac:dyDescent="0.25">
      <c r="C2427"/>
    </row>
    <row r="2428" spans="3:3" x14ac:dyDescent="0.25">
      <c r="C2428"/>
    </row>
    <row r="2429" spans="3:3" x14ac:dyDescent="0.25">
      <c r="C2429"/>
    </row>
    <row r="2430" spans="3:3" x14ac:dyDescent="0.25">
      <c r="C2430"/>
    </row>
    <row r="2431" spans="3:3" x14ac:dyDescent="0.25">
      <c r="C2431"/>
    </row>
    <row r="2432" spans="3:3" x14ac:dyDescent="0.25">
      <c r="C2432"/>
    </row>
    <row r="2433" spans="3:3" x14ac:dyDescent="0.25">
      <c r="C2433"/>
    </row>
    <row r="2434" spans="3:3" x14ac:dyDescent="0.25">
      <c r="C2434"/>
    </row>
    <row r="2435" spans="3:3" x14ac:dyDescent="0.25">
      <c r="C2435"/>
    </row>
    <row r="2436" spans="3:3" x14ac:dyDescent="0.25">
      <c r="C2436"/>
    </row>
    <row r="2437" spans="3:3" x14ac:dyDescent="0.25">
      <c r="C2437"/>
    </row>
    <row r="2438" spans="3:3" x14ac:dyDescent="0.25">
      <c r="C2438"/>
    </row>
    <row r="2439" spans="3:3" x14ac:dyDescent="0.25">
      <c r="C2439"/>
    </row>
    <row r="2440" spans="3:3" x14ac:dyDescent="0.25">
      <c r="C2440"/>
    </row>
    <row r="2441" spans="3:3" x14ac:dyDescent="0.25">
      <c r="C2441"/>
    </row>
    <row r="2442" spans="3:3" x14ac:dyDescent="0.25">
      <c r="C2442"/>
    </row>
    <row r="2443" spans="3:3" x14ac:dyDescent="0.25">
      <c r="C2443"/>
    </row>
    <row r="2444" spans="3:3" x14ac:dyDescent="0.25">
      <c r="C2444"/>
    </row>
    <row r="2445" spans="3:3" x14ac:dyDescent="0.25">
      <c r="C2445"/>
    </row>
    <row r="2446" spans="3:3" x14ac:dyDescent="0.25">
      <c r="C2446"/>
    </row>
    <row r="2447" spans="3:3" x14ac:dyDescent="0.25">
      <c r="C2447"/>
    </row>
    <row r="2448" spans="3:3" x14ac:dyDescent="0.25">
      <c r="C2448"/>
    </row>
    <row r="2449" spans="3:3" x14ac:dyDescent="0.25">
      <c r="C2449"/>
    </row>
    <row r="2450" spans="3:3" x14ac:dyDescent="0.25">
      <c r="C2450"/>
    </row>
    <row r="2451" spans="3:3" x14ac:dyDescent="0.25">
      <c r="C2451"/>
    </row>
    <row r="2452" spans="3:3" x14ac:dyDescent="0.25">
      <c r="C2452"/>
    </row>
    <row r="2453" spans="3:3" x14ac:dyDescent="0.25">
      <c r="C2453"/>
    </row>
    <row r="2454" spans="3:3" x14ac:dyDescent="0.25">
      <c r="C2454"/>
    </row>
    <row r="2455" spans="3:3" x14ac:dyDescent="0.25">
      <c r="C2455"/>
    </row>
    <row r="2456" spans="3:3" x14ac:dyDescent="0.25">
      <c r="C2456"/>
    </row>
    <row r="2457" spans="3:3" x14ac:dyDescent="0.25">
      <c r="C2457"/>
    </row>
    <row r="2458" spans="3:3" x14ac:dyDescent="0.25">
      <c r="C2458"/>
    </row>
    <row r="2459" spans="3:3" x14ac:dyDescent="0.25">
      <c r="C2459"/>
    </row>
    <row r="2460" spans="3:3" x14ac:dyDescent="0.25">
      <c r="C2460"/>
    </row>
    <row r="2461" spans="3:3" x14ac:dyDescent="0.25">
      <c r="C2461"/>
    </row>
    <row r="2462" spans="3:3" x14ac:dyDescent="0.25">
      <c r="C2462"/>
    </row>
    <row r="2463" spans="3:3" x14ac:dyDescent="0.25">
      <c r="C2463"/>
    </row>
    <row r="2464" spans="3:3" x14ac:dyDescent="0.25">
      <c r="C2464"/>
    </row>
    <row r="2465" spans="3:3" x14ac:dyDescent="0.25">
      <c r="C2465"/>
    </row>
    <row r="2466" spans="3:3" x14ac:dyDescent="0.25">
      <c r="C2466"/>
    </row>
    <row r="2467" spans="3:3" x14ac:dyDescent="0.25">
      <c r="C2467"/>
    </row>
    <row r="2468" spans="3:3" x14ac:dyDescent="0.25">
      <c r="C2468"/>
    </row>
    <row r="2469" spans="3:3" x14ac:dyDescent="0.25">
      <c r="C2469"/>
    </row>
    <row r="2470" spans="3:3" x14ac:dyDescent="0.25">
      <c r="C2470"/>
    </row>
    <row r="2471" spans="3:3" x14ac:dyDescent="0.25">
      <c r="C2471"/>
    </row>
    <row r="2472" spans="3:3" x14ac:dyDescent="0.25">
      <c r="C2472"/>
    </row>
    <row r="2473" spans="3:3" x14ac:dyDescent="0.25">
      <c r="C2473"/>
    </row>
    <row r="2474" spans="3:3" x14ac:dyDescent="0.25">
      <c r="C2474"/>
    </row>
    <row r="2475" spans="3:3" x14ac:dyDescent="0.25">
      <c r="C2475"/>
    </row>
    <row r="2476" spans="3:3" x14ac:dyDescent="0.25">
      <c r="C2476"/>
    </row>
    <row r="2477" spans="3:3" x14ac:dyDescent="0.25">
      <c r="C2477"/>
    </row>
    <row r="2478" spans="3:3" x14ac:dyDescent="0.25">
      <c r="C2478"/>
    </row>
    <row r="2479" spans="3:3" x14ac:dyDescent="0.25">
      <c r="C2479"/>
    </row>
    <row r="2480" spans="3:3" x14ac:dyDescent="0.25">
      <c r="C2480"/>
    </row>
    <row r="2481" spans="3:3" x14ac:dyDescent="0.25">
      <c r="C2481"/>
    </row>
    <row r="2482" spans="3:3" x14ac:dyDescent="0.25">
      <c r="C2482"/>
    </row>
    <row r="2483" spans="3:3" x14ac:dyDescent="0.25">
      <c r="C2483"/>
    </row>
    <row r="2484" spans="3:3" x14ac:dyDescent="0.25">
      <c r="C2484"/>
    </row>
    <row r="2485" spans="3:3" x14ac:dyDescent="0.25">
      <c r="C2485"/>
    </row>
    <row r="2486" spans="3:3" x14ac:dyDescent="0.25">
      <c r="C2486"/>
    </row>
    <row r="2487" spans="3:3" x14ac:dyDescent="0.25">
      <c r="C2487"/>
    </row>
    <row r="2488" spans="3:3" x14ac:dyDescent="0.25">
      <c r="C2488"/>
    </row>
    <row r="2489" spans="3:3" x14ac:dyDescent="0.25">
      <c r="C2489"/>
    </row>
    <row r="2490" spans="3:3" x14ac:dyDescent="0.25">
      <c r="C2490"/>
    </row>
    <row r="2491" spans="3:3" x14ac:dyDescent="0.25">
      <c r="C2491"/>
    </row>
    <row r="2492" spans="3:3" x14ac:dyDescent="0.25">
      <c r="C2492"/>
    </row>
    <row r="2493" spans="3:3" x14ac:dyDescent="0.25">
      <c r="C2493"/>
    </row>
    <row r="2494" spans="3:3" x14ac:dyDescent="0.25">
      <c r="C2494"/>
    </row>
    <row r="2495" spans="3:3" x14ac:dyDescent="0.25">
      <c r="C2495"/>
    </row>
    <row r="2496" spans="3:3" x14ac:dyDescent="0.25">
      <c r="C2496"/>
    </row>
    <row r="2497" spans="3:3" x14ac:dyDescent="0.25">
      <c r="C2497"/>
    </row>
    <row r="2498" spans="3:3" x14ac:dyDescent="0.25">
      <c r="C2498"/>
    </row>
    <row r="2499" spans="3:3" x14ac:dyDescent="0.25">
      <c r="C2499"/>
    </row>
    <row r="2500" spans="3:3" x14ac:dyDescent="0.25">
      <c r="C2500"/>
    </row>
    <row r="2501" spans="3:3" x14ac:dyDescent="0.25">
      <c r="C2501"/>
    </row>
    <row r="2502" spans="3:3" x14ac:dyDescent="0.25">
      <c r="C2502"/>
    </row>
    <row r="2503" spans="3:3" x14ac:dyDescent="0.25">
      <c r="C2503"/>
    </row>
    <row r="2504" spans="3:3" x14ac:dyDescent="0.25">
      <c r="C2504"/>
    </row>
    <row r="2505" spans="3:3" x14ac:dyDescent="0.25">
      <c r="C2505"/>
    </row>
    <row r="2506" spans="3:3" x14ac:dyDescent="0.25">
      <c r="C2506"/>
    </row>
    <row r="2507" spans="3:3" x14ac:dyDescent="0.25">
      <c r="C2507"/>
    </row>
    <row r="2508" spans="3:3" x14ac:dyDescent="0.25">
      <c r="C2508"/>
    </row>
    <row r="2509" spans="3:3" x14ac:dyDescent="0.25">
      <c r="C2509"/>
    </row>
    <row r="2510" spans="3:3" x14ac:dyDescent="0.25">
      <c r="C2510"/>
    </row>
    <row r="2511" spans="3:3" x14ac:dyDescent="0.25">
      <c r="C2511"/>
    </row>
    <row r="2512" spans="3:3" x14ac:dyDescent="0.25">
      <c r="C2512"/>
    </row>
    <row r="2513" spans="3:3" x14ac:dyDescent="0.25">
      <c r="C2513"/>
    </row>
    <row r="2514" spans="3:3" x14ac:dyDescent="0.25">
      <c r="C2514"/>
    </row>
    <row r="2515" spans="3:3" x14ac:dyDescent="0.25">
      <c r="C2515"/>
    </row>
    <row r="2516" spans="3:3" x14ac:dyDescent="0.25">
      <c r="C2516"/>
    </row>
    <row r="2517" spans="3:3" x14ac:dyDescent="0.25">
      <c r="C2517"/>
    </row>
    <row r="2518" spans="3:3" x14ac:dyDescent="0.25">
      <c r="C2518"/>
    </row>
    <row r="2519" spans="3:3" x14ac:dyDescent="0.25">
      <c r="C2519"/>
    </row>
    <row r="2520" spans="3:3" x14ac:dyDescent="0.25">
      <c r="C2520"/>
    </row>
    <row r="2521" spans="3:3" x14ac:dyDescent="0.25">
      <c r="C2521"/>
    </row>
    <row r="2522" spans="3:3" x14ac:dyDescent="0.25">
      <c r="C2522"/>
    </row>
    <row r="2523" spans="3:3" x14ac:dyDescent="0.25">
      <c r="C2523"/>
    </row>
    <row r="2524" spans="3:3" x14ac:dyDescent="0.25">
      <c r="C2524"/>
    </row>
    <row r="2525" spans="3:3" x14ac:dyDescent="0.25">
      <c r="C2525"/>
    </row>
    <row r="2526" spans="3:3" x14ac:dyDescent="0.25">
      <c r="C2526"/>
    </row>
    <row r="2527" spans="3:3" x14ac:dyDescent="0.25">
      <c r="C2527"/>
    </row>
    <row r="2528" spans="3:3" x14ac:dyDescent="0.25">
      <c r="C2528"/>
    </row>
    <row r="2529" spans="3:3" x14ac:dyDescent="0.25">
      <c r="C2529"/>
    </row>
    <row r="2530" spans="3:3" x14ac:dyDescent="0.25">
      <c r="C2530"/>
    </row>
    <row r="2531" spans="3:3" x14ac:dyDescent="0.25">
      <c r="C2531"/>
    </row>
    <row r="2532" spans="3:3" x14ac:dyDescent="0.25">
      <c r="C2532"/>
    </row>
    <row r="2533" spans="3:3" x14ac:dyDescent="0.25">
      <c r="C2533"/>
    </row>
    <row r="2534" spans="3:3" x14ac:dyDescent="0.25">
      <c r="C2534"/>
    </row>
    <row r="2535" spans="3:3" x14ac:dyDescent="0.25">
      <c r="C2535"/>
    </row>
    <row r="2536" spans="3:3" x14ac:dyDescent="0.25">
      <c r="C2536"/>
    </row>
    <row r="2537" spans="3:3" x14ac:dyDescent="0.25">
      <c r="C2537"/>
    </row>
    <row r="2538" spans="3:3" x14ac:dyDescent="0.25">
      <c r="C2538"/>
    </row>
    <row r="2539" spans="3:3" x14ac:dyDescent="0.25">
      <c r="C2539"/>
    </row>
    <row r="2540" spans="3:3" x14ac:dyDescent="0.25">
      <c r="C2540"/>
    </row>
    <row r="2541" spans="3:3" x14ac:dyDescent="0.25">
      <c r="C2541"/>
    </row>
    <row r="2542" spans="3:3" x14ac:dyDescent="0.25">
      <c r="C2542"/>
    </row>
    <row r="2543" spans="3:3" x14ac:dyDescent="0.25">
      <c r="C2543"/>
    </row>
    <row r="2544" spans="3:3" x14ac:dyDescent="0.25">
      <c r="C2544"/>
    </row>
    <row r="2545" spans="3:3" x14ac:dyDescent="0.25">
      <c r="C2545"/>
    </row>
    <row r="2546" spans="3:3" x14ac:dyDescent="0.25">
      <c r="C2546"/>
    </row>
    <row r="2547" spans="3:3" x14ac:dyDescent="0.25">
      <c r="C2547"/>
    </row>
    <row r="2548" spans="3:3" x14ac:dyDescent="0.25">
      <c r="C2548"/>
    </row>
    <row r="2549" spans="3:3" x14ac:dyDescent="0.25">
      <c r="C2549"/>
    </row>
    <row r="2550" spans="3:3" x14ac:dyDescent="0.25">
      <c r="C2550"/>
    </row>
    <row r="2551" spans="3:3" x14ac:dyDescent="0.25">
      <c r="C2551"/>
    </row>
    <row r="2552" spans="3:3" x14ac:dyDescent="0.25">
      <c r="C2552"/>
    </row>
    <row r="2553" spans="3:3" x14ac:dyDescent="0.25">
      <c r="C2553"/>
    </row>
    <row r="2554" spans="3:3" x14ac:dyDescent="0.25">
      <c r="C2554"/>
    </row>
    <row r="2555" spans="3:3" x14ac:dyDescent="0.25">
      <c r="C2555"/>
    </row>
    <row r="2556" spans="3:3" x14ac:dyDescent="0.25">
      <c r="C2556"/>
    </row>
    <row r="2557" spans="3:3" x14ac:dyDescent="0.25">
      <c r="C2557"/>
    </row>
    <row r="2558" spans="3:3" x14ac:dyDescent="0.25">
      <c r="C2558"/>
    </row>
    <row r="2559" spans="3:3" x14ac:dyDescent="0.25">
      <c r="C2559"/>
    </row>
    <row r="2560" spans="3:3" x14ac:dyDescent="0.25">
      <c r="C2560"/>
    </row>
    <row r="2561" spans="3:3" x14ac:dyDescent="0.25">
      <c r="C2561"/>
    </row>
    <row r="2562" spans="3:3" x14ac:dyDescent="0.25">
      <c r="C2562"/>
    </row>
    <row r="2563" spans="3:3" x14ac:dyDescent="0.25">
      <c r="C2563"/>
    </row>
    <row r="2564" spans="3:3" x14ac:dyDescent="0.25">
      <c r="C2564"/>
    </row>
    <row r="2565" spans="3:3" x14ac:dyDescent="0.25">
      <c r="C2565"/>
    </row>
    <row r="2566" spans="3:3" x14ac:dyDescent="0.25">
      <c r="C2566"/>
    </row>
    <row r="2567" spans="3:3" x14ac:dyDescent="0.25">
      <c r="C2567"/>
    </row>
    <row r="2568" spans="3:3" x14ac:dyDescent="0.25">
      <c r="C2568"/>
    </row>
    <row r="2569" spans="3:3" x14ac:dyDescent="0.25">
      <c r="C2569"/>
    </row>
    <row r="2570" spans="3:3" x14ac:dyDescent="0.25">
      <c r="C2570"/>
    </row>
    <row r="2571" spans="3:3" x14ac:dyDescent="0.25">
      <c r="C2571"/>
    </row>
    <row r="2572" spans="3:3" x14ac:dyDescent="0.25">
      <c r="C2572"/>
    </row>
    <row r="2573" spans="3:3" x14ac:dyDescent="0.25">
      <c r="C2573"/>
    </row>
    <row r="2574" spans="3:3" x14ac:dyDescent="0.25">
      <c r="C2574"/>
    </row>
    <row r="2575" spans="3:3" x14ac:dyDescent="0.25">
      <c r="C2575"/>
    </row>
    <row r="2576" spans="3:3" x14ac:dyDescent="0.25">
      <c r="C2576"/>
    </row>
    <row r="2577" spans="3:3" x14ac:dyDescent="0.25">
      <c r="C2577"/>
    </row>
    <row r="2578" spans="3:3" x14ac:dyDescent="0.25">
      <c r="C2578"/>
    </row>
    <row r="2579" spans="3:3" x14ac:dyDescent="0.25">
      <c r="C2579"/>
    </row>
    <row r="2580" spans="3:3" x14ac:dyDescent="0.25">
      <c r="C2580"/>
    </row>
    <row r="2581" spans="3:3" x14ac:dyDescent="0.25">
      <c r="C2581"/>
    </row>
    <row r="2582" spans="3:3" x14ac:dyDescent="0.25">
      <c r="C2582"/>
    </row>
    <row r="2583" spans="3:3" x14ac:dyDescent="0.25">
      <c r="C2583"/>
    </row>
    <row r="2584" spans="3:3" x14ac:dyDescent="0.25">
      <c r="C2584"/>
    </row>
    <row r="2585" spans="3:3" x14ac:dyDescent="0.25">
      <c r="C2585"/>
    </row>
    <row r="2586" spans="3:3" x14ac:dyDescent="0.25">
      <c r="C2586"/>
    </row>
    <row r="2587" spans="3:3" x14ac:dyDescent="0.25">
      <c r="C2587"/>
    </row>
    <row r="2588" spans="3:3" x14ac:dyDescent="0.25">
      <c r="C2588"/>
    </row>
    <row r="2589" spans="3:3" x14ac:dyDescent="0.25">
      <c r="C2589"/>
    </row>
    <row r="2590" spans="3:3" x14ac:dyDescent="0.25">
      <c r="C2590"/>
    </row>
    <row r="2591" spans="3:3" x14ac:dyDescent="0.25">
      <c r="C2591"/>
    </row>
    <row r="2592" spans="3:3" x14ac:dyDescent="0.25">
      <c r="C2592"/>
    </row>
    <row r="2593" spans="3:3" x14ac:dyDescent="0.25">
      <c r="C2593"/>
    </row>
    <row r="2594" spans="3:3" x14ac:dyDescent="0.25">
      <c r="C2594"/>
    </row>
    <row r="2595" spans="3:3" x14ac:dyDescent="0.25">
      <c r="C2595"/>
    </row>
    <row r="2596" spans="3:3" x14ac:dyDescent="0.25">
      <c r="C2596"/>
    </row>
    <row r="2597" spans="3:3" x14ac:dyDescent="0.25">
      <c r="C2597"/>
    </row>
    <row r="2598" spans="3:3" x14ac:dyDescent="0.25">
      <c r="C2598"/>
    </row>
    <row r="2599" spans="3:3" x14ac:dyDescent="0.25">
      <c r="C2599"/>
    </row>
    <row r="2600" spans="3:3" x14ac:dyDescent="0.25">
      <c r="C2600"/>
    </row>
    <row r="2601" spans="3:3" x14ac:dyDescent="0.25">
      <c r="C2601"/>
    </row>
    <row r="2602" spans="3:3" x14ac:dyDescent="0.25">
      <c r="C2602"/>
    </row>
    <row r="2603" spans="3:3" x14ac:dyDescent="0.25">
      <c r="C2603"/>
    </row>
    <row r="2604" spans="3:3" x14ac:dyDescent="0.25">
      <c r="C2604"/>
    </row>
    <row r="2605" spans="3:3" x14ac:dyDescent="0.25">
      <c r="C2605"/>
    </row>
    <row r="2606" spans="3:3" x14ac:dyDescent="0.25">
      <c r="C2606"/>
    </row>
    <row r="2607" spans="3:3" x14ac:dyDescent="0.25">
      <c r="C2607"/>
    </row>
    <row r="2608" spans="3:3" x14ac:dyDescent="0.25">
      <c r="C2608"/>
    </row>
    <row r="2609" spans="3:3" x14ac:dyDescent="0.25">
      <c r="C2609"/>
    </row>
    <row r="2610" spans="3:3" x14ac:dyDescent="0.25">
      <c r="C2610"/>
    </row>
    <row r="2611" spans="3:3" x14ac:dyDescent="0.25">
      <c r="C2611"/>
    </row>
    <row r="2612" spans="3:3" x14ac:dyDescent="0.25">
      <c r="C2612"/>
    </row>
    <row r="2613" spans="3:3" x14ac:dyDescent="0.25">
      <c r="C2613"/>
    </row>
    <row r="2614" spans="3:3" x14ac:dyDescent="0.25">
      <c r="C2614"/>
    </row>
    <row r="2615" spans="3:3" x14ac:dyDescent="0.25">
      <c r="C2615"/>
    </row>
    <row r="2616" spans="3:3" x14ac:dyDescent="0.25">
      <c r="C2616"/>
    </row>
    <row r="2617" spans="3:3" x14ac:dyDescent="0.25">
      <c r="C2617"/>
    </row>
    <row r="2618" spans="3:3" x14ac:dyDescent="0.25">
      <c r="C2618"/>
    </row>
    <row r="2619" spans="3:3" x14ac:dyDescent="0.25">
      <c r="C2619"/>
    </row>
    <row r="2620" spans="3:3" x14ac:dyDescent="0.25">
      <c r="C2620"/>
    </row>
    <row r="2621" spans="3:3" x14ac:dyDescent="0.25">
      <c r="C2621"/>
    </row>
    <row r="2622" spans="3:3" x14ac:dyDescent="0.25">
      <c r="C2622"/>
    </row>
    <row r="2623" spans="3:3" x14ac:dyDescent="0.25">
      <c r="C2623"/>
    </row>
    <row r="2624" spans="3:3" x14ac:dyDescent="0.25">
      <c r="C2624"/>
    </row>
    <row r="2625" spans="3:3" x14ac:dyDescent="0.25">
      <c r="C2625"/>
    </row>
    <row r="2626" spans="3:3" x14ac:dyDescent="0.25">
      <c r="C2626"/>
    </row>
    <row r="2627" spans="3:3" x14ac:dyDescent="0.25">
      <c r="C2627"/>
    </row>
    <row r="2628" spans="3:3" x14ac:dyDescent="0.25">
      <c r="C2628"/>
    </row>
    <row r="2629" spans="3:3" x14ac:dyDescent="0.25">
      <c r="C2629"/>
    </row>
    <row r="2630" spans="3:3" x14ac:dyDescent="0.25">
      <c r="C2630"/>
    </row>
    <row r="2631" spans="3:3" x14ac:dyDescent="0.25">
      <c r="C2631"/>
    </row>
    <row r="2632" spans="3:3" x14ac:dyDescent="0.25">
      <c r="C2632"/>
    </row>
    <row r="2633" spans="3:3" x14ac:dyDescent="0.25">
      <c r="C2633"/>
    </row>
    <row r="2634" spans="3:3" x14ac:dyDescent="0.25">
      <c r="C2634"/>
    </row>
    <row r="2635" spans="3:3" x14ac:dyDescent="0.25">
      <c r="C2635"/>
    </row>
    <row r="2636" spans="3:3" x14ac:dyDescent="0.25">
      <c r="C2636"/>
    </row>
    <row r="2637" spans="3:3" x14ac:dyDescent="0.25">
      <c r="C2637"/>
    </row>
    <row r="2638" spans="3:3" x14ac:dyDescent="0.25">
      <c r="C2638"/>
    </row>
    <row r="2639" spans="3:3" x14ac:dyDescent="0.25">
      <c r="C2639"/>
    </row>
    <row r="2640" spans="3:3" x14ac:dyDescent="0.25">
      <c r="C2640"/>
    </row>
    <row r="2641" spans="3:3" x14ac:dyDescent="0.25">
      <c r="C2641"/>
    </row>
    <row r="2642" spans="3:3" x14ac:dyDescent="0.25">
      <c r="C2642"/>
    </row>
    <row r="2643" spans="3:3" x14ac:dyDescent="0.25">
      <c r="C2643"/>
    </row>
    <row r="2644" spans="3:3" x14ac:dyDescent="0.25">
      <c r="C2644"/>
    </row>
    <row r="2645" spans="3:3" x14ac:dyDescent="0.25">
      <c r="C2645"/>
    </row>
    <row r="2646" spans="3:3" x14ac:dyDescent="0.25">
      <c r="C2646"/>
    </row>
    <row r="2647" spans="3:3" x14ac:dyDescent="0.25">
      <c r="C2647"/>
    </row>
    <row r="2648" spans="3:3" x14ac:dyDescent="0.25">
      <c r="C2648"/>
    </row>
    <row r="2649" spans="3:3" x14ac:dyDescent="0.25">
      <c r="C2649"/>
    </row>
    <row r="2650" spans="3:3" x14ac:dyDescent="0.25">
      <c r="C2650"/>
    </row>
    <row r="2651" spans="3:3" x14ac:dyDescent="0.25">
      <c r="C2651"/>
    </row>
    <row r="2652" spans="3:3" x14ac:dyDescent="0.25">
      <c r="C2652"/>
    </row>
    <row r="2653" spans="3:3" x14ac:dyDescent="0.25">
      <c r="C2653"/>
    </row>
    <row r="2654" spans="3:3" x14ac:dyDescent="0.25">
      <c r="C2654"/>
    </row>
    <row r="2655" spans="3:3" x14ac:dyDescent="0.25">
      <c r="C2655"/>
    </row>
    <row r="2656" spans="3:3" x14ac:dyDescent="0.25">
      <c r="C2656"/>
    </row>
    <row r="2657" spans="3:3" x14ac:dyDescent="0.25">
      <c r="C2657"/>
    </row>
    <row r="2658" spans="3:3" x14ac:dyDescent="0.25">
      <c r="C2658"/>
    </row>
    <row r="2659" spans="3:3" x14ac:dyDescent="0.25">
      <c r="C2659"/>
    </row>
    <row r="2660" spans="3:3" x14ac:dyDescent="0.25">
      <c r="C2660"/>
    </row>
    <row r="2661" spans="3:3" x14ac:dyDescent="0.25">
      <c r="C2661"/>
    </row>
    <row r="2662" spans="3:3" x14ac:dyDescent="0.25">
      <c r="C2662"/>
    </row>
    <row r="2663" spans="3:3" x14ac:dyDescent="0.25">
      <c r="C2663"/>
    </row>
    <row r="2664" spans="3:3" x14ac:dyDescent="0.25">
      <c r="C2664"/>
    </row>
    <row r="2665" spans="3:3" x14ac:dyDescent="0.25">
      <c r="C2665"/>
    </row>
    <row r="2666" spans="3:3" x14ac:dyDescent="0.25">
      <c r="C2666"/>
    </row>
    <row r="2667" spans="3:3" x14ac:dyDescent="0.25">
      <c r="C2667"/>
    </row>
    <row r="2668" spans="3:3" x14ac:dyDescent="0.25">
      <c r="C2668"/>
    </row>
    <row r="2669" spans="3:3" x14ac:dyDescent="0.25">
      <c r="C2669"/>
    </row>
    <row r="2670" spans="3:3" x14ac:dyDescent="0.25">
      <c r="C2670"/>
    </row>
    <row r="2671" spans="3:3" x14ac:dyDescent="0.25">
      <c r="C2671"/>
    </row>
    <row r="2672" spans="3:3" x14ac:dyDescent="0.25">
      <c r="C2672"/>
    </row>
    <row r="2673" spans="3:3" x14ac:dyDescent="0.25">
      <c r="C2673"/>
    </row>
    <row r="2674" spans="3:3" x14ac:dyDescent="0.25">
      <c r="C2674"/>
    </row>
    <row r="2675" spans="3:3" x14ac:dyDescent="0.25">
      <c r="C2675"/>
    </row>
    <row r="2676" spans="3:3" x14ac:dyDescent="0.25">
      <c r="C2676"/>
    </row>
    <row r="2677" spans="3:3" x14ac:dyDescent="0.25">
      <c r="C2677"/>
    </row>
    <row r="2678" spans="3:3" x14ac:dyDescent="0.25">
      <c r="C2678"/>
    </row>
    <row r="2679" spans="3:3" x14ac:dyDescent="0.25">
      <c r="C2679"/>
    </row>
    <row r="2680" spans="3:3" x14ac:dyDescent="0.25">
      <c r="C2680"/>
    </row>
    <row r="2681" spans="3:3" x14ac:dyDescent="0.25">
      <c r="C2681"/>
    </row>
    <row r="2682" spans="3:3" x14ac:dyDescent="0.25">
      <c r="C2682"/>
    </row>
    <row r="2683" spans="3:3" x14ac:dyDescent="0.25">
      <c r="C2683"/>
    </row>
    <row r="2684" spans="3:3" x14ac:dyDescent="0.25">
      <c r="C2684"/>
    </row>
    <row r="2685" spans="3:3" x14ac:dyDescent="0.25">
      <c r="C2685"/>
    </row>
    <row r="2686" spans="3:3" x14ac:dyDescent="0.25">
      <c r="C2686"/>
    </row>
    <row r="2687" spans="3:3" x14ac:dyDescent="0.25">
      <c r="C2687"/>
    </row>
    <row r="2688" spans="3:3" x14ac:dyDescent="0.25">
      <c r="C2688"/>
    </row>
    <row r="2689" spans="3:3" x14ac:dyDescent="0.25">
      <c r="C2689"/>
    </row>
    <row r="2690" spans="3:3" x14ac:dyDescent="0.25">
      <c r="C2690"/>
    </row>
    <row r="2691" spans="3:3" x14ac:dyDescent="0.25">
      <c r="C2691"/>
    </row>
    <row r="2692" spans="3:3" x14ac:dyDescent="0.25">
      <c r="C2692"/>
    </row>
    <row r="2693" spans="3:3" x14ac:dyDescent="0.25">
      <c r="C2693"/>
    </row>
    <row r="2694" spans="3:3" x14ac:dyDescent="0.25">
      <c r="C2694"/>
    </row>
    <row r="2695" spans="3:3" x14ac:dyDescent="0.25">
      <c r="C2695"/>
    </row>
    <row r="2696" spans="3:3" x14ac:dyDescent="0.25">
      <c r="C2696"/>
    </row>
    <row r="2697" spans="3:3" x14ac:dyDescent="0.25">
      <c r="C2697"/>
    </row>
    <row r="2698" spans="3:3" x14ac:dyDescent="0.25">
      <c r="C2698"/>
    </row>
    <row r="2699" spans="3:3" x14ac:dyDescent="0.25">
      <c r="C2699"/>
    </row>
    <row r="2700" spans="3:3" x14ac:dyDescent="0.25">
      <c r="C2700"/>
    </row>
    <row r="2701" spans="3:3" x14ac:dyDescent="0.25">
      <c r="C2701"/>
    </row>
    <row r="2702" spans="3:3" x14ac:dyDescent="0.25">
      <c r="C2702"/>
    </row>
    <row r="2703" spans="3:3" x14ac:dyDescent="0.25">
      <c r="C2703"/>
    </row>
    <row r="2704" spans="3:3" x14ac:dyDescent="0.25">
      <c r="C2704"/>
    </row>
    <row r="2705" spans="3:3" x14ac:dyDescent="0.25">
      <c r="C2705"/>
    </row>
    <row r="2706" spans="3:3" x14ac:dyDescent="0.25">
      <c r="C2706"/>
    </row>
    <row r="2707" spans="3:3" x14ac:dyDescent="0.25">
      <c r="C2707"/>
    </row>
    <row r="2708" spans="3:3" x14ac:dyDescent="0.25">
      <c r="C2708"/>
    </row>
    <row r="2709" spans="3:3" x14ac:dyDescent="0.25">
      <c r="C2709"/>
    </row>
    <row r="2710" spans="3:3" x14ac:dyDescent="0.25">
      <c r="C2710"/>
    </row>
    <row r="2711" spans="3:3" x14ac:dyDescent="0.25">
      <c r="C2711"/>
    </row>
    <row r="2712" spans="3:3" x14ac:dyDescent="0.25">
      <c r="C2712"/>
    </row>
    <row r="2713" spans="3:3" x14ac:dyDescent="0.25">
      <c r="C2713"/>
    </row>
    <row r="2714" spans="3:3" x14ac:dyDescent="0.25">
      <c r="C2714"/>
    </row>
    <row r="2715" spans="3:3" x14ac:dyDescent="0.25">
      <c r="C2715"/>
    </row>
    <row r="2716" spans="3:3" x14ac:dyDescent="0.25">
      <c r="C2716"/>
    </row>
    <row r="2717" spans="3:3" x14ac:dyDescent="0.25">
      <c r="C2717"/>
    </row>
    <row r="2718" spans="3:3" x14ac:dyDescent="0.25">
      <c r="C2718"/>
    </row>
    <row r="2719" spans="3:3" x14ac:dyDescent="0.25">
      <c r="C2719"/>
    </row>
    <row r="2720" spans="3:3" x14ac:dyDescent="0.25">
      <c r="C2720"/>
    </row>
    <row r="2721" spans="3:3" x14ac:dyDescent="0.25">
      <c r="C2721"/>
    </row>
    <row r="2722" spans="3:3" x14ac:dyDescent="0.25">
      <c r="C2722"/>
    </row>
    <row r="2723" spans="3:3" x14ac:dyDescent="0.25">
      <c r="C2723"/>
    </row>
    <row r="2724" spans="3:3" x14ac:dyDescent="0.25">
      <c r="C2724"/>
    </row>
    <row r="2725" spans="3:3" x14ac:dyDescent="0.25">
      <c r="C2725"/>
    </row>
    <row r="2726" spans="3:3" x14ac:dyDescent="0.25">
      <c r="C2726"/>
    </row>
    <row r="2727" spans="3:3" x14ac:dyDescent="0.25">
      <c r="C2727"/>
    </row>
    <row r="2728" spans="3:3" x14ac:dyDescent="0.25">
      <c r="C2728"/>
    </row>
    <row r="2729" spans="3:3" x14ac:dyDescent="0.25">
      <c r="C2729"/>
    </row>
    <row r="2730" spans="3:3" x14ac:dyDescent="0.25">
      <c r="C2730"/>
    </row>
    <row r="2731" spans="3:3" x14ac:dyDescent="0.25">
      <c r="C2731"/>
    </row>
    <row r="2732" spans="3:3" x14ac:dyDescent="0.25">
      <c r="C2732"/>
    </row>
    <row r="2733" spans="3:3" x14ac:dyDescent="0.25">
      <c r="C2733"/>
    </row>
    <row r="2734" spans="3:3" x14ac:dyDescent="0.25">
      <c r="C2734"/>
    </row>
    <row r="2735" spans="3:3" x14ac:dyDescent="0.25">
      <c r="C2735"/>
    </row>
    <row r="2736" spans="3:3" x14ac:dyDescent="0.25">
      <c r="C2736"/>
    </row>
    <row r="2737" spans="3:3" x14ac:dyDescent="0.25">
      <c r="C2737"/>
    </row>
    <row r="2738" spans="3:3" x14ac:dyDescent="0.25">
      <c r="C2738"/>
    </row>
    <row r="2739" spans="3:3" x14ac:dyDescent="0.25">
      <c r="C2739"/>
    </row>
    <row r="2740" spans="3:3" x14ac:dyDescent="0.25">
      <c r="C2740"/>
    </row>
    <row r="2741" spans="3:3" x14ac:dyDescent="0.25">
      <c r="C2741"/>
    </row>
    <row r="2742" spans="3:3" x14ac:dyDescent="0.25">
      <c r="C2742"/>
    </row>
    <row r="2743" spans="3:3" x14ac:dyDescent="0.25">
      <c r="C2743"/>
    </row>
    <row r="2744" spans="3:3" x14ac:dyDescent="0.25">
      <c r="C2744"/>
    </row>
    <row r="2745" spans="3:3" x14ac:dyDescent="0.25">
      <c r="C2745"/>
    </row>
    <row r="2746" spans="3:3" x14ac:dyDescent="0.25">
      <c r="C2746"/>
    </row>
    <row r="2747" spans="3:3" x14ac:dyDescent="0.25">
      <c r="C2747"/>
    </row>
    <row r="2748" spans="3:3" x14ac:dyDescent="0.25">
      <c r="C2748"/>
    </row>
    <row r="2749" spans="3:3" x14ac:dyDescent="0.25">
      <c r="C2749"/>
    </row>
    <row r="2750" spans="3:3" x14ac:dyDescent="0.25">
      <c r="C2750"/>
    </row>
    <row r="2751" spans="3:3" x14ac:dyDescent="0.25">
      <c r="C2751"/>
    </row>
    <row r="2752" spans="3:3" x14ac:dyDescent="0.25">
      <c r="C2752"/>
    </row>
    <row r="2753" spans="3:3" x14ac:dyDescent="0.25">
      <c r="C2753"/>
    </row>
    <row r="2754" spans="3:3" x14ac:dyDescent="0.25">
      <c r="C2754"/>
    </row>
    <row r="2755" spans="3:3" x14ac:dyDescent="0.25">
      <c r="C2755"/>
    </row>
    <row r="2756" spans="3:3" x14ac:dyDescent="0.25">
      <c r="C2756"/>
    </row>
    <row r="2757" spans="3:3" x14ac:dyDescent="0.25">
      <c r="C2757"/>
    </row>
    <row r="2758" spans="3:3" x14ac:dyDescent="0.25">
      <c r="C2758"/>
    </row>
    <row r="2759" spans="3:3" x14ac:dyDescent="0.25">
      <c r="C2759"/>
    </row>
    <row r="2760" spans="3:3" x14ac:dyDescent="0.25">
      <c r="C2760"/>
    </row>
    <row r="2761" spans="3:3" x14ac:dyDescent="0.25">
      <c r="C2761"/>
    </row>
    <row r="2762" spans="3:3" x14ac:dyDescent="0.25">
      <c r="C2762"/>
    </row>
    <row r="2763" spans="3:3" x14ac:dyDescent="0.25">
      <c r="C2763"/>
    </row>
    <row r="2764" spans="3:3" x14ac:dyDescent="0.25">
      <c r="C2764"/>
    </row>
    <row r="2765" spans="3:3" x14ac:dyDescent="0.25">
      <c r="C2765"/>
    </row>
    <row r="2766" spans="3:3" x14ac:dyDescent="0.25">
      <c r="C2766"/>
    </row>
    <row r="2767" spans="3:3" x14ac:dyDescent="0.25">
      <c r="C2767"/>
    </row>
    <row r="2768" spans="3:3" x14ac:dyDescent="0.25">
      <c r="C2768"/>
    </row>
    <row r="2769" spans="3:3" x14ac:dyDescent="0.25">
      <c r="C2769"/>
    </row>
    <row r="2770" spans="3:3" x14ac:dyDescent="0.25">
      <c r="C2770"/>
    </row>
    <row r="2771" spans="3:3" x14ac:dyDescent="0.25">
      <c r="C2771"/>
    </row>
    <row r="2772" spans="3:3" x14ac:dyDescent="0.25">
      <c r="C2772"/>
    </row>
    <row r="2773" spans="3:3" x14ac:dyDescent="0.25">
      <c r="C2773"/>
    </row>
    <row r="2774" spans="3:3" x14ac:dyDescent="0.25">
      <c r="C2774"/>
    </row>
    <row r="2775" spans="3:3" x14ac:dyDescent="0.25">
      <c r="C2775"/>
    </row>
    <row r="2776" spans="3:3" x14ac:dyDescent="0.25">
      <c r="C2776"/>
    </row>
    <row r="2777" spans="3:3" x14ac:dyDescent="0.25">
      <c r="C2777"/>
    </row>
    <row r="2778" spans="3:3" x14ac:dyDescent="0.25">
      <c r="C2778"/>
    </row>
    <row r="2779" spans="3:3" x14ac:dyDescent="0.25">
      <c r="C2779"/>
    </row>
    <row r="2780" spans="3:3" x14ac:dyDescent="0.25">
      <c r="C2780"/>
    </row>
    <row r="2781" spans="3:3" x14ac:dyDescent="0.25">
      <c r="C2781"/>
    </row>
    <row r="2782" spans="3:3" x14ac:dyDescent="0.25">
      <c r="C2782"/>
    </row>
    <row r="2783" spans="3:3" x14ac:dyDescent="0.25">
      <c r="C2783"/>
    </row>
    <row r="2784" spans="3:3" x14ac:dyDescent="0.25">
      <c r="C2784"/>
    </row>
    <row r="2785" spans="3:3" x14ac:dyDescent="0.25">
      <c r="C2785"/>
    </row>
    <row r="2786" spans="3:3" x14ac:dyDescent="0.25">
      <c r="C2786"/>
    </row>
    <row r="2787" spans="3:3" x14ac:dyDescent="0.25">
      <c r="C2787"/>
    </row>
    <row r="2788" spans="3:3" x14ac:dyDescent="0.25">
      <c r="C2788"/>
    </row>
    <row r="2789" spans="3:3" x14ac:dyDescent="0.25">
      <c r="C2789"/>
    </row>
    <row r="2790" spans="3:3" x14ac:dyDescent="0.25">
      <c r="C2790"/>
    </row>
    <row r="2791" spans="3:3" x14ac:dyDescent="0.25">
      <c r="C2791"/>
    </row>
    <row r="2792" spans="3:3" x14ac:dyDescent="0.25">
      <c r="C2792"/>
    </row>
    <row r="2793" spans="3:3" x14ac:dyDescent="0.25">
      <c r="C2793"/>
    </row>
    <row r="2794" spans="3:3" x14ac:dyDescent="0.25">
      <c r="C2794"/>
    </row>
    <row r="2795" spans="3:3" x14ac:dyDescent="0.25">
      <c r="C2795"/>
    </row>
    <row r="2796" spans="3:3" x14ac:dyDescent="0.25">
      <c r="C2796"/>
    </row>
    <row r="2797" spans="3:3" x14ac:dyDescent="0.25">
      <c r="C2797"/>
    </row>
    <row r="2798" spans="3:3" x14ac:dyDescent="0.25">
      <c r="C2798"/>
    </row>
    <row r="2799" spans="3:3" x14ac:dyDescent="0.25">
      <c r="C2799"/>
    </row>
    <row r="2800" spans="3:3" x14ac:dyDescent="0.25">
      <c r="C2800"/>
    </row>
    <row r="2801" spans="3:3" x14ac:dyDescent="0.25">
      <c r="C2801"/>
    </row>
    <row r="2802" spans="3:3" x14ac:dyDescent="0.25">
      <c r="C2802"/>
    </row>
    <row r="2803" spans="3:3" x14ac:dyDescent="0.25">
      <c r="C2803"/>
    </row>
    <row r="2804" spans="3:3" x14ac:dyDescent="0.25">
      <c r="C2804"/>
    </row>
    <row r="2805" spans="3:3" x14ac:dyDescent="0.25">
      <c r="C2805"/>
    </row>
    <row r="2806" spans="3:3" x14ac:dyDescent="0.25">
      <c r="C2806"/>
    </row>
    <row r="2807" spans="3:3" x14ac:dyDescent="0.25">
      <c r="C2807"/>
    </row>
    <row r="2808" spans="3:3" x14ac:dyDescent="0.25">
      <c r="C2808"/>
    </row>
    <row r="2809" spans="3:3" x14ac:dyDescent="0.25">
      <c r="C2809"/>
    </row>
    <row r="2810" spans="3:3" x14ac:dyDescent="0.25">
      <c r="C2810"/>
    </row>
    <row r="2811" spans="3:3" x14ac:dyDescent="0.25">
      <c r="C2811"/>
    </row>
    <row r="2812" spans="3:3" x14ac:dyDescent="0.25">
      <c r="C2812"/>
    </row>
    <row r="2813" spans="3:3" x14ac:dyDescent="0.25">
      <c r="C2813"/>
    </row>
    <row r="2814" spans="3:3" x14ac:dyDescent="0.25">
      <c r="C2814"/>
    </row>
    <row r="2815" spans="3:3" x14ac:dyDescent="0.25">
      <c r="C2815"/>
    </row>
    <row r="2816" spans="3:3" x14ac:dyDescent="0.25">
      <c r="C2816"/>
    </row>
    <row r="2817" spans="3:3" x14ac:dyDescent="0.25">
      <c r="C2817"/>
    </row>
    <row r="2818" spans="3:3" x14ac:dyDescent="0.25">
      <c r="C2818"/>
    </row>
    <row r="2819" spans="3:3" x14ac:dyDescent="0.25">
      <c r="C2819"/>
    </row>
    <row r="2820" spans="3:3" x14ac:dyDescent="0.25">
      <c r="C2820"/>
    </row>
    <row r="2821" spans="3:3" x14ac:dyDescent="0.25">
      <c r="C2821"/>
    </row>
    <row r="2822" spans="3:3" x14ac:dyDescent="0.25">
      <c r="C2822"/>
    </row>
    <row r="2823" spans="3:3" x14ac:dyDescent="0.25">
      <c r="C2823"/>
    </row>
    <row r="2824" spans="3:3" x14ac:dyDescent="0.25">
      <c r="C2824"/>
    </row>
    <row r="2825" spans="3:3" x14ac:dyDescent="0.25">
      <c r="C2825"/>
    </row>
    <row r="2826" spans="3:3" x14ac:dyDescent="0.25">
      <c r="C2826"/>
    </row>
    <row r="2827" spans="3:3" x14ac:dyDescent="0.25">
      <c r="C2827"/>
    </row>
    <row r="2828" spans="3:3" x14ac:dyDescent="0.25">
      <c r="C2828"/>
    </row>
    <row r="2829" spans="3:3" x14ac:dyDescent="0.25">
      <c r="C2829"/>
    </row>
    <row r="2830" spans="3:3" x14ac:dyDescent="0.25">
      <c r="C2830"/>
    </row>
    <row r="2831" spans="3:3" x14ac:dyDescent="0.25">
      <c r="C2831"/>
    </row>
    <row r="2832" spans="3:3" x14ac:dyDescent="0.25">
      <c r="C2832"/>
    </row>
    <row r="2833" spans="3:3" x14ac:dyDescent="0.25">
      <c r="C2833"/>
    </row>
    <row r="2834" spans="3:3" x14ac:dyDescent="0.25">
      <c r="C2834"/>
    </row>
    <row r="2835" spans="3:3" x14ac:dyDescent="0.25">
      <c r="C2835"/>
    </row>
    <row r="2836" spans="3:3" x14ac:dyDescent="0.25">
      <c r="C2836"/>
    </row>
    <row r="2837" spans="3:3" x14ac:dyDescent="0.25">
      <c r="C2837"/>
    </row>
    <row r="2838" spans="3:3" x14ac:dyDescent="0.25">
      <c r="C2838"/>
    </row>
    <row r="2839" spans="3:3" x14ac:dyDescent="0.25">
      <c r="C2839"/>
    </row>
    <row r="2840" spans="3:3" x14ac:dyDescent="0.25">
      <c r="C2840"/>
    </row>
    <row r="2841" spans="3:3" x14ac:dyDescent="0.25">
      <c r="C2841"/>
    </row>
    <row r="2842" spans="3:3" x14ac:dyDescent="0.25">
      <c r="C2842"/>
    </row>
    <row r="2843" spans="3:3" x14ac:dyDescent="0.25">
      <c r="C2843"/>
    </row>
    <row r="2844" spans="3:3" x14ac:dyDescent="0.25">
      <c r="C2844"/>
    </row>
    <row r="2845" spans="3:3" x14ac:dyDescent="0.25">
      <c r="C2845"/>
    </row>
    <row r="2846" spans="3:3" x14ac:dyDescent="0.25">
      <c r="C2846"/>
    </row>
    <row r="2847" spans="3:3" x14ac:dyDescent="0.25">
      <c r="C2847"/>
    </row>
    <row r="2848" spans="3:3" x14ac:dyDescent="0.25">
      <c r="C2848"/>
    </row>
    <row r="2849" spans="3:3" x14ac:dyDescent="0.25">
      <c r="C2849"/>
    </row>
    <row r="2850" spans="3:3" x14ac:dyDescent="0.25">
      <c r="C2850"/>
    </row>
    <row r="2851" spans="3:3" x14ac:dyDescent="0.25">
      <c r="C2851"/>
    </row>
    <row r="2852" spans="3:3" x14ac:dyDescent="0.25">
      <c r="C2852"/>
    </row>
    <row r="2853" spans="3:3" x14ac:dyDescent="0.25">
      <c r="C2853"/>
    </row>
    <row r="2854" spans="3:3" x14ac:dyDescent="0.25">
      <c r="C2854"/>
    </row>
    <row r="2855" spans="3:3" x14ac:dyDescent="0.25">
      <c r="C2855"/>
    </row>
    <row r="2856" spans="3:3" x14ac:dyDescent="0.25">
      <c r="C2856"/>
    </row>
    <row r="2857" spans="3:3" x14ac:dyDescent="0.25">
      <c r="C2857"/>
    </row>
    <row r="2858" spans="3:3" x14ac:dyDescent="0.25">
      <c r="C2858"/>
    </row>
    <row r="2859" spans="3:3" x14ac:dyDescent="0.25">
      <c r="C2859"/>
    </row>
    <row r="2860" spans="3:3" x14ac:dyDescent="0.25">
      <c r="C2860"/>
    </row>
    <row r="2861" spans="3:3" x14ac:dyDescent="0.25">
      <c r="C2861"/>
    </row>
    <row r="2862" spans="3:3" x14ac:dyDescent="0.25">
      <c r="C2862"/>
    </row>
    <row r="2863" spans="3:3" x14ac:dyDescent="0.25">
      <c r="C2863"/>
    </row>
    <row r="2864" spans="3:3" x14ac:dyDescent="0.25">
      <c r="C2864"/>
    </row>
    <row r="2865" spans="3:3" x14ac:dyDescent="0.25">
      <c r="C2865"/>
    </row>
    <row r="2866" spans="3:3" x14ac:dyDescent="0.25">
      <c r="C2866"/>
    </row>
    <row r="2867" spans="3:3" x14ac:dyDescent="0.25">
      <c r="C2867"/>
    </row>
    <row r="2868" spans="3:3" x14ac:dyDescent="0.25">
      <c r="C2868"/>
    </row>
    <row r="2869" spans="3:3" x14ac:dyDescent="0.25">
      <c r="C2869"/>
    </row>
    <row r="2870" spans="3:3" x14ac:dyDescent="0.25">
      <c r="C2870"/>
    </row>
    <row r="2871" spans="3:3" x14ac:dyDescent="0.25">
      <c r="C2871"/>
    </row>
    <row r="2872" spans="3:3" x14ac:dyDescent="0.25">
      <c r="C2872"/>
    </row>
    <row r="2873" spans="3:3" x14ac:dyDescent="0.25">
      <c r="C2873"/>
    </row>
    <row r="2874" spans="3:3" x14ac:dyDescent="0.25">
      <c r="C2874"/>
    </row>
    <row r="2875" spans="3:3" x14ac:dyDescent="0.25">
      <c r="C2875"/>
    </row>
    <row r="2876" spans="3:3" x14ac:dyDescent="0.25">
      <c r="C2876"/>
    </row>
    <row r="2877" spans="3:3" x14ac:dyDescent="0.25">
      <c r="C2877"/>
    </row>
    <row r="2878" spans="3:3" x14ac:dyDescent="0.25">
      <c r="C2878"/>
    </row>
    <row r="2879" spans="3:3" x14ac:dyDescent="0.25">
      <c r="C2879"/>
    </row>
    <row r="2880" spans="3:3" x14ac:dyDescent="0.25">
      <c r="C2880"/>
    </row>
    <row r="2881" spans="3:3" x14ac:dyDescent="0.25">
      <c r="C2881"/>
    </row>
    <row r="2882" spans="3:3" x14ac:dyDescent="0.25">
      <c r="C2882"/>
    </row>
    <row r="2883" spans="3:3" x14ac:dyDescent="0.25">
      <c r="C2883"/>
    </row>
    <row r="2884" spans="3:3" x14ac:dyDescent="0.25">
      <c r="C2884"/>
    </row>
    <row r="2885" spans="3:3" x14ac:dyDescent="0.25">
      <c r="C2885"/>
    </row>
    <row r="2886" spans="3:3" x14ac:dyDescent="0.25">
      <c r="C2886"/>
    </row>
    <row r="2887" spans="3:3" x14ac:dyDescent="0.25">
      <c r="C2887"/>
    </row>
    <row r="2888" spans="3:3" x14ac:dyDescent="0.25">
      <c r="C2888"/>
    </row>
    <row r="2889" spans="3:3" x14ac:dyDescent="0.25">
      <c r="C2889"/>
    </row>
    <row r="2890" spans="3:3" x14ac:dyDescent="0.25">
      <c r="C2890"/>
    </row>
    <row r="2891" spans="3:3" x14ac:dyDescent="0.25">
      <c r="C2891"/>
    </row>
    <row r="2892" spans="3:3" x14ac:dyDescent="0.25">
      <c r="C2892"/>
    </row>
    <row r="2893" spans="3:3" x14ac:dyDescent="0.25">
      <c r="C2893"/>
    </row>
    <row r="2894" spans="3:3" x14ac:dyDescent="0.25">
      <c r="C2894"/>
    </row>
    <row r="2895" spans="3:3" x14ac:dyDescent="0.25">
      <c r="C2895"/>
    </row>
    <row r="2896" spans="3:3" x14ac:dyDescent="0.25">
      <c r="C2896"/>
    </row>
    <row r="2897" spans="3:3" x14ac:dyDescent="0.25">
      <c r="C2897"/>
    </row>
    <row r="2898" spans="3:3" x14ac:dyDescent="0.25">
      <c r="C2898"/>
    </row>
    <row r="2899" spans="3:3" x14ac:dyDescent="0.25">
      <c r="C2899"/>
    </row>
    <row r="2900" spans="3:3" x14ac:dyDescent="0.25">
      <c r="C2900"/>
    </row>
    <row r="2901" spans="3:3" x14ac:dyDescent="0.25">
      <c r="C2901"/>
    </row>
    <row r="2902" spans="3:3" x14ac:dyDescent="0.25">
      <c r="C2902"/>
    </row>
    <row r="2903" spans="3:3" x14ac:dyDescent="0.25">
      <c r="C2903"/>
    </row>
    <row r="2904" spans="3:3" x14ac:dyDescent="0.25">
      <c r="C2904"/>
    </row>
    <row r="2905" spans="3:3" x14ac:dyDescent="0.25">
      <c r="C2905"/>
    </row>
    <row r="2906" spans="3:3" x14ac:dyDescent="0.25">
      <c r="C2906"/>
    </row>
    <row r="2907" spans="3:3" x14ac:dyDescent="0.25">
      <c r="C2907"/>
    </row>
    <row r="2908" spans="3:3" x14ac:dyDescent="0.25">
      <c r="C2908"/>
    </row>
    <row r="2909" spans="3:3" x14ac:dyDescent="0.25">
      <c r="C2909"/>
    </row>
    <row r="2910" spans="3:3" x14ac:dyDescent="0.25">
      <c r="C2910"/>
    </row>
    <row r="2911" spans="3:3" x14ac:dyDescent="0.25">
      <c r="C2911"/>
    </row>
    <row r="2912" spans="3:3" x14ac:dyDescent="0.25">
      <c r="C2912"/>
    </row>
    <row r="2913" spans="3:3" x14ac:dyDescent="0.25">
      <c r="C2913"/>
    </row>
    <row r="2914" spans="3:3" x14ac:dyDescent="0.25">
      <c r="C2914"/>
    </row>
    <row r="2915" spans="3:3" x14ac:dyDescent="0.25">
      <c r="C2915"/>
    </row>
    <row r="2916" spans="3:3" x14ac:dyDescent="0.25">
      <c r="C2916"/>
    </row>
    <row r="2917" spans="3:3" x14ac:dyDescent="0.25">
      <c r="C2917"/>
    </row>
    <row r="2918" spans="3:3" x14ac:dyDescent="0.25">
      <c r="C2918"/>
    </row>
    <row r="2919" spans="3:3" x14ac:dyDescent="0.25">
      <c r="C2919"/>
    </row>
    <row r="2920" spans="3:3" x14ac:dyDescent="0.25">
      <c r="C2920"/>
    </row>
    <row r="2921" spans="3:3" x14ac:dyDescent="0.25">
      <c r="C2921"/>
    </row>
    <row r="2922" spans="3:3" x14ac:dyDescent="0.25">
      <c r="C2922"/>
    </row>
    <row r="2923" spans="3:3" x14ac:dyDescent="0.25">
      <c r="C2923"/>
    </row>
    <row r="2924" spans="3:3" x14ac:dyDescent="0.25">
      <c r="C2924"/>
    </row>
    <row r="2925" spans="3:3" x14ac:dyDescent="0.25">
      <c r="C2925"/>
    </row>
    <row r="2926" spans="3:3" x14ac:dyDescent="0.25">
      <c r="C2926"/>
    </row>
    <row r="2927" spans="3:3" x14ac:dyDescent="0.25">
      <c r="C2927"/>
    </row>
    <row r="2928" spans="3:3" x14ac:dyDescent="0.25">
      <c r="C2928"/>
    </row>
    <row r="2929" spans="3:3" x14ac:dyDescent="0.25">
      <c r="C2929"/>
    </row>
    <row r="2930" spans="3:3" x14ac:dyDescent="0.25">
      <c r="C2930"/>
    </row>
    <row r="2931" spans="3:3" x14ac:dyDescent="0.25">
      <c r="C2931"/>
    </row>
    <row r="2932" spans="3:3" x14ac:dyDescent="0.25">
      <c r="C2932"/>
    </row>
    <row r="2933" spans="3:3" x14ac:dyDescent="0.25">
      <c r="C2933"/>
    </row>
    <row r="2934" spans="3:3" x14ac:dyDescent="0.25">
      <c r="C2934"/>
    </row>
    <row r="2935" spans="3:3" x14ac:dyDescent="0.25">
      <c r="C2935"/>
    </row>
    <row r="2936" spans="3:3" x14ac:dyDescent="0.25">
      <c r="C2936"/>
    </row>
    <row r="2937" spans="3:3" x14ac:dyDescent="0.25">
      <c r="C2937"/>
    </row>
    <row r="2938" spans="3:3" x14ac:dyDescent="0.25">
      <c r="C2938"/>
    </row>
    <row r="2939" spans="3:3" x14ac:dyDescent="0.25">
      <c r="C2939"/>
    </row>
    <row r="2940" spans="3:3" x14ac:dyDescent="0.25">
      <c r="C2940"/>
    </row>
    <row r="2941" spans="3:3" x14ac:dyDescent="0.25">
      <c r="C2941"/>
    </row>
    <row r="2942" spans="3:3" x14ac:dyDescent="0.25">
      <c r="C2942"/>
    </row>
    <row r="2943" spans="3:3" x14ac:dyDescent="0.25">
      <c r="C2943"/>
    </row>
    <row r="2944" spans="3:3" x14ac:dyDescent="0.25">
      <c r="C2944"/>
    </row>
    <row r="2945" spans="3:3" x14ac:dyDescent="0.25">
      <c r="C2945"/>
    </row>
    <row r="2946" spans="3:3" x14ac:dyDescent="0.25">
      <c r="C2946"/>
    </row>
    <row r="2947" spans="3:3" x14ac:dyDescent="0.25">
      <c r="C2947"/>
    </row>
    <row r="2948" spans="3:3" x14ac:dyDescent="0.25">
      <c r="C2948"/>
    </row>
    <row r="2949" spans="3:3" x14ac:dyDescent="0.25">
      <c r="C2949"/>
    </row>
    <row r="2950" spans="3:3" x14ac:dyDescent="0.25">
      <c r="C2950"/>
    </row>
    <row r="2951" spans="3:3" x14ac:dyDescent="0.25">
      <c r="C2951"/>
    </row>
    <row r="2952" spans="3:3" x14ac:dyDescent="0.25">
      <c r="C2952"/>
    </row>
    <row r="2953" spans="3:3" x14ac:dyDescent="0.25">
      <c r="C2953"/>
    </row>
    <row r="2954" spans="3:3" x14ac:dyDescent="0.25">
      <c r="C2954"/>
    </row>
    <row r="2955" spans="3:3" x14ac:dyDescent="0.25">
      <c r="C2955"/>
    </row>
    <row r="2956" spans="3:3" x14ac:dyDescent="0.25">
      <c r="C2956"/>
    </row>
    <row r="2957" spans="3:3" x14ac:dyDescent="0.25">
      <c r="C2957"/>
    </row>
    <row r="2958" spans="3:3" x14ac:dyDescent="0.25">
      <c r="C2958"/>
    </row>
    <row r="2959" spans="3:3" x14ac:dyDescent="0.25">
      <c r="C2959"/>
    </row>
    <row r="2960" spans="3:3" x14ac:dyDescent="0.25">
      <c r="C2960"/>
    </row>
    <row r="2961" spans="3:3" x14ac:dyDescent="0.25">
      <c r="C2961"/>
    </row>
    <row r="2962" spans="3:3" x14ac:dyDescent="0.25">
      <c r="C2962"/>
    </row>
    <row r="2963" spans="3:3" x14ac:dyDescent="0.25">
      <c r="C2963"/>
    </row>
    <row r="2964" spans="3:3" x14ac:dyDescent="0.25">
      <c r="C2964"/>
    </row>
    <row r="2965" spans="3:3" x14ac:dyDescent="0.25">
      <c r="C2965"/>
    </row>
    <row r="2966" spans="3:3" x14ac:dyDescent="0.25">
      <c r="C2966"/>
    </row>
    <row r="2967" spans="3:3" x14ac:dyDescent="0.25">
      <c r="C2967"/>
    </row>
    <row r="2968" spans="3:3" x14ac:dyDescent="0.25">
      <c r="C2968"/>
    </row>
    <row r="2969" spans="3:3" x14ac:dyDescent="0.25">
      <c r="C2969"/>
    </row>
    <row r="2970" spans="3:3" x14ac:dyDescent="0.25">
      <c r="C2970"/>
    </row>
    <row r="2971" spans="3:3" x14ac:dyDescent="0.25">
      <c r="C2971"/>
    </row>
    <row r="2972" spans="3:3" x14ac:dyDescent="0.25">
      <c r="C2972"/>
    </row>
    <row r="2973" spans="3:3" x14ac:dyDescent="0.25">
      <c r="C2973"/>
    </row>
    <row r="2974" spans="3:3" x14ac:dyDescent="0.25">
      <c r="C2974"/>
    </row>
    <row r="2975" spans="3:3" x14ac:dyDescent="0.25">
      <c r="C2975"/>
    </row>
    <row r="2976" spans="3:3" x14ac:dyDescent="0.25">
      <c r="C2976"/>
    </row>
    <row r="2977" spans="3:3" x14ac:dyDescent="0.25">
      <c r="C2977"/>
    </row>
    <row r="2978" spans="3:3" x14ac:dyDescent="0.25">
      <c r="C2978"/>
    </row>
    <row r="2979" spans="3:3" x14ac:dyDescent="0.25">
      <c r="C2979"/>
    </row>
    <row r="2980" spans="3:3" x14ac:dyDescent="0.25">
      <c r="C2980"/>
    </row>
    <row r="2981" spans="3:3" x14ac:dyDescent="0.25">
      <c r="C2981"/>
    </row>
    <row r="2982" spans="3:3" x14ac:dyDescent="0.25">
      <c r="C2982"/>
    </row>
    <row r="2983" spans="3:3" x14ac:dyDescent="0.25">
      <c r="C2983"/>
    </row>
    <row r="2984" spans="3:3" x14ac:dyDescent="0.25">
      <c r="C2984"/>
    </row>
    <row r="2985" spans="3:3" x14ac:dyDescent="0.25">
      <c r="C2985"/>
    </row>
    <row r="2986" spans="3:3" x14ac:dyDescent="0.25">
      <c r="C2986"/>
    </row>
    <row r="2987" spans="3:3" x14ac:dyDescent="0.25">
      <c r="C2987"/>
    </row>
    <row r="2988" spans="3:3" x14ac:dyDescent="0.25">
      <c r="C2988"/>
    </row>
    <row r="2989" spans="3:3" x14ac:dyDescent="0.25">
      <c r="C2989"/>
    </row>
    <row r="2990" spans="3:3" x14ac:dyDescent="0.25">
      <c r="C2990"/>
    </row>
    <row r="2991" spans="3:3" x14ac:dyDescent="0.25">
      <c r="C2991"/>
    </row>
    <row r="2992" spans="3:3" x14ac:dyDescent="0.25">
      <c r="C2992"/>
    </row>
    <row r="2993" spans="3:3" x14ac:dyDescent="0.25">
      <c r="C2993"/>
    </row>
    <row r="2994" spans="3:3" x14ac:dyDescent="0.25">
      <c r="C2994"/>
    </row>
    <row r="2995" spans="3:3" x14ac:dyDescent="0.25">
      <c r="C2995"/>
    </row>
    <row r="2996" spans="3:3" x14ac:dyDescent="0.25">
      <c r="C2996"/>
    </row>
    <row r="2997" spans="3:3" x14ac:dyDescent="0.25">
      <c r="C2997"/>
    </row>
    <row r="2998" spans="3:3" x14ac:dyDescent="0.25">
      <c r="C2998"/>
    </row>
    <row r="2999" spans="3:3" x14ac:dyDescent="0.25">
      <c r="C2999"/>
    </row>
    <row r="3000" spans="3:3" x14ac:dyDescent="0.25">
      <c r="C3000"/>
    </row>
    <row r="3001" spans="3:3" x14ac:dyDescent="0.25">
      <c r="C3001"/>
    </row>
    <row r="3002" spans="3:3" x14ac:dyDescent="0.25">
      <c r="C3002"/>
    </row>
    <row r="3003" spans="3:3" x14ac:dyDescent="0.25">
      <c r="C3003"/>
    </row>
    <row r="3004" spans="3:3" x14ac:dyDescent="0.25">
      <c r="C3004"/>
    </row>
    <row r="3005" spans="3:3" x14ac:dyDescent="0.25">
      <c r="C3005"/>
    </row>
    <row r="3006" spans="3:3" x14ac:dyDescent="0.25">
      <c r="C3006"/>
    </row>
    <row r="3007" spans="3:3" x14ac:dyDescent="0.25">
      <c r="C3007"/>
    </row>
    <row r="3008" spans="3:3" x14ac:dyDescent="0.25">
      <c r="C3008"/>
    </row>
    <row r="3009" spans="3:3" x14ac:dyDescent="0.25">
      <c r="C3009"/>
    </row>
    <row r="3010" spans="3:3" x14ac:dyDescent="0.25">
      <c r="C3010"/>
    </row>
    <row r="3011" spans="3:3" x14ac:dyDescent="0.25">
      <c r="C3011"/>
    </row>
    <row r="3012" spans="3:3" x14ac:dyDescent="0.25">
      <c r="C3012"/>
    </row>
    <row r="3013" spans="3:3" x14ac:dyDescent="0.25">
      <c r="C3013"/>
    </row>
    <row r="3014" spans="3:3" x14ac:dyDescent="0.25">
      <c r="C3014"/>
    </row>
    <row r="3015" spans="3:3" x14ac:dyDescent="0.25">
      <c r="C3015"/>
    </row>
    <row r="3016" spans="3:3" x14ac:dyDescent="0.25">
      <c r="C3016"/>
    </row>
    <row r="3017" spans="3:3" x14ac:dyDescent="0.25">
      <c r="C3017"/>
    </row>
    <row r="3018" spans="3:3" x14ac:dyDescent="0.25">
      <c r="C3018"/>
    </row>
    <row r="3019" spans="3:3" x14ac:dyDescent="0.25">
      <c r="C3019"/>
    </row>
    <row r="3020" spans="3:3" x14ac:dyDescent="0.25">
      <c r="C3020"/>
    </row>
    <row r="3021" spans="3:3" x14ac:dyDescent="0.25">
      <c r="C3021"/>
    </row>
    <row r="3022" spans="3:3" x14ac:dyDescent="0.25">
      <c r="C3022"/>
    </row>
    <row r="3023" spans="3:3" x14ac:dyDescent="0.25">
      <c r="C3023"/>
    </row>
    <row r="3024" spans="3:3" x14ac:dyDescent="0.25">
      <c r="C3024"/>
    </row>
    <row r="3025" spans="3:3" x14ac:dyDescent="0.25">
      <c r="C3025"/>
    </row>
    <row r="3026" spans="3:3" x14ac:dyDescent="0.25">
      <c r="C3026"/>
    </row>
    <row r="3027" spans="3:3" x14ac:dyDescent="0.25">
      <c r="C3027"/>
    </row>
    <row r="3028" spans="3:3" x14ac:dyDescent="0.25">
      <c r="C3028"/>
    </row>
    <row r="3029" spans="3:3" x14ac:dyDescent="0.25">
      <c r="C3029"/>
    </row>
    <row r="3030" spans="3:3" x14ac:dyDescent="0.25">
      <c r="C3030"/>
    </row>
    <row r="3031" spans="3:3" x14ac:dyDescent="0.25">
      <c r="C3031"/>
    </row>
    <row r="3032" spans="3:3" x14ac:dyDescent="0.25">
      <c r="C3032"/>
    </row>
    <row r="3033" spans="3:3" x14ac:dyDescent="0.25">
      <c r="C3033"/>
    </row>
    <row r="3034" spans="3:3" x14ac:dyDescent="0.25">
      <c r="C3034"/>
    </row>
    <row r="3035" spans="3:3" x14ac:dyDescent="0.25">
      <c r="C3035"/>
    </row>
    <row r="3036" spans="3:3" x14ac:dyDescent="0.25">
      <c r="C3036"/>
    </row>
    <row r="3037" spans="3:3" x14ac:dyDescent="0.25">
      <c r="C3037"/>
    </row>
    <row r="3038" spans="3:3" x14ac:dyDescent="0.25">
      <c r="C3038"/>
    </row>
    <row r="3039" spans="3:3" x14ac:dyDescent="0.25">
      <c r="C3039"/>
    </row>
    <row r="3040" spans="3:3" x14ac:dyDescent="0.25">
      <c r="C3040"/>
    </row>
    <row r="3041" spans="3:3" x14ac:dyDescent="0.25">
      <c r="C3041"/>
    </row>
    <row r="3042" spans="3:3" x14ac:dyDescent="0.25">
      <c r="C3042"/>
    </row>
    <row r="3043" spans="3:3" x14ac:dyDescent="0.25">
      <c r="C3043"/>
    </row>
    <row r="3044" spans="3:3" x14ac:dyDescent="0.25">
      <c r="C3044"/>
    </row>
    <row r="3045" spans="3:3" x14ac:dyDescent="0.25">
      <c r="C3045"/>
    </row>
    <row r="3046" spans="3:3" x14ac:dyDescent="0.25">
      <c r="C3046"/>
    </row>
    <row r="3047" spans="3:3" x14ac:dyDescent="0.25">
      <c r="C3047"/>
    </row>
    <row r="3048" spans="3:3" x14ac:dyDescent="0.25">
      <c r="C3048"/>
    </row>
    <row r="3049" spans="3:3" x14ac:dyDescent="0.25">
      <c r="C3049"/>
    </row>
    <row r="3050" spans="3:3" x14ac:dyDescent="0.25">
      <c r="C3050"/>
    </row>
    <row r="3051" spans="3:3" x14ac:dyDescent="0.25">
      <c r="C3051"/>
    </row>
    <row r="3052" spans="3:3" x14ac:dyDescent="0.25">
      <c r="C3052"/>
    </row>
    <row r="3053" spans="3:3" x14ac:dyDescent="0.25">
      <c r="C3053"/>
    </row>
    <row r="3054" spans="3:3" x14ac:dyDescent="0.25">
      <c r="C3054"/>
    </row>
    <row r="3055" spans="3:3" x14ac:dyDescent="0.25">
      <c r="C3055"/>
    </row>
    <row r="3056" spans="3:3" x14ac:dyDescent="0.25">
      <c r="C3056"/>
    </row>
    <row r="3057" spans="3:3" x14ac:dyDescent="0.25">
      <c r="C3057"/>
    </row>
    <row r="3058" spans="3:3" x14ac:dyDescent="0.25">
      <c r="C3058"/>
    </row>
    <row r="3059" spans="3:3" x14ac:dyDescent="0.25">
      <c r="C3059"/>
    </row>
    <row r="3060" spans="3:3" x14ac:dyDescent="0.25">
      <c r="C3060"/>
    </row>
    <row r="3061" spans="3:3" x14ac:dyDescent="0.25">
      <c r="C3061"/>
    </row>
    <row r="3062" spans="3:3" x14ac:dyDescent="0.25">
      <c r="C3062"/>
    </row>
    <row r="3063" spans="3:3" x14ac:dyDescent="0.25">
      <c r="C3063"/>
    </row>
    <row r="3064" spans="3:3" x14ac:dyDescent="0.25">
      <c r="C3064"/>
    </row>
    <row r="3065" spans="3:3" x14ac:dyDescent="0.25">
      <c r="C3065"/>
    </row>
    <row r="3066" spans="3:3" x14ac:dyDescent="0.25">
      <c r="C3066"/>
    </row>
    <row r="3067" spans="3:3" x14ac:dyDescent="0.25">
      <c r="C3067"/>
    </row>
    <row r="3068" spans="3:3" x14ac:dyDescent="0.25">
      <c r="C3068"/>
    </row>
    <row r="3069" spans="3:3" x14ac:dyDescent="0.25">
      <c r="C3069"/>
    </row>
    <row r="3070" spans="3:3" x14ac:dyDescent="0.25">
      <c r="C3070"/>
    </row>
    <row r="3071" spans="3:3" x14ac:dyDescent="0.25">
      <c r="C3071"/>
    </row>
    <row r="3072" spans="3:3" x14ac:dyDescent="0.25">
      <c r="C3072"/>
    </row>
    <row r="3073" spans="3:3" x14ac:dyDescent="0.25">
      <c r="C3073"/>
    </row>
    <row r="3074" spans="3:3" x14ac:dyDescent="0.25">
      <c r="C3074"/>
    </row>
    <row r="3075" spans="3:3" x14ac:dyDescent="0.25">
      <c r="C3075"/>
    </row>
    <row r="3076" spans="3:3" x14ac:dyDescent="0.25">
      <c r="C3076"/>
    </row>
    <row r="3077" spans="3:3" x14ac:dyDescent="0.25">
      <c r="C3077"/>
    </row>
    <row r="3078" spans="3:3" x14ac:dyDescent="0.25">
      <c r="C3078"/>
    </row>
    <row r="3079" spans="3:3" x14ac:dyDescent="0.25">
      <c r="C3079"/>
    </row>
    <row r="3080" spans="3:3" x14ac:dyDescent="0.25">
      <c r="C3080"/>
    </row>
    <row r="3081" spans="3:3" x14ac:dyDescent="0.25">
      <c r="C3081"/>
    </row>
    <row r="3082" spans="3:3" x14ac:dyDescent="0.25">
      <c r="C3082"/>
    </row>
    <row r="3083" spans="3:3" x14ac:dyDescent="0.25">
      <c r="C3083"/>
    </row>
    <row r="3084" spans="3:3" x14ac:dyDescent="0.25">
      <c r="C3084"/>
    </row>
    <row r="3085" spans="3:3" x14ac:dyDescent="0.25">
      <c r="C3085"/>
    </row>
    <row r="3086" spans="3:3" x14ac:dyDescent="0.25">
      <c r="C3086"/>
    </row>
    <row r="3087" spans="3:3" x14ac:dyDescent="0.25">
      <c r="C3087"/>
    </row>
    <row r="3088" spans="3:3" x14ac:dyDescent="0.25">
      <c r="C3088"/>
    </row>
    <row r="3089" spans="3:3" x14ac:dyDescent="0.25">
      <c r="C3089"/>
    </row>
    <row r="3090" spans="3:3" x14ac:dyDescent="0.25">
      <c r="C3090"/>
    </row>
    <row r="3091" spans="3:3" x14ac:dyDescent="0.25">
      <c r="C3091"/>
    </row>
    <row r="3092" spans="3:3" x14ac:dyDescent="0.25">
      <c r="C3092"/>
    </row>
    <row r="3093" spans="3:3" x14ac:dyDescent="0.25">
      <c r="C3093"/>
    </row>
    <row r="3094" spans="3:3" x14ac:dyDescent="0.25">
      <c r="C3094"/>
    </row>
    <row r="3095" spans="3:3" x14ac:dyDescent="0.25">
      <c r="C3095"/>
    </row>
    <row r="3096" spans="3:3" x14ac:dyDescent="0.25">
      <c r="C3096"/>
    </row>
    <row r="3097" spans="3:3" x14ac:dyDescent="0.25">
      <c r="C3097"/>
    </row>
    <row r="3098" spans="3:3" x14ac:dyDescent="0.25">
      <c r="C3098"/>
    </row>
    <row r="3099" spans="3:3" x14ac:dyDescent="0.25">
      <c r="C3099"/>
    </row>
    <row r="3100" spans="3:3" x14ac:dyDescent="0.25">
      <c r="C3100"/>
    </row>
    <row r="3101" spans="3:3" x14ac:dyDescent="0.25">
      <c r="C3101"/>
    </row>
    <row r="3102" spans="3:3" x14ac:dyDescent="0.25">
      <c r="C3102"/>
    </row>
    <row r="3103" spans="3:3" x14ac:dyDescent="0.25">
      <c r="C3103"/>
    </row>
    <row r="3104" spans="3:3" x14ac:dyDescent="0.25">
      <c r="C3104"/>
    </row>
    <row r="3105" spans="3:3" x14ac:dyDescent="0.25">
      <c r="C3105"/>
    </row>
    <row r="3106" spans="3:3" x14ac:dyDescent="0.25">
      <c r="C3106"/>
    </row>
    <row r="3107" spans="3:3" x14ac:dyDescent="0.25">
      <c r="C3107"/>
    </row>
    <row r="3108" spans="3:3" x14ac:dyDescent="0.25">
      <c r="C3108"/>
    </row>
    <row r="3109" spans="3:3" x14ac:dyDescent="0.25">
      <c r="C3109"/>
    </row>
    <row r="3110" spans="3:3" x14ac:dyDescent="0.25">
      <c r="C3110"/>
    </row>
    <row r="3111" spans="3:3" x14ac:dyDescent="0.25">
      <c r="C3111"/>
    </row>
    <row r="3112" spans="3:3" x14ac:dyDescent="0.25">
      <c r="C3112"/>
    </row>
    <row r="3113" spans="3:3" x14ac:dyDescent="0.25">
      <c r="C3113"/>
    </row>
    <row r="3114" spans="3:3" x14ac:dyDescent="0.25">
      <c r="C3114"/>
    </row>
    <row r="3115" spans="3:3" x14ac:dyDescent="0.25">
      <c r="C3115"/>
    </row>
    <row r="3116" spans="3:3" x14ac:dyDescent="0.25">
      <c r="C3116"/>
    </row>
    <row r="3117" spans="3:3" x14ac:dyDescent="0.25">
      <c r="C3117"/>
    </row>
    <row r="3118" spans="3:3" x14ac:dyDescent="0.25">
      <c r="C3118"/>
    </row>
    <row r="3119" spans="3:3" x14ac:dyDescent="0.25">
      <c r="C3119"/>
    </row>
    <row r="3120" spans="3:3" x14ac:dyDescent="0.25">
      <c r="C3120"/>
    </row>
    <row r="3121" spans="3:3" x14ac:dyDescent="0.25">
      <c r="C3121"/>
    </row>
    <row r="3122" spans="3:3" x14ac:dyDescent="0.25">
      <c r="C3122"/>
    </row>
    <row r="3123" spans="3:3" x14ac:dyDescent="0.25">
      <c r="C3123"/>
    </row>
    <row r="3124" spans="3:3" x14ac:dyDescent="0.25">
      <c r="C3124"/>
    </row>
    <row r="3125" spans="3:3" x14ac:dyDescent="0.25">
      <c r="C3125"/>
    </row>
    <row r="3126" spans="3:3" x14ac:dyDescent="0.25">
      <c r="C3126"/>
    </row>
    <row r="3127" spans="3:3" x14ac:dyDescent="0.25">
      <c r="C3127"/>
    </row>
    <row r="3128" spans="3:3" x14ac:dyDescent="0.25">
      <c r="C3128"/>
    </row>
    <row r="3129" spans="3:3" x14ac:dyDescent="0.25">
      <c r="C3129"/>
    </row>
    <row r="3130" spans="3:3" x14ac:dyDescent="0.25">
      <c r="C3130"/>
    </row>
    <row r="3131" spans="3:3" x14ac:dyDescent="0.25">
      <c r="C3131"/>
    </row>
    <row r="3132" spans="3:3" x14ac:dyDescent="0.25">
      <c r="C3132"/>
    </row>
    <row r="3133" spans="3:3" x14ac:dyDescent="0.25">
      <c r="C3133"/>
    </row>
    <row r="3134" spans="3:3" x14ac:dyDescent="0.25">
      <c r="C3134"/>
    </row>
    <row r="3135" spans="3:3" x14ac:dyDescent="0.25">
      <c r="C3135"/>
    </row>
    <row r="3136" spans="3:3" x14ac:dyDescent="0.25">
      <c r="C3136"/>
    </row>
    <row r="3137" spans="3:3" x14ac:dyDescent="0.25">
      <c r="C3137"/>
    </row>
    <row r="3138" spans="3:3" x14ac:dyDescent="0.25">
      <c r="C3138"/>
    </row>
    <row r="3139" spans="3:3" x14ac:dyDescent="0.25">
      <c r="C3139"/>
    </row>
    <row r="3140" spans="3:3" x14ac:dyDescent="0.25">
      <c r="C3140"/>
    </row>
    <row r="3141" spans="3:3" x14ac:dyDescent="0.25">
      <c r="C3141"/>
    </row>
    <row r="3142" spans="3:3" x14ac:dyDescent="0.25">
      <c r="C3142"/>
    </row>
    <row r="3143" spans="3:3" x14ac:dyDescent="0.25">
      <c r="C3143"/>
    </row>
    <row r="3144" spans="3:3" x14ac:dyDescent="0.25">
      <c r="C3144"/>
    </row>
    <row r="3145" spans="3:3" x14ac:dyDescent="0.25">
      <c r="C3145"/>
    </row>
    <row r="3146" spans="3:3" x14ac:dyDescent="0.25">
      <c r="C3146"/>
    </row>
    <row r="3147" spans="3:3" x14ac:dyDescent="0.25">
      <c r="C3147"/>
    </row>
    <row r="3148" spans="3:3" x14ac:dyDescent="0.25">
      <c r="C3148"/>
    </row>
    <row r="3149" spans="3:3" x14ac:dyDescent="0.25">
      <c r="C3149"/>
    </row>
    <row r="3150" spans="3:3" x14ac:dyDescent="0.25">
      <c r="C3150"/>
    </row>
    <row r="3151" spans="3:3" x14ac:dyDescent="0.25">
      <c r="C3151"/>
    </row>
    <row r="3152" spans="3:3" x14ac:dyDescent="0.25">
      <c r="C3152"/>
    </row>
    <row r="3153" spans="3:3" x14ac:dyDescent="0.25">
      <c r="C3153"/>
    </row>
    <row r="3154" spans="3:3" x14ac:dyDescent="0.25">
      <c r="C3154"/>
    </row>
    <row r="3155" spans="3:3" x14ac:dyDescent="0.25">
      <c r="C3155"/>
    </row>
    <row r="3156" spans="3:3" x14ac:dyDescent="0.25">
      <c r="C3156"/>
    </row>
    <row r="3157" spans="3:3" x14ac:dyDescent="0.25">
      <c r="C3157"/>
    </row>
    <row r="3158" spans="3:3" x14ac:dyDescent="0.25">
      <c r="C3158"/>
    </row>
    <row r="3159" spans="3:3" x14ac:dyDescent="0.25">
      <c r="C3159"/>
    </row>
    <row r="3160" spans="3:3" x14ac:dyDescent="0.25">
      <c r="C3160"/>
    </row>
    <row r="3161" spans="3:3" x14ac:dyDescent="0.25">
      <c r="C3161"/>
    </row>
    <row r="3162" spans="3:3" x14ac:dyDescent="0.25">
      <c r="C3162"/>
    </row>
    <row r="3163" spans="3:3" x14ac:dyDescent="0.25">
      <c r="C3163"/>
    </row>
    <row r="3164" spans="3:3" x14ac:dyDescent="0.25">
      <c r="C3164"/>
    </row>
    <row r="3165" spans="3:3" x14ac:dyDescent="0.25">
      <c r="C3165"/>
    </row>
    <row r="3166" spans="3:3" x14ac:dyDescent="0.25">
      <c r="C3166"/>
    </row>
    <row r="3167" spans="3:3" x14ac:dyDescent="0.25">
      <c r="C3167"/>
    </row>
    <row r="3168" spans="3:3" x14ac:dyDescent="0.25">
      <c r="C3168"/>
    </row>
    <row r="3169" spans="3:3" x14ac:dyDescent="0.25">
      <c r="C3169"/>
    </row>
    <row r="3170" spans="3:3" x14ac:dyDescent="0.25">
      <c r="C3170"/>
    </row>
    <row r="3171" spans="3:3" x14ac:dyDescent="0.25">
      <c r="C3171"/>
    </row>
    <row r="3172" spans="3:3" x14ac:dyDescent="0.25">
      <c r="C3172"/>
    </row>
    <row r="3173" spans="3:3" x14ac:dyDescent="0.25">
      <c r="C3173"/>
    </row>
    <row r="3174" spans="3:3" x14ac:dyDescent="0.25">
      <c r="C3174"/>
    </row>
    <row r="3175" spans="3:3" x14ac:dyDescent="0.25">
      <c r="C3175"/>
    </row>
    <row r="3176" spans="3:3" x14ac:dyDescent="0.25">
      <c r="C3176"/>
    </row>
    <row r="3177" spans="3:3" x14ac:dyDescent="0.25">
      <c r="C3177"/>
    </row>
    <row r="3178" spans="3:3" x14ac:dyDescent="0.25">
      <c r="C3178"/>
    </row>
    <row r="3179" spans="3:3" x14ac:dyDescent="0.25">
      <c r="C3179"/>
    </row>
    <row r="3180" spans="3:3" x14ac:dyDescent="0.25">
      <c r="C3180"/>
    </row>
    <row r="3181" spans="3:3" x14ac:dyDescent="0.25">
      <c r="C3181"/>
    </row>
    <row r="3182" spans="3:3" x14ac:dyDescent="0.25">
      <c r="C3182"/>
    </row>
    <row r="3183" spans="3:3" x14ac:dyDescent="0.25">
      <c r="C3183"/>
    </row>
    <row r="3184" spans="3:3" x14ac:dyDescent="0.25">
      <c r="C3184"/>
    </row>
    <row r="3185" spans="3:3" x14ac:dyDescent="0.25">
      <c r="C3185"/>
    </row>
    <row r="3186" spans="3:3" x14ac:dyDescent="0.25">
      <c r="C3186"/>
    </row>
    <row r="3187" spans="3:3" x14ac:dyDescent="0.25">
      <c r="C3187"/>
    </row>
    <row r="3188" spans="3:3" x14ac:dyDescent="0.25">
      <c r="C3188"/>
    </row>
    <row r="3189" spans="3:3" x14ac:dyDescent="0.25">
      <c r="C3189"/>
    </row>
    <row r="3190" spans="3:3" x14ac:dyDescent="0.25">
      <c r="C3190"/>
    </row>
    <row r="3191" spans="3:3" x14ac:dyDescent="0.25">
      <c r="C3191"/>
    </row>
    <row r="3192" spans="3:3" x14ac:dyDescent="0.25">
      <c r="C3192"/>
    </row>
    <row r="3193" spans="3:3" x14ac:dyDescent="0.25">
      <c r="C3193"/>
    </row>
    <row r="3194" spans="3:3" x14ac:dyDescent="0.25">
      <c r="C3194"/>
    </row>
    <row r="3195" spans="3:3" x14ac:dyDescent="0.25">
      <c r="C3195"/>
    </row>
    <row r="3196" spans="3:3" x14ac:dyDescent="0.25">
      <c r="C3196"/>
    </row>
    <row r="3197" spans="3:3" x14ac:dyDescent="0.25">
      <c r="C3197"/>
    </row>
    <row r="3198" spans="3:3" x14ac:dyDescent="0.25">
      <c r="C3198"/>
    </row>
    <row r="3199" spans="3:3" x14ac:dyDescent="0.25">
      <c r="C3199"/>
    </row>
    <row r="3200" spans="3:3" x14ac:dyDescent="0.25">
      <c r="C3200"/>
    </row>
    <row r="3201" spans="3:3" x14ac:dyDescent="0.25">
      <c r="C3201"/>
    </row>
    <row r="3202" spans="3:3" x14ac:dyDescent="0.25">
      <c r="C3202"/>
    </row>
    <row r="3203" spans="3:3" x14ac:dyDescent="0.25">
      <c r="C3203"/>
    </row>
    <row r="3204" spans="3:3" x14ac:dyDescent="0.25">
      <c r="C3204"/>
    </row>
    <row r="3205" spans="3:3" x14ac:dyDescent="0.25">
      <c r="C3205"/>
    </row>
    <row r="3206" spans="3:3" x14ac:dyDescent="0.25">
      <c r="C3206"/>
    </row>
    <row r="3207" spans="3:3" x14ac:dyDescent="0.25">
      <c r="C3207"/>
    </row>
    <row r="3208" spans="3:3" x14ac:dyDescent="0.25">
      <c r="C3208"/>
    </row>
    <row r="3209" spans="3:3" x14ac:dyDescent="0.25">
      <c r="C3209"/>
    </row>
    <row r="3210" spans="3:3" x14ac:dyDescent="0.25">
      <c r="C3210"/>
    </row>
    <row r="3211" spans="3:3" x14ac:dyDescent="0.25">
      <c r="C3211"/>
    </row>
    <row r="3212" spans="3:3" x14ac:dyDescent="0.25">
      <c r="C3212"/>
    </row>
    <row r="3213" spans="3:3" x14ac:dyDescent="0.25">
      <c r="C3213"/>
    </row>
    <row r="3214" spans="3:3" x14ac:dyDescent="0.25">
      <c r="C3214"/>
    </row>
    <row r="3215" spans="3:3" x14ac:dyDescent="0.25">
      <c r="C3215"/>
    </row>
    <row r="3216" spans="3:3" x14ac:dyDescent="0.25">
      <c r="C3216"/>
    </row>
    <row r="3217" spans="3:3" x14ac:dyDescent="0.25">
      <c r="C3217"/>
    </row>
    <row r="3218" spans="3:3" x14ac:dyDescent="0.25">
      <c r="C3218"/>
    </row>
    <row r="3219" spans="3:3" x14ac:dyDescent="0.25">
      <c r="C3219"/>
    </row>
    <row r="3220" spans="3:3" x14ac:dyDescent="0.25">
      <c r="C3220"/>
    </row>
    <row r="3221" spans="3:3" x14ac:dyDescent="0.25">
      <c r="C3221"/>
    </row>
    <row r="3222" spans="3:3" x14ac:dyDescent="0.25">
      <c r="C3222"/>
    </row>
    <row r="3223" spans="3:3" x14ac:dyDescent="0.25">
      <c r="C3223"/>
    </row>
    <row r="3224" spans="3:3" x14ac:dyDescent="0.25">
      <c r="C3224"/>
    </row>
    <row r="3225" spans="3:3" x14ac:dyDescent="0.25">
      <c r="C3225"/>
    </row>
    <row r="3226" spans="3:3" x14ac:dyDescent="0.25">
      <c r="C3226"/>
    </row>
    <row r="3227" spans="3:3" x14ac:dyDescent="0.25">
      <c r="C3227"/>
    </row>
    <row r="3228" spans="3:3" x14ac:dyDescent="0.25">
      <c r="C3228"/>
    </row>
    <row r="3229" spans="3:3" x14ac:dyDescent="0.25">
      <c r="C3229"/>
    </row>
    <row r="3230" spans="3:3" x14ac:dyDescent="0.25">
      <c r="C3230"/>
    </row>
    <row r="3231" spans="3:3" x14ac:dyDescent="0.25">
      <c r="C3231"/>
    </row>
    <row r="3232" spans="3:3" x14ac:dyDescent="0.25">
      <c r="C3232"/>
    </row>
    <row r="3233" spans="3:3" x14ac:dyDescent="0.25">
      <c r="C3233"/>
    </row>
    <row r="3234" spans="3:3" x14ac:dyDescent="0.25">
      <c r="C3234"/>
    </row>
    <row r="3235" spans="3:3" x14ac:dyDescent="0.25">
      <c r="C3235"/>
    </row>
    <row r="3236" spans="3:3" x14ac:dyDescent="0.25">
      <c r="C3236"/>
    </row>
    <row r="3237" spans="3:3" x14ac:dyDescent="0.25">
      <c r="C3237"/>
    </row>
    <row r="3238" spans="3:3" x14ac:dyDescent="0.25">
      <c r="C3238"/>
    </row>
    <row r="3239" spans="3:3" x14ac:dyDescent="0.25">
      <c r="C3239"/>
    </row>
    <row r="3240" spans="3:3" x14ac:dyDescent="0.25">
      <c r="C3240"/>
    </row>
    <row r="3241" spans="3:3" x14ac:dyDescent="0.25">
      <c r="C3241"/>
    </row>
    <row r="3242" spans="3:3" x14ac:dyDescent="0.25">
      <c r="C3242"/>
    </row>
    <row r="3243" spans="3:3" x14ac:dyDescent="0.25">
      <c r="C3243"/>
    </row>
    <row r="3244" spans="3:3" x14ac:dyDescent="0.25">
      <c r="C3244"/>
    </row>
    <row r="3245" spans="3:3" x14ac:dyDescent="0.25">
      <c r="C3245"/>
    </row>
    <row r="3246" spans="3:3" x14ac:dyDescent="0.25">
      <c r="C3246"/>
    </row>
    <row r="3247" spans="3:3" x14ac:dyDescent="0.25">
      <c r="C3247"/>
    </row>
    <row r="3248" spans="3:3" x14ac:dyDescent="0.25">
      <c r="C3248"/>
    </row>
    <row r="3249" spans="3:3" x14ac:dyDescent="0.25">
      <c r="C3249"/>
    </row>
    <row r="3250" spans="3:3" x14ac:dyDescent="0.25">
      <c r="C3250"/>
    </row>
    <row r="3251" spans="3:3" x14ac:dyDescent="0.25">
      <c r="C3251"/>
    </row>
    <row r="3252" spans="3:3" x14ac:dyDescent="0.25">
      <c r="C3252"/>
    </row>
    <row r="3253" spans="3:3" x14ac:dyDescent="0.25">
      <c r="C3253"/>
    </row>
    <row r="3254" spans="3:3" x14ac:dyDescent="0.25">
      <c r="C3254"/>
    </row>
    <row r="3255" spans="3:3" x14ac:dyDescent="0.25">
      <c r="C3255"/>
    </row>
    <row r="3256" spans="3:3" x14ac:dyDescent="0.25">
      <c r="C3256"/>
    </row>
    <row r="3257" spans="3:3" x14ac:dyDescent="0.25">
      <c r="C3257"/>
    </row>
    <row r="3258" spans="3:3" x14ac:dyDescent="0.25">
      <c r="C3258"/>
    </row>
    <row r="3259" spans="3:3" x14ac:dyDescent="0.25">
      <c r="C3259"/>
    </row>
    <row r="3260" spans="3:3" x14ac:dyDescent="0.25">
      <c r="C3260"/>
    </row>
    <row r="3261" spans="3:3" x14ac:dyDescent="0.25">
      <c r="C3261"/>
    </row>
    <row r="3262" spans="3:3" x14ac:dyDescent="0.25">
      <c r="C3262"/>
    </row>
    <row r="3263" spans="3:3" x14ac:dyDescent="0.25">
      <c r="C3263"/>
    </row>
    <row r="3264" spans="3:3" x14ac:dyDescent="0.25">
      <c r="C3264"/>
    </row>
    <row r="3265" spans="3:3" x14ac:dyDescent="0.25">
      <c r="C3265"/>
    </row>
    <row r="3266" spans="3:3" x14ac:dyDescent="0.25">
      <c r="C3266"/>
    </row>
    <row r="3267" spans="3:3" x14ac:dyDescent="0.25">
      <c r="C3267"/>
    </row>
    <row r="3268" spans="3:3" x14ac:dyDescent="0.25">
      <c r="C3268"/>
    </row>
    <row r="3269" spans="3:3" x14ac:dyDescent="0.25">
      <c r="C3269"/>
    </row>
    <row r="3270" spans="3:3" x14ac:dyDescent="0.25">
      <c r="C3270"/>
    </row>
    <row r="3271" spans="3:3" x14ac:dyDescent="0.25">
      <c r="C3271"/>
    </row>
    <row r="3272" spans="3:3" x14ac:dyDescent="0.25">
      <c r="C3272"/>
    </row>
    <row r="3273" spans="3:3" x14ac:dyDescent="0.25">
      <c r="C3273"/>
    </row>
    <row r="3274" spans="3:3" x14ac:dyDescent="0.25">
      <c r="C3274"/>
    </row>
    <row r="3275" spans="3:3" x14ac:dyDescent="0.25">
      <c r="C3275"/>
    </row>
    <row r="3276" spans="3:3" x14ac:dyDescent="0.25">
      <c r="C3276"/>
    </row>
    <row r="3277" spans="3:3" x14ac:dyDescent="0.25">
      <c r="C3277"/>
    </row>
    <row r="3278" spans="3:3" x14ac:dyDescent="0.25">
      <c r="C3278"/>
    </row>
    <row r="3279" spans="3:3" x14ac:dyDescent="0.25">
      <c r="C3279"/>
    </row>
    <row r="3280" spans="3:3" x14ac:dyDescent="0.25">
      <c r="C3280"/>
    </row>
    <row r="3281" spans="3:3" x14ac:dyDescent="0.25">
      <c r="C3281"/>
    </row>
    <row r="3282" spans="3:3" x14ac:dyDescent="0.25">
      <c r="C3282"/>
    </row>
    <row r="3283" spans="3:3" x14ac:dyDescent="0.25">
      <c r="C3283"/>
    </row>
    <row r="3284" spans="3:3" x14ac:dyDescent="0.25">
      <c r="C3284"/>
    </row>
    <row r="3285" spans="3:3" x14ac:dyDescent="0.25">
      <c r="C3285"/>
    </row>
    <row r="3286" spans="3:3" x14ac:dyDescent="0.25">
      <c r="C3286"/>
    </row>
    <row r="3287" spans="3:3" x14ac:dyDescent="0.25">
      <c r="C3287"/>
    </row>
    <row r="3288" spans="3:3" x14ac:dyDescent="0.25">
      <c r="C3288"/>
    </row>
    <row r="3289" spans="3:3" x14ac:dyDescent="0.25">
      <c r="C3289"/>
    </row>
    <row r="3290" spans="3:3" x14ac:dyDescent="0.25">
      <c r="C3290"/>
    </row>
    <row r="3291" spans="3:3" x14ac:dyDescent="0.25">
      <c r="C3291"/>
    </row>
    <row r="3292" spans="3:3" x14ac:dyDescent="0.25">
      <c r="C3292"/>
    </row>
    <row r="3293" spans="3:3" x14ac:dyDescent="0.25">
      <c r="C3293"/>
    </row>
    <row r="3294" spans="3:3" x14ac:dyDescent="0.25">
      <c r="C3294"/>
    </row>
    <row r="3295" spans="3:3" x14ac:dyDescent="0.25">
      <c r="C3295"/>
    </row>
    <row r="3296" spans="3:3" x14ac:dyDescent="0.25">
      <c r="C3296"/>
    </row>
    <row r="3297" spans="3:3" x14ac:dyDescent="0.25">
      <c r="C3297"/>
    </row>
    <row r="3298" spans="3:3" x14ac:dyDescent="0.25">
      <c r="C3298"/>
    </row>
    <row r="3299" spans="3:3" x14ac:dyDescent="0.25">
      <c r="C3299"/>
    </row>
    <row r="3300" spans="3:3" x14ac:dyDescent="0.25">
      <c r="C3300"/>
    </row>
    <row r="3301" spans="3:3" x14ac:dyDescent="0.25">
      <c r="C3301"/>
    </row>
    <row r="3302" spans="3:3" x14ac:dyDescent="0.25">
      <c r="C3302"/>
    </row>
    <row r="3303" spans="3:3" x14ac:dyDescent="0.25">
      <c r="C3303"/>
    </row>
    <row r="3304" spans="3:3" x14ac:dyDescent="0.25">
      <c r="C3304"/>
    </row>
    <row r="3305" spans="3:3" x14ac:dyDescent="0.25">
      <c r="C3305"/>
    </row>
    <row r="3306" spans="3:3" x14ac:dyDescent="0.25">
      <c r="C3306"/>
    </row>
    <row r="3307" spans="3:3" x14ac:dyDescent="0.25">
      <c r="C3307"/>
    </row>
    <row r="3308" spans="3:3" x14ac:dyDescent="0.25">
      <c r="C3308"/>
    </row>
    <row r="3309" spans="3:3" x14ac:dyDescent="0.25">
      <c r="C3309"/>
    </row>
    <row r="3310" spans="3:3" x14ac:dyDescent="0.25">
      <c r="C3310"/>
    </row>
    <row r="3311" spans="3:3" x14ac:dyDescent="0.25">
      <c r="C3311"/>
    </row>
    <row r="3312" spans="3:3" x14ac:dyDescent="0.25">
      <c r="C3312"/>
    </row>
    <row r="3313" spans="3:3" x14ac:dyDescent="0.25">
      <c r="C3313"/>
    </row>
    <row r="3314" spans="3:3" x14ac:dyDescent="0.25">
      <c r="C3314"/>
    </row>
    <row r="3315" spans="3:3" x14ac:dyDescent="0.25">
      <c r="C3315"/>
    </row>
    <row r="3316" spans="3:3" x14ac:dyDescent="0.25">
      <c r="C3316"/>
    </row>
    <row r="3317" spans="3:3" x14ac:dyDescent="0.25">
      <c r="C3317"/>
    </row>
    <row r="3318" spans="3:3" x14ac:dyDescent="0.25">
      <c r="C3318"/>
    </row>
    <row r="3319" spans="3:3" x14ac:dyDescent="0.25">
      <c r="C3319"/>
    </row>
    <row r="3320" spans="3:3" x14ac:dyDescent="0.25">
      <c r="C3320"/>
    </row>
    <row r="3321" spans="3:3" x14ac:dyDescent="0.25">
      <c r="C3321"/>
    </row>
    <row r="3322" spans="3:3" x14ac:dyDescent="0.25">
      <c r="C3322"/>
    </row>
    <row r="3323" spans="3:3" x14ac:dyDescent="0.25">
      <c r="C3323"/>
    </row>
    <row r="3324" spans="3:3" x14ac:dyDescent="0.25">
      <c r="C3324"/>
    </row>
    <row r="3325" spans="3:3" x14ac:dyDescent="0.25">
      <c r="C3325"/>
    </row>
    <row r="3326" spans="3:3" x14ac:dyDescent="0.25">
      <c r="C3326"/>
    </row>
    <row r="3327" spans="3:3" x14ac:dyDescent="0.25">
      <c r="C3327"/>
    </row>
    <row r="3328" spans="3:3" x14ac:dyDescent="0.25">
      <c r="C3328"/>
    </row>
    <row r="3329" spans="3:3" x14ac:dyDescent="0.25">
      <c r="C3329"/>
    </row>
    <row r="3330" spans="3:3" x14ac:dyDescent="0.25">
      <c r="C3330"/>
    </row>
    <row r="3331" spans="3:3" x14ac:dyDescent="0.25">
      <c r="C3331"/>
    </row>
    <row r="3332" spans="3:3" x14ac:dyDescent="0.25">
      <c r="C3332"/>
    </row>
    <row r="3333" spans="3:3" x14ac:dyDescent="0.25">
      <c r="C3333"/>
    </row>
    <row r="3334" spans="3:3" x14ac:dyDescent="0.25">
      <c r="C3334"/>
    </row>
    <row r="3335" spans="3:3" x14ac:dyDescent="0.25">
      <c r="C3335"/>
    </row>
    <row r="3336" spans="3:3" x14ac:dyDescent="0.25">
      <c r="C3336"/>
    </row>
    <row r="3337" spans="3:3" x14ac:dyDescent="0.25">
      <c r="C3337"/>
    </row>
    <row r="3338" spans="3:3" x14ac:dyDescent="0.25">
      <c r="C3338"/>
    </row>
    <row r="3339" spans="3:3" x14ac:dyDescent="0.25">
      <c r="C3339"/>
    </row>
    <row r="3340" spans="3:3" x14ac:dyDescent="0.25">
      <c r="C3340"/>
    </row>
    <row r="3341" spans="3:3" x14ac:dyDescent="0.25">
      <c r="C3341"/>
    </row>
    <row r="3342" spans="3:3" x14ac:dyDescent="0.25">
      <c r="C3342"/>
    </row>
    <row r="3343" spans="3:3" x14ac:dyDescent="0.25">
      <c r="C3343"/>
    </row>
    <row r="3344" spans="3:3" x14ac:dyDescent="0.25">
      <c r="C3344"/>
    </row>
    <row r="3345" spans="3:3" x14ac:dyDescent="0.25">
      <c r="C3345"/>
    </row>
    <row r="3346" spans="3:3" x14ac:dyDescent="0.25">
      <c r="C3346"/>
    </row>
    <row r="3347" spans="3:3" x14ac:dyDescent="0.25">
      <c r="C3347"/>
    </row>
    <row r="3348" spans="3:3" x14ac:dyDescent="0.25">
      <c r="C3348"/>
    </row>
    <row r="3349" spans="3:3" x14ac:dyDescent="0.25">
      <c r="C3349"/>
    </row>
    <row r="3350" spans="3:3" x14ac:dyDescent="0.25">
      <c r="C3350"/>
    </row>
    <row r="3351" spans="3:3" x14ac:dyDescent="0.25">
      <c r="C3351"/>
    </row>
    <row r="3352" spans="3:3" x14ac:dyDescent="0.25">
      <c r="C3352"/>
    </row>
    <row r="3353" spans="3:3" x14ac:dyDescent="0.25">
      <c r="C3353"/>
    </row>
    <row r="3354" spans="3:3" x14ac:dyDescent="0.25">
      <c r="C3354"/>
    </row>
    <row r="3355" spans="3:3" x14ac:dyDescent="0.25">
      <c r="C3355"/>
    </row>
    <row r="3356" spans="3:3" x14ac:dyDescent="0.25">
      <c r="C3356"/>
    </row>
    <row r="3357" spans="3:3" x14ac:dyDescent="0.25">
      <c r="C3357"/>
    </row>
    <row r="3358" spans="3:3" x14ac:dyDescent="0.25">
      <c r="C3358"/>
    </row>
    <row r="3359" spans="3:3" x14ac:dyDescent="0.25">
      <c r="C3359"/>
    </row>
    <row r="3360" spans="3:3" x14ac:dyDescent="0.25">
      <c r="C3360"/>
    </row>
    <row r="3361" spans="3:3" x14ac:dyDescent="0.25">
      <c r="C3361"/>
    </row>
    <row r="3362" spans="3:3" x14ac:dyDescent="0.25">
      <c r="C3362"/>
    </row>
    <row r="3363" spans="3:3" x14ac:dyDescent="0.25">
      <c r="C3363"/>
    </row>
    <row r="3364" spans="3:3" x14ac:dyDescent="0.25">
      <c r="C3364"/>
    </row>
    <row r="3365" spans="3:3" x14ac:dyDescent="0.25">
      <c r="C3365"/>
    </row>
    <row r="3366" spans="3:3" x14ac:dyDescent="0.25">
      <c r="C3366"/>
    </row>
    <row r="3367" spans="3:3" x14ac:dyDescent="0.25">
      <c r="C3367"/>
    </row>
    <row r="3368" spans="3:3" x14ac:dyDescent="0.25">
      <c r="C3368"/>
    </row>
    <row r="3369" spans="3:3" x14ac:dyDescent="0.25">
      <c r="C3369"/>
    </row>
    <row r="3370" spans="3:3" x14ac:dyDescent="0.25">
      <c r="C3370"/>
    </row>
    <row r="3371" spans="3:3" x14ac:dyDescent="0.25">
      <c r="C3371"/>
    </row>
    <row r="3372" spans="3:3" x14ac:dyDescent="0.25">
      <c r="C3372"/>
    </row>
    <row r="3373" spans="3:3" x14ac:dyDescent="0.25">
      <c r="C3373"/>
    </row>
    <row r="3374" spans="3:3" x14ac:dyDescent="0.25">
      <c r="C3374"/>
    </row>
    <row r="3375" spans="3:3" x14ac:dyDescent="0.25">
      <c r="C3375"/>
    </row>
    <row r="3376" spans="3:3" x14ac:dyDescent="0.25">
      <c r="C3376"/>
    </row>
    <row r="3377" spans="3:3" x14ac:dyDescent="0.25">
      <c r="C3377"/>
    </row>
    <row r="3378" spans="3:3" x14ac:dyDescent="0.25">
      <c r="C3378"/>
    </row>
    <row r="3379" spans="3:3" x14ac:dyDescent="0.25">
      <c r="C3379"/>
    </row>
    <row r="3380" spans="3:3" x14ac:dyDescent="0.25">
      <c r="C3380"/>
    </row>
    <row r="3381" spans="3:3" x14ac:dyDescent="0.25">
      <c r="C3381"/>
    </row>
    <row r="3382" spans="3:3" x14ac:dyDescent="0.25">
      <c r="C3382"/>
    </row>
    <row r="3383" spans="3:3" x14ac:dyDescent="0.25">
      <c r="C3383"/>
    </row>
    <row r="3384" spans="3:3" x14ac:dyDescent="0.25">
      <c r="C3384"/>
    </row>
    <row r="3385" spans="3:3" x14ac:dyDescent="0.25">
      <c r="C3385"/>
    </row>
    <row r="3386" spans="3:3" x14ac:dyDescent="0.25">
      <c r="C3386"/>
    </row>
    <row r="3387" spans="3:3" x14ac:dyDescent="0.25">
      <c r="C3387"/>
    </row>
    <row r="3388" spans="3:3" x14ac:dyDescent="0.25">
      <c r="C3388"/>
    </row>
    <row r="3389" spans="3:3" x14ac:dyDescent="0.25">
      <c r="C3389"/>
    </row>
    <row r="3390" spans="3:3" x14ac:dyDescent="0.25">
      <c r="C3390"/>
    </row>
    <row r="3391" spans="3:3" x14ac:dyDescent="0.25">
      <c r="C3391"/>
    </row>
    <row r="3392" spans="3:3" x14ac:dyDescent="0.25">
      <c r="C3392"/>
    </row>
    <row r="3393" spans="3:3" x14ac:dyDescent="0.25">
      <c r="C3393"/>
    </row>
    <row r="3394" spans="3:3" x14ac:dyDescent="0.25">
      <c r="C3394"/>
    </row>
    <row r="3395" spans="3:3" x14ac:dyDescent="0.25">
      <c r="C3395"/>
    </row>
    <row r="3396" spans="3:3" x14ac:dyDescent="0.25">
      <c r="C3396"/>
    </row>
    <row r="3397" spans="3:3" x14ac:dyDescent="0.25">
      <c r="C3397"/>
    </row>
    <row r="3398" spans="3:3" x14ac:dyDescent="0.25">
      <c r="C3398"/>
    </row>
    <row r="3399" spans="3:3" x14ac:dyDescent="0.25">
      <c r="C3399"/>
    </row>
    <row r="3400" spans="3:3" x14ac:dyDescent="0.25">
      <c r="C3400"/>
    </row>
    <row r="3401" spans="3:3" x14ac:dyDescent="0.25">
      <c r="C3401"/>
    </row>
    <row r="3402" spans="3:3" x14ac:dyDescent="0.25">
      <c r="C3402"/>
    </row>
    <row r="3403" spans="3:3" x14ac:dyDescent="0.25">
      <c r="C3403"/>
    </row>
    <row r="3404" spans="3:3" x14ac:dyDescent="0.25">
      <c r="C3404"/>
    </row>
    <row r="3405" spans="3:3" x14ac:dyDescent="0.25">
      <c r="C3405"/>
    </row>
    <row r="3406" spans="3:3" x14ac:dyDescent="0.25">
      <c r="C3406"/>
    </row>
    <row r="3407" spans="3:3" x14ac:dyDescent="0.25">
      <c r="C3407"/>
    </row>
    <row r="3408" spans="3:3" x14ac:dyDescent="0.25">
      <c r="C3408"/>
    </row>
    <row r="3409" spans="3:3" x14ac:dyDescent="0.25">
      <c r="C3409"/>
    </row>
    <row r="3410" spans="3:3" x14ac:dyDescent="0.25">
      <c r="C3410"/>
    </row>
    <row r="3411" spans="3:3" x14ac:dyDescent="0.25">
      <c r="C3411"/>
    </row>
    <row r="3412" spans="3:3" x14ac:dyDescent="0.25">
      <c r="C3412"/>
    </row>
    <row r="3413" spans="3:3" x14ac:dyDescent="0.25">
      <c r="C3413"/>
    </row>
    <row r="3414" spans="3:3" x14ac:dyDescent="0.25">
      <c r="C3414"/>
    </row>
    <row r="3415" spans="3:3" x14ac:dyDescent="0.25">
      <c r="C3415"/>
    </row>
    <row r="3416" spans="3:3" x14ac:dyDescent="0.25">
      <c r="C3416"/>
    </row>
    <row r="3417" spans="3:3" x14ac:dyDescent="0.25">
      <c r="C3417"/>
    </row>
    <row r="3418" spans="3:3" x14ac:dyDescent="0.25">
      <c r="C3418"/>
    </row>
    <row r="3419" spans="3:3" x14ac:dyDescent="0.25">
      <c r="C3419"/>
    </row>
    <row r="3420" spans="3:3" x14ac:dyDescent="0.25">
      <c r="C3420"/>
    </row>
    <row r="3421" spans="3:3" x14ac:dyDescent="0.25">
      <c r="C3421"/>
    </row>
    <row r="3422" spans="3:3" x14ac:dyDescent="0.25">
      <c r="C3422"/>
    </row>
    <row r="3423" spans="3:3" x14ac:dyDescent="0.25">
      <c r="C3423"/>
    </row>
    <row r="3424" spans="3:3" x14ac:dyDescent="0.25">
      <c r="C3424"/>
    </row>
    <row r="3425" spans="3:3" x14ac:dyDescent="0.25">
      <c r="C3425"/>
    </row>
    <row r="3426" spans="3:3" x14ac:dyDescent="0.25">
      <c r="C3426"/>
    </row>
    <row r="3427" spans="3:3" x14ac:dyDescent="0.25">
      <c r="C3427"/>
    </row>
    <row r="3428" spans="3:3" x14ac:dyDescent="0.25">
      <c r="C3428"/>
    </row>
    <row r="3429" spans="3:3" x14ac:dyDescent="0.25">
      <c r="C3429"/>
    </row>
    <row r="3430" spans="3:3" x14ac:dyDescent="0.25">
      <c r="C3430"/>
    </row>
    <row r="3431" spans="3:3" x14ac:dyDescent="0.25">
      <c r="C3431"/>
    </row>
    <row r="3432" spans="3:3" x14ac:dyDescent="0.25">
      <c r="C3432"/>
    </row>
    <row r="3433" spans="3:3" x14ac:dyDescent="0.25">
      <c r="C3433"/>
    </row>
    <row r="3434" spans="3:3" x14ac:dyDescent="0.25">
      <c r="C3434"/>
    </row>
    <row r="3435" spans="3:3" x14ac:dyDescent="0.25">
      <c r="C3435"/>
    </row>
    <row r="3436" spans="3:3" x14ac:dyDescent="0.25">
      <c r="C3436"/>
    </row>
    <row r="3437" spans="3:3" x14ac:dyDescent="0.25">
      <c r="C3437"/>
    </row>
    <row r="3438" spans="3:3" x14ac:dyDescent="0.25">
      <c r="C3438"/>
    </row>
    <row r="3439" spans="3:3" x14ac:dyDescent="0.25">
      <c r="C3439"/>
    </row>
    <row r="3440" spans="3:3" x14ac:dyDescent="0.25">
      <c r="C3440"/>
    </row>
    <row r="3441" spans="3:3" x14ac:dyDescent="0.25">
      <c r="C3441"/>
    </row>
    <row r="3442" spans="3:3" x14ac:dyDescent="0.25">
      <c r="C3442"/>
    </row>
    <row r="3443" spans="3:3" x14ac:dyDescent="0.25">
      <c r="C3443"/>
    </row>
    <row r="3444" spans="3:3" x14ac:dyDescent="0.25">
      <c r="C3444"/>
    </row>
    <row r="3445" spans="3:3" x14ac:dyDescent="0.25">
      <c r="C3445"/>
    </row>
    <row r="3446" spans="3:3" x14ac:dyDescent="0.25">
      <c r="C3446"/>
    </row>
    <row r="3447" spans="3:3" x14ac:dyDescent="0.25">
      <c r="C3447"/>
    </row>
    <row r="3448" spans="3:3" x14ac:dyDescent="0.25">
      <c r="C3448"/>
    </row>
    <row r="3449" spans="3:3" x14ac:dyDescent="0.25">
      <c r="C3449"/>
    </row>
    <row r="3450" spans="3:3" x14ac:dyDescent="0.25">
      <c r="C3450"/>
    </row>
    <row r="3451" spans="3:3" x14ac:dyDescent="0.25">
      <c r="C3451"/>
    </row>
    <row r="3452" spans="3:3" x14ac:dyDescent="0.25">
      <c r="C3452"/>
    </row>
    <row r="3453" spans="3:3" x14ac:dyDescent="0.25">
      <c r="C3453"/>
    </row>
    <row r="3454" spans="3:3" x14ac:dyDescent="0.25">
      <c r="C3454"/>
    </row>
    <row r="3455" spans="3:3" x14ac:dyDescent="0.25">
      <c r="C3455"/>
    </row>
    <row r="3456" spans="3:3" x14ac:dyDescent="0.25">
      <c r="C3456"/>
    </row>
    <row r="3457" spans="3:3" x14ac:dyDescent="0.25">
      <c r="C3457"/>
    </row>
    <row r="3458" spans="3:3" x14ac:dyDescent="0.25">
      <c r="C3458"/>
    </row>
    <row r="3459" spans="3:3" x14ac:dyDescent="0.25">
      <c r="C3459"/>
    </row>
    <row r="3460" spans="3:3" x14ac:dyDescent="0.25">
      <c r="C3460"/>
    </row>
    <row r="3461" spans="3:3" x14ac:dyDescent="0.25">
      <c r="C3461"/>
    </row>
    <row r="3462" spans="3:3" x14ac:dyDescent="0.25">
      <c r="C3462"/>
    </row>
    <row r="3463" spans="3:3" x14ac:dyDescent="0.25">
      <c r="C3463"/>
    </row>
    <row r="3464" spans="3:3" x14ac:dyDescent="0.25">
      <c r="C3464"/>
    </row>
    <row r="3465" spans="3:3" x14ac:dyDescent="0.25">
      <c r="C3465"/>
    </row>
    <row r="3466" spans="3:3" x14ac:dyDescent="0.25">
      <c r="C3466"/>
    </row>
    <row r="3467" spans="3:3" x14ac:dyDescent="0.25">
      <c r="C3467"/>
    </row>
    <row r="3468" spans="3:3" x14ac:dyDescent="0.25">
      <c r="C3468"/>
    </row>
    <row r="3469" spans="3:3" x14ac:dyDescent="0.25">
      <c r="C3469"/>
    </row>
    <row r="3470" spans="3:3" x14ac:dyDescent="0.25">
      <c r="C3470"/>
    </row>
    <row r="3471" spans="3:3" x14ac:dyDescent="0.25">
      <c r="C3471"/>
    </row>
    <row r="3472" spans="3:3" x14ac:dyDescent="0.25">
      <c r="C3472"/>
    </row>
    <row r="3473" spans="3:3" x14ac:dyDescent="0.25">
      <c r="C3473"/>
    </row>
    <row r="3474" spans="3:3" x14ac:dyDescent="0.25">
      <c r="C3474"/>
    </row>
    <row r="3475" spans="3:3" x14ac:dyDescent="0.25">
      <c r="C3475"/>
    </row>
    <row r="3476" spans="3:3" x14ac:dyDescent="0.25">
      <c r="C3476"/>
    </row>
    <row r="3477" spans="3:3" x14ac:dyDescent="0.25">
      <c r="C3477"/>
    </row>
    <row r="3478" spans="3:3" x14ac:dyDescent="0.25">
      <c r="C3478"/>
    </row>
    <row r="3479" spans="3:3" x14ac:dyDescent="0.25">
      <c r="C3479"/>
    </row>
    <row r="3480" spans="3:3" x14ac:dyDescent="0.25">
      <c r="C3480"/>
    </row>
    <row r="3481" spans="3:3" x14ac:dyDescent="0.25">
      <c r="C3481"/>
    </row>
    <row r="3482" spans="3:3" x14ac:dyDescent="0.25">
      <c r="C3482"/>
    </row>
    <row r="3483" spans="3:3" x14ac:dyDescent="0.25">
      <c r="C3483"/>
    </row>
    <row r="3484" spans="3:3" x14ac:dyDescent="0.25">
      <c r="C3484"/>
    </row>
    <row r="3485" spans="3:3" x14ac:dyDescent="0.25">
      <c r="C3485"/>
    </row>
    <row r="3486" spans="3:3" x14ac:dyDescent="0.25">
      <c r="C3486"/>
    </row>
    <row r="3487" spans="3:3" x14ac:dyDescent="0.25">
      <c r="C3487"/>
    </row>
    <row r="3488" spans="3:3" x14ac:dyDescent="0.25">
      <c r="C3488"/>
    </row>
    <row r="3489" spans="3:3" x14ac:dyDescent="0.25">
      <c r="C3489"/>
    </row>
    <row r="3490" spans="3:3" x14ac:dyDescent="0.25">
      <c r="C3490"/>
    </row>
    <row r="3491" spans="3:3" x14ac:dyDescent="0.25">
      <c r="C3491"/>
    </row>
    <row r="3492" spans="3:3" x14ac:dyDescent="0.25">
      <c r="C3492"/>
    </row>
    <row r="3493" spans="3:3" x14ac:dyDescent="0.25">
      <c r="C3493"/>
    </row>
    <row r="3494" spans="3:3" x14ac:dyDescent="0.25">
      <c r="C3494"/>
    </row>
    <row r="3495" spans="3:3" x14ac:dyDescent="0.25">
      <c r="C3495"/>
    </row>
    <row r="3496" spans="3:3" x14ac:dyDescent="0.25">
      <c r="C3496"/>
    </row>
    <row r="3497" spans="3:3" x14ac:dyDescent="0.25">
      <c r="C3497"/>
    </row>
    <row r="3498" spans="3:3" x14ac:dyDescent="0.25">
      <c r="C3498"/>
    </row>
    <row r="3499" spans="3:3" x14ac:dyDescent="0.25">
      <c r="C3499"/>
    </row>
    <row r="3500" spans="3:3" x14ac:dyDescent="0.25">
      <c r="C3500"/>
    </row>
    <row r="3501" spans="3:3" x14ac:dyDescent="0.25">
      <c r="C3501"/>
    </row>
    <row r="3502" spans="3:3" x14ac:dyDescent="0.25">
      <c r="C3502"/>
    </row>
    <row r="3503" spans="3:3" x14ac:dyDescent="0.25">
      <c r="C3503"/>
    </row>
    <row r="3504" spans="3:3" x14ac:dyDescent="0.25">
      <c r="C3504"/>
    </row>
    <row r="3505" spans="3:3" x14ac:dyDescent="0.25">
      <c r="C3505"/>
    </row>
    <row r="3506" spans="3:3" x14ac:dyDescent="0.25">
      <c r="C3506"/>
    </row>
    <row r="3507" spans="3:3" x14ac:dyDescent="0.25">
      <c r="C3507"/>
    </row>
    <row r="3508" spans="3:3" x14ac:dyDescent="0.25">
      <c r="C3508"/>
    </row>
    <row r="3509" spans="3:3" x14ac:dyDescent="0.25">
      <c r="C3509"/>
    </row>
    <row r="3510" spans="3:3" x14ac:dyDescent="0.25">
      <c r="C3510"/>
    </row>
    <row r="3511" spans="3:3" x14ac:dyDescent="0.25">
      <c r="C3511"/>
    </row>
    <row r="3512" spans="3:3" x14ac:dyDescent="0.25">
      <c r="C3512"/>
    </row>
    <row r="3513" spans="3:3" x14ac:dyDescent="0.25">
      <c r="C3513"/>
    </row>
    <row r="3514" spans="3:3" x14ac:dyDescent="0.25">
      <c r="C3514"/>
    </row>
    <row r="3515" spans="3:3" x14ac:dyDescent="0.25">
      <c r="C3515"/>
    </row>
    <row r="3516" spans="3:3" x14ac:dyDescent="0.25">
      <c r="C3516"/>
    </row>
    <row r="3517" spans="3:3" x14ac:dyDescent="0.25">
      <c r="C3517"/>
    </row>
    <row r="3518" spans="3:3" x14ac:dyDescent="0.25">
      <c r="C3518"/>
    </row>
    <row r="3519" spans="3:3" x14ac:dyDescent="0.25">
      <c r="C3519"/>
    </row>
    <row r="3520" spans="3:3" x14ac:dyDescent="0.25">
      <c r="C3520"/>
    </row>
    <row r="3521" spans="3:3" x14ac:dyDescent="0.25">
      <c r="C3521"/>
    </row>
    <row r="3522" spans="3:3" x14ac:dyDescent="0.25">
      <c r="C3522"/>
    </row>
    <row r="3523" spans="3:3" x14ac:dyDescent="0.25">
      <c r="C3523"/>
    </row>
    <row r="3524" spans="3:3" x14ac:dyDescent="0.25">
      <c r="C3524"/>
    </row>
    <row r="3525" spans="3:3" x14ac:dyDescent="0.25">
      <c r="C3525"/>
    </row>
    <row r="3526" spans="3:3" x14ac:dyDescent="0.25">
      <c r="C3526"/>
    </row>
    <row r="3527" spans="3:3" x14ac:dyDescent="0.25">
      <c r="C3527"/>
    </row>
    <row r="3528" spans="3:3" x14ac:dyDescent="0.25">
      <c r="C3528"/>
    </row>
    <row r="3529" spans="3:3" x14ac:dyDescent="0.25">
      <c r="C3529"/>
    </row>
    <row r="3530" spans="3:3" x14ac:dyDescent="0.25">
      <c r="C3530"/>
    </row>
    <row r="3531" spans="3:3" x14ac:dyDescent="0.25">
      <c r="C3531"/>
    </row>
    <row r="3532" spans="3:3" x14ac:dyDescent="0.25">
      <c r="C3532"/>
    </row>
    <row r="3533" spans="3:3" x14ac:dyDescent="0.25">
      <c r="C3533"/>
    </row>
    <row r="3534" spans="3:3" x14ac:dyDescent="0.25">
      <c r="C3534"/>
    </row>
    <row r="3535" spans="3:3" x14ac:dyDescent="0.25">
      <c r="C3535"/>
    </row>
    <row r="3536" spans="3:3" x14ac:dyDescent="0.25">
      <c r="C3536"/>
    </row>
    <row r="3537" spans="3:3" x14ac:dyDescent="0.25">
      <c r="C3537"/>
    </row>
    <row r="3538" spans="3:3" x14ac:dyDescent="0.25">
      <c r="C3538"/>
    </row>
    <row r="3539" spans="3:3" x14ac:dyDescent="0.25">
      <c r="C3539"/>
    </row>
    <row r="3540" spans="3:3" x14ac:dyDescent="0.25">
      <c r="C3540"/>
    </row>
    <row r="3541" spans="3:3" x14ac:dyDescent="0.25">
      <c r="C3541"/>
    </row>
    <row r="3542" spans="3:3" x14ac:dyDescent="0.25">
      <c r="C3542"/>
    </row>
    <row r="3543" spans="3:3" x14ac:dyDescent="0.25">
      <c r="C3543"/>
    </row>
    <row r="3544" spans="3:3" x14ac:dyDescent="0.25">
      <c r="C3544"/>
    </row>
    <row r="3545" spans="3:3" x14ac:dyDescent="0.25">
      <c r="C3545"/>
    </row>
    <row r="3546" spans="3:3" x14ac:dyDescent="0.25">
      <c r="C3546"/>
    </row>
    <row r="3547" spans="3:3" x14ac:dyDescent="0.25">
      <c r="C3547"/>
    </row>
    <row r="3548" spans="3:3" x14ac:dyDescent="0.25">
      <c r="C3548"/>
    </row>
    <row r="3549" spans="3:3" x14ac:dyDescent="0.25">
      <c r="C3549"/>
    </row>
    <row r="3550" spans="3:3" x14ac:dyDescent="0.25">
      <c r="C3550"/>
    </row>
    <row r="3551" spans="3:3" x14ac:dyDescent="0.25">
      <c r="C3551"/>
    </row>
    <row r="3552" spans="3:3" x14ac:dyDescent="0.25">
      <c r="C3552"/>
    </row>
    <row r="3553" spans="3:3" x14ac:dyDescent="0.25">
      <c r="C3553"/>
    </row>
    <row r="3554" spans="3:3" x14ac:dyDescent="0.25">
      <c r="C3554"/>
    </row>
    <row r="3555" spans="3:3" x14ac:dyDescent="0.25">
      <c r="C3555"/>
    </row>
    <row r="3556" spans="3:3" x14ac:dyDescent="0.25">
      <c r="C3556"/>
    </row>
    <row r="3557" spans="3:3" x14ac:dyDescent="0.25">
      <c r="C3557"/>
    </row>
    <row r="3558" spans="3:3" x14ac:dyDescent="0.25">
      <c r="C3558"/>
    </row>
    <row r="3559" spans="3:3" x14ac:dyDescent="0.25">
      <c r="C3559"/>
    </row>
    <row r="3560" spans="3:3" x14ac:dyDescent="0.25">
      <c r="C3560"/>
    </row>
    <row r="3561" spans="3:3" x14ac:dyDescent="0.25">
      <c r="C3561"/>
    </row>
    <row r="3562" spans="3:3" x14ac:dyDescent="0.25">
      <c r="C3562"/>
    </row>
    <row r="3563" spans="3:3" x14ac:dyDescent="0.25">
      <c r="C3563"/>
    </row>
    <row r="3564" spans="3:3" x14ac:dyDescent="0.25">
      <c r="C3564"/>
    </row>
    <row r="3565" spans="3:3" x14ac:dyDescent="0.25">
      <c r="C3565"/>
    </row>
    <row r="3566" spans="3:3" x14ac:dyDescent="0.25">
      <c r="C3566"/>
    </row>
    <row r="3567" spans="3:3" x14ac:dyDescent="0.25">
      <c r="C3567"/>
    </row>
    <row r="3568" spans="3:3" x14ac:dyDescent="0.25">
      <c r="C3568"/>
    </row>
    <row r="3569" spans="3:3" x14ac:dyDescent="0.25">
      <c r="C3569"/>
    </row>
    <row r="3570" spans="3:3" x14ac:dyDescent="0.25">
      <c r="C3570"/>
    </row>
    <row r="3571" spans="3:3" x14ac:dyDescent="0.25">
      <c r="C3571"/>
    </row>
    <row r="3572" spans="3:3" x14ac:dyDescent="0.25">
      <c r="C3572"/>
    </row>
    <row r="3573" spans="3:3" x14ac:dyDescent="0.25">
      <c r="C3573"/>
    </row>
    <row r="3574" spans="3:3" x14ac:dyDescent="0.25">
      <c r="C3574"/>
    </row>
    <row r="3575" spans="3:3" x14ac:dyDescent="0.25">
      <c r="C3575"/>
    </row>
    <row r="3576" spans="3:3" x14ac:dyDescent="0.25">
      <c r="C3576"/>
    </row>
    <row r="3577" spans="3:3" x14ac:dyDescent="0.25">
      <c r="C3577"/>
    </row>
    <row r="3578" spans="3:3" x14ac:dyDescent="0.25">
      <c r="C3578"/>
    </row>
    <row r="3579" spans="3:3" x14ac:dyDescent="0.25">
      <c r="C3579"/>
    </row>
    <row r="3580" spans="3:3" x14ac:dyDescent="0.25">
      <c r="C3580"/>
    </row>
    <row r="3581" spans="3:3" x14ac:dyDescent="0.25">
      <c r="C3581"/>
    </row>
    <row r="3582" spans="3:3" x14ac:dyDescent="0.25">
      <c r="C3582"/>
    </row>
    <row r="3583" spans="3:3" x14ac:dyDescent="0.25">
      <c r="C3583"/>
    </row>
    <row r="3584" spans="3:3" x14ac:dyDescent="0.25">
      <c r="C3584"/>
    </row>
    <row r="3585" spans="3:3" x14ac:dyDescent="0.25">
      <c r="C3585"/>
    </row>
    <row r="3586" spans="3:3" x14ac:dyDescent="0.25">
      <c r="C3586"/>
    </row>
    <row r="3587" spans="3:3" x14ac:dyDescent="0.25">
      <c r="C3587"/>
    </row>
    <row r="3588" spans="3:3" x14ac:dyDescent="0.25">
      <c r="C3588"/>
    </row>
    <row r="3589" spans="3:3" x14ac:dyDescent="0.25">
      <c r="C3589"/>
    </row>
    <row r="3590" spans="3:3" x14ac:dyDescent="0.25">
      <c r="C3590"/>
    </row>
    <row r="3591" spans="3:3" x14ac:dyDescent="0.25">
      <c r="C3591"/>
    </row>
    <row r="3592" spans="3:3" x14ac:dyDescent="0.25">
      <c r="C3592"/>
    </row>
    <row r="3593" spans="3:3" x14ac:dyDescent="0.25">
      <c r="C3593"/>
    </row>
    <row r="3594" spans="3:3" x14ac:dyDescent="0.25">
      <c r="C3594"/>
    </row>
    <row r="3595" spans="3:3" x14ac:dyDescent="0.25">
      <c r="C3595"/>
    </row>
    <row r="3596" spans="3:3" x14ac:dyDescent="0.25">
      <c r="C3596"/>
    </row>
    <row r="3597" spans="3:3" x14ac:dyDescent="0.25">
      <c r="C3597"/>
    </row>
    <row r="3598" spans="3:3" x14ac:dyDescent="0.25">
      <c r="C3598"/>
    </row>
    <row r="3599" spans="3:3" x14ac:dyDescent="0.25">
      <c r="C3599"/>
    </row>
    <row r="3600" spans="3:3" x14ac:dyDescent="0.25">
      <c r="C3600"/>
    </row>
    <row r="3601" spans="3:3" x14ac:dyDescent="0.25">
      <c r="C3601"/>
    </row>
    <row r="3602" spans="3:3" x14ac:dyDescent="0.25">
      <c r="C3602"/>
    </row>
    <row r="3603" spans="3:3" x14ac:dyDescent="0.25">
      <c r="C3603"/>
    </row>
    <row r="3604" spans="3:3" x14ac:dyDescent="0.25">
      <c r="C3604"/>
    </row>
    <row r="3605" spans="3:3" x14ac:dyDescent="0.25">
      <c r="C3605"/>
    </row>
    <row r="3606" spans="3:3" x14ac:dyDescent="0.25">
      <c r="C3606"/>
    </row>
    <row r="3607" spans="3:3" x14ac:dyDescent="0.25">
      <c r="C3607"/>
    </row>
    <row r="3608" spans="3:3" x14ac:dyDescent="0.25">
      <c r="C3608"/>
    </row>
    <row r="3609" spans="3:3" x14ac:dyDescent="0.25">
      <c r="C3609"/>
    </row>
    <row r="3610" spans="3:3" x14ac:dyDescent="0.25">
      <c r="C3610"/>
    </row>
    <row r="3611" spans="3:3" x14ac:dyDescent="0.25">
      <c r="C3611"/>
    </row>
    <row r="3612" spans="3:3" x14ac:dyDescent="0.25">
      <c r="C3612"/>
    </row>
    <row r="3613" spans="3:3" x14ac:dyDescent="0.25">
      <c r="C3613"/>
    </row>
    <row r="3614" spans="3:3" x14ac:dyDescent="0.25">
      <c r="C3614"/>
    </row>
    <row r="3615" spans="3:3" x14ac:dyDescent="0.25">
      <c r="C3615"/>
    </row>
    <row r="3616" spans="3:3" x14ac:dyDescent="0.25">
      <c r="C3616"/>
    </row>
    <row r="3617" spans="3:3" x14ac:dyDescent="0.25">
      <c r="C3617"/>
    </row>
    <row r="3618" spans="3:3" x14ac:dyDescent="0.25">
      <c r="C3618"/>
    </row>
    <row r="3619" spans="3:3" x14ac:dyDescent="0.25">
      <c r="C3619"/>
    </row>
    <row r="3620" spans="3:3" x14ac:dyDescent="0.25">
      <c r="C3620"/>
    </row>
    <row r="3621" spans="3:3" x14ac:dyDescent="0.25">
      <c r="C3621"/>
    </row>
    <row r="3622" spans="3:3" x14ac:dyDescent="0.25">
      <c r="C3622"/>
    </row>
    <row r="3623" spans="3:3" x14ac:dyDescent="0.25">
      <c r="C3623"/>
    </row>
    <row r="3624" spans="3:3" x14ac:dyDescent="0.25">
      <c r="C3624"/>
    </row>
    <row r="3625" spans="3:3" x14ac:dyDescent="0.25">
      <c r="C3625"/>
    </row>
    <row r="3626" spans="3:3" x14ac:dyDescent="0.25">
      <c r="C3626"/>
    </row>
    <row r="3627" spans="3:3" x14ac:dyDescent="0.25">
      <c r="C3627"/>
    </row>
    <row r="3628" spans="3:3" x14ac:dyDescent="0.25">
      <c r="C3628"/>
    </row>
    <row r="3629" spans="3:3" x14ac:dyDescent="0.25">
      <c r="C3629"/>
    </row>
    <row r="3630" spans="3:3" x14ac:dyDescent="0.25">
      <c r="C3630"/>
    </row>
    <row r="3631" spans="3:3" x14ac:dyDescent="0.25">
      <c r="C3631"/>
    </row>
    <row r="3632" spans="3:3" x14ac:dyDescent="0.25">
      <c r="C3632"/>
    </row>
    <row r="3633" spans="3:3" x14ac:dyDescent="0.25">
      <c r="C3633"/>
    </row>
    <row r="3634" spans="3:3" x14ac:dyDescent="0.25">
      <c r="C3634"/>
    </row>
    <row r="3635" spans="3:3" x14ac:dyDescent="0.25">
      <c r="C3635"/>
    </row>
    <row r="3636" spans="3:3" x14ac:dyDescent="0.25">
      <c r="C3636"/>
    </row>
    <row r="3637" spans="3:3" x14ac:dyDescent="0.25">
      <c r="C3637"/>
    </row>
    <row r="3638" spans="3:3" x14ac:dyDescent="0.25">
      <c r="C3638"/>
    </row>
    <row r="3639" spans="3:3" x14ac:dyDescent="0.25">
      <c r="C3639"/>
    </row>
    <row r="3640" spans="3:3" x14ac:dyDescent="0.25">
      <c r="C3640"/>
    </row>
    <row r="3641" spans="3:3" x14ac:dyDescent="0.25">
      <c r="C3641"/>
    </row>
    <row r="3642" spans="3:3" x14ac:dyDescent="0.25">
      <c r="C3642"/>
    </row>
    <row r="3643" spans="3:3" x14ac:dyDescent="0.25">
      <c r="C3643"/>
    </row>
    <row r="3644" spans="3:3" x14ac:dyDescent="0.25">
      <c r="C3644"/>
    </row>
    <row r="3645" spans="3:3" x14ac:dyDescent="0.25">
      <c r="C3645"/>
    </row>
    <row r="3646" spans="3:3" x14ac:dyDescent="0.25">
      <c r="C3646"/>
    </row>
    <row r="3647" spans="3:3" x14ac:dyDescent="0.25">
      <c r="C3647"/>
    </row>
    <row r="3648" spans="3:3" x14ac:dyDescent="0.25">
      <c r="C3648"/>
    </row>
    <row r="3649" spans="3:3" x14ac:dyDescent="0.25">
      <c r="C3649"/>
    </row>
    <row r="3650" spans="3:3" x14ac:dyDescent="0.25">
      <c r="C3650"/>
    </row>
    <row r="3651" spans="3:3" x14ac:dyDescent="0.25">
      <c r="C3651"/>
    </row>
    <row r="3652" spans="3:3" x14ac:dyDescent="0.25">
      <c r="C3652"/>
    </row>
    <row r="3653" spans="3:3" x14ac:dyDescent="0.25">
      <c r="C3653"/>
    </row>
    <row r="3654" spans="3:3" x14ac:dyDescent="0.25">
      <c r="C3654"/>
    </row>
    <row r="3655" spans="3:3" x14ac:dyDescent="0.25">
      <c r="C3655"/>
    </row>
    <row r="3656" spans="3:3" x14ac:dyDescent="0.25">
      <c r="C3656"/>
    </row>
    <row r="3657" spans="3:3" x14ac:dyDescent="0.25">
      <c r="C3657"/>
    </row>
    <row r="3658" spans="3:3" x14ac:dyDescent="0.25">
      <c r="C3658"/>
    </row>
    <row r="3659" spans="3:3" x14ac:dyDescent="0.25">
      <c r="C3659"/>
    </row>
    <row r="3660" spans="3:3" x14ac:dyDescent="0.25">
      <c r="C3660"/>
    </row>
    <row r="3661" spans="3:3" x14ac:dyDescent="0.25">
      <c r="C3661"/>
    </row>
    <row r="3662" spans="3:3" x14ac:dyDescent="0.25">
      <c r="C3662"/>
    </row>
    <row r="3663" spans="3:3" x14ac:dyDescent="0.25">
      <c r="C3663"/>
    </row>
    <row r="3664" spans="3:3" x14ac:dyDescent="0.25">
      <c r="C3664"/>
    </row>
    <row r="3665" spans="3:3" x14ac:dyDescent="0.25">
      <c r="C3665"/>
    </row>
    <row r="3666" spans="3:3" x14ac:dyDescent="0.25">
      <c r="C3666"/>
    </row>
    <row r="3667" spans="3:3" x14ac:dyDescent="0.25">
      <c r="C3667"/>
    </row>
    <row r="3668" spans="3:3" x14ac:dyDescent="0.25">
      <c r="C3668"/>
    </row>
    <row r="3669" spans="3:3" x14ac:dyDescent="0.25">
      <c r="C3669"/>
    </row>
    <row r="3670" spans="3:3" x14ac:dyDescent="0.25">
      <c r="C3670"/>
    </row>
    <row r="3671" spans="3:3" x14ac:dyDescent="0.25">
      <c r="C3671"/>
    </row>
    <row r="3672" spans="3:3" x14ac:dyDescent="0.25">
      <c r="C3672"/>
    </row>
    <row r="3673" spans="3:3" x14ac:dyDescent="0.25">
      <c r="C3673"/>
    </row>
    <row r="3674" spans="3:3" x14ac:dyDescent="0.25">
      <c r="C3674"/>
    </row>
    <row r="3675" spans="3:3" x14ac:dyDescent="0.25">
      <c r="C3675"/>
    </row>
    <row r="3676" spans="3:3" x14ac:dyDescent="0.25">
      <c r="C3676"/>
    </row>
    <row r="3677" spans="3:3" x14ac:dyDescent="0.25">
      <c r="C3677"/>
    </row>
    <row r="3678" spans="3:3" x14ac:dyDescent="0.25">
      <c r="C3678"/>
    </row>
    <row r="3679" spans="3:3" x14ac:dyDescent="0.25">
      <c r="C3679"/>
    </row>
    <row r="3680" spans="3:3" x14ac:dyDescent="0.25">
      <c r="C3680"/>
    </row>
    <row r="3681" spans="3:3" x14ac:dyDescent="0.25">
      <c r="C3681"/>
    </row>
    <row r="3682" spans="3:3" x14ac:dyDescent="0.25">
      <c r="C3682"/>
    </row>
    <row r="3683" spans="3:3" x14ac:dyDescent="0.25">
      <c r="C3683"/>
    </row>
    <row r="3684" spans="3:3" x14ac:dyDescent="0.25">
      <c r="C3684"/>
    </row>
    <row r="3685" spans="3:3" x14ac:dyDescent="0.25">
      <c r="C3685"/>
    </row>
    <row r="3686" spans="3:3" x14ac:dyDescent="0.25">
      <c r="C3686"/>
    </row>
    <row r="3687" spans="3:3" x14ac:dyDescent="0.25">
      <c r="C3687"/>
    </row>
    <row r="3688" spans="3:3" x14ac:dyDescent="0.25">
      <c r="C3688"/>
    </row>
    <row r="3689" spans="3:3" x14ac:dyDescent="0.25">
      <c r="C3689"/>
    </row>
    <row r="3690" spans="3:3" x14ac:dyDescent="0.25">
      <c r="C3690"/>
    </row>
    <row r="3691" spans="3:3" x14ac:dyDescent="0.25">
      <c r="C3691"/>
    </row>
    <row r="3692" spans="3:3" x14ac:dyDescent="0.25">
      <c r="C3692"/>
    </row>
    <row r="3693" spans="3:3" x14ac:dyDescent="0.25">
      <c r="C3693"/>
    </row>
    <row r="3694" spans="3:3" x14ac:dyDescent="0.25">
      <c r="C3694"/>
    </row>
    <row r="3695" spans="3:3" x14ac:dyDescent="0.25">
      <c r="C3695"/>
    </row>
    <row r="3696" spans="3:3" x14ac:dyDescent="0.25">
      <c r="C3696"/>
    </row>
    <row r="3697" spans="3:3" x14ac:dyDescent="0.25">
      <c r="C3697"/>
    </row>
    <row r="3698" spans="3:3" x14ac:dyDescent="0.25">
      <c r="C3698"/>
    </row>
    <row r="3699" spans="3:3" x14ac:dyDescent="0.25">
      <c r="C3699"/>
    </row>
    <row r="3700" spans="3:3" x14ac:dyDescent="0.25">
      <c r="C3700"/>
    </row>
    <row r="3701" spans="3:3" x14ac:dyDescent="0.25">
      <c r="C3701"/>
    </row>
    <row r="3702" spans="3:3" x14ac:dyDescent="0.25">
      <c r="C3702"/>
    </row>
    <row r="3703" spans="3:3" x14ac:dyDescent="0.25">
      <c r="C3703"/>
    </row>
    <row r="3704" spans="3:3" x14ac:dyDescent="0.25">
      <c r="C3704"/>
    </row>
    <row r="3705" spans="3:3" x14ac:dyDescent="0.25">
      <c r="C3705"/>
    </row>
    <row r="3706" spans="3:3" x14ac:dyDescent="0.25">
      <c r="C3706"/>
    </row>
    <row r="3707" spans="3:3" x14ac:dyDescent="0.25">
      <c r="C3707"/>
    </row>
    <row r="3708" spans="3:3" x14ac:dyDescent="0.25">
      <c r="C3708"/>
    </row>
    <row r="3709" spans="3:3" x14ac:dyDescent="0.25">
      <c r="C3709"/>
    </row>
    <row r="3710" spans="3:3" x14ac:dyDescent="0.25">
      <c r="C3710"/>
    </row>
    <row r="3711" spans="3:3" x14ac:dyDescent="0.25">
      <c r="C3711"/>
    </row>
    <row r="3712" spans="3:3" x14ac:dyDescent="0.25">
      <c r="C3712"/>
    </row>
    <row r="3713" spans="3:3" x14ac:dyDescent="0.25">
      <c r="C3713"/>
    </row>
    <row r="3714" spans="3:3" x14ac:dyDescent="0.25">
      <c r="C3714"/>
    </row>
    <row r="3715" spans="3:3" x14ac:dyDescent="0.25">
      <c r="C3715"/>
    </row>
    <row r="3716" spans="3:3" x14ac:dyDescent="0.25">
      <c r="C3716"/>
    </row>
    <row r="3717" spans="3:3" x14ac:dyDescent="0.25">
      <c r="C3717"/>
    </row>
    <row r="3718" spans="3:3" x14ac:dyDescent="0.25">
      <c r="C3718"/>
    </row>
    <row r="3719" spans="3:3" x14ac:dyDescent="0.25">
      <c r="C3719"/>
    </row>
    <row r="3720" spans="3:3" x14ac:dyDescent="0.25">
      <c r="C3720"/>
    </row>
    <row r="3721" spans="3:3" x14ac:dyDescent="0.25">
      <c r="C3721"/>
    </row>
    <row r="3722" spans="3:3" x14ac:dyDescent="0.25">
      <c r="C3722"/>
    </row>
    <row r="3723" spans="3:3" x14ac:dyDescent="0.25">
      <c r="C3723"/>
    </row>
    <row r="3724" spans="3:3" x14ac:dyDescent="0.25">
      <c r="C3724"/>
    </row>
    <row r="3725" spans="3:3" x14ac:dyDescent="0.25">
      <c r="C3725"/>
    </row>
    <row r="3726" spans="3:3" x14ac:dyDescent="0.25">
      <c r="C3726"/>
    </row>
    <row r="3727" spans="3:3" x14ac:dyDescent="0.25">
      <c r="C3727"/>
    </row>
    <row r="3728" spans="3:3" x14ac:dyDescent="0.25">
      <c r="C3728"/>
    </row>
    <row r="3729" spans="3:3" x14ac:dyDescent="0.25">
      <c r="C3729"/>
    </row>
    <row r="3730" spans="3:3" x14ac:dyDescent="0.25">
      <c r="C3730"/>
    </row>
    <row r="3731" spans="3:3" x14ac:dyDescent="0.25">
      <c r="C3731"/>
    </row>
    <row r="3732" spans="3:3" x14ac:dyDescent="0.25">
      <c r="C3732"/>
    </row>
    <row r="3733" spans="3:3" x14ac:dyDescent="0.25">
      <c r="C3733"/>
    </row>
    <row r="3734" spans="3:3" x14ac:dyDescent="0.25">
      <c r="C3734"/>
    </row>
    <row r="3735" spans="3:3" x14ac:dyDescent="0.25">
      <c r="C3735"/>
    </row>
    <row r="3736" spans="3:3" x14ac:dyDescent="0.25">
      <c r="C3736"/>
    </row>
    <row r="3737" spans="3:3" x14ac:dyDescent="0.25">
      <c r="C3737"/>
    </row>
    <row r="3738" spans="3:3" x14ac:dyDescent="0.25">
      <c r="C3738"/>
    </row>
    <row r="3739" spans="3:3" x14ac:dyDescent="0.25">
      <c r="C3739"/>
    </row>
    <row r="3740" spans="3:3" x14ac:dyDescent="0.25">
      <c r="C3740"/>
    </row>
    <row r="3741" spans="3:3" x14ac:dyDescent="0.25">
      <c r="C3741"/>
    </row>
    <row r="3742" spans="3:3" x14ac:dyDescent="0.25">
      <c r="C3742"/>
    </row>
    <row r="3743" spans="3:3" x14ac:dyDescent="0.25">
      <c r="C3743"/>
    </row>
    <row r="3744" spans="3:3" x14ac:dyDescent="0.25">
      <c r="C3744"/>
    </row>
    <row r="3745" spans="3:3" x14ac:dyDescent="0.25">
      <c r="C3745"/>
    </row>
    <row r="3746" spans="3:3" x14ac:dyDescent="0.25">
      <c r="C3746"/>
    </row>
    <row r="3747" spans="3:3" x14ac:dyDescent="0.25">
      <c r="C3747"/>
    </row>
    <row r="3748" spans="3:3" x14ac:dyDescent="0.25">
      <c r="C3748"/>
    </row>
    <row r="3749" spans="3:3" x14ac:dyDescent="0.25">
      <c r="C3749"/>
    </row>
    <row r="3750" spans="3:3" x14ac:dyDescent="0.25">
      <c r="C3750"/>
    </row>
    <row r="3751" spans="3:3" x14ac:dyDescent="0.25">
      <c r="C3751"/>
    </row>
    <row r="3752" spans="3:3" x14ac:dyDescent="0.25">
      <c r="C3752"/>
    </row>
    <row r="3753" spans="3:3" x14ac:dyDescent="0.25">
      <c r="C3753"/>
    </row>
    <row r="3754" spans="3:3" x14ac:dyDescent="0.25">
      <c r="C3754"/>
    </row>
    <row r="3755" spans="3:3" x14ac:dyDescent="0.25">
      <c r="C3755"/>
    </row>
    <row r="3756" spans="3:3" x14ac:dyDescent="0.25">
      <c r="C3756"/>
    </row>
    <row r="3757" spans="3:3" x14ac:dyDescent="0.25">
      <c r="C3757"/>
    </row>
    <row r="3758" spans="3:3" x14ac:dyDescent="0.25">
      <c r="C3758"/>
    </row>
    <row r="3759" spans="3:3" x14ac:dyDescent="0.25">
      <c r="C3759"/>
    </row>
    <row r="3760" spans="3:3" x14ac:dyDescent="0.25">
      <c r="C3760"/>
    </row>
    <row r="3761" spans="3:3" x14ac:dyDescent="0.25">
      <c r="C3761"/>
    </row>
    <row r="3762" spans="3:3" x14ac:dyDescent="0.25">
      <c r="C3762"/>
    </row>
    <row r="3763" spans="3:3" x14ac:dyDescent="0.25">
      <c r="C3763"/>
    </row>
    <row r="3764" spans="3:3" x14ac:dyDescent="0.25">
      <c r="C3764"/>
    </row>
    <row r="3765" spans="3:3" x14ac:dyDescent="0.25">
      <c r="C3765"/>
    </row>
    <row r="3766" spans="3:3" x14ac:dyDescent="0.25">
      <c r="C3766"/>
    </row>
    <row r="3767" spans="3:3" x14ac:dyDescent="0.25">
      <c r="C3767"/>
    </row>
    <row r="3768" spans="3:3" x14ac:dyDescent="0.25">
      <c r="C3768"/>
    </row>
    <row r="3769" spans="3:3" x14ac:dyDescent="0.25">
      <c r="C3769"/>
    </row>
    <row r="3770" spans="3:3" x14ac:dyDescent="0.25">
      <c r="C3770"/>
    </row>
    <row r="3771" spans="3:3" x14ac:dyDescent="0.25">
      <c r="C3771"/>
    </row>
    <row r="3772" spans="3:3" x14ac:dyDescent="0.25">
      <c r="C3772"/>
    </row>
    <row r="3773" spans="3:3" x14ac:dyDescent="0.25">
      <c r="C3773"/>
    </row>
    <row r="3774" spans="3:3" x14ac:dyDescent="0.25">
      <c r="C3774"/>
    </row>
    <row r="3775" spans="3:3" x14ac:dyDescent="0.25">
      <c r="C3775"/>
    </row>
    <row r="3776" spans="3:3" x14ac:dyDescent="0.25">
      <c r="C3776"/>
    </row>
    <row r="3777" spans="3:3" x14ac:dyDescent="0.25">
      <c r="C3777"/>
    </row>
    <row r="3778" spans="3:3" x14ac:dyDescent="0.25">
      <c r="C3778"/>
    </row>
    <row r="3779" spans="3:3" x14ac:dyDescent="0.25">
      <c r="C3779"/>
    </row>
    <row r="3780" spans="3:3" x14ac:dyDescent="0.25">
      <c r="C3780"/>
    </row>
    <row r="3781" spans="3:3" x14ac:dyDescent="0.25">
      <c r="C3781"/>
    </row>
    <row r="3782" spans="3:3" x14ac:dyDescent="0.25">
      <c r="C3782"/>
    </row>
    <row r="3783" spans="3:3" x14ac:dyDescent="0.25">
      <c r="C3783"/>
    </row>
    <row r="3784" spans="3:3" x14ac:dyDescent="0.25">
      <c r="C3784"/>
    </row>
    <row r="3785" spans="3:3" x14ac:dyDescent="0.25">
      <c r="C3785"/>
    </row>
    <row r="3786" spans="3:3" x14ac:dyDescent="0.25">
      <c r="C3786"/>
    </row>
    <row r="3787" spans="3:3" x14ac:dyDescent="0.25">
      <c r="C3787"/>
    </row>
    <row r="3788" spans="3:3" x14ac:dyDescent="0.25">
      <c r="C3788"/>
    </row>
    <row r="3789" spans="3:3" x14ac:dyDescent="0.25">
      <c r="C3789"/>
    </row>
    <row r="3790" spans="3:3" x14ac:dyDescent="0.25">
      <c r="C3790"/>
    </row>
    <row r="3791" spans="3:3" x14ac:dyDescent="0.25">
      <c r="C3791"/>
    </row>
    <row r="3792" spans="3:3" x14ac:dyDescent="0.25">
      <c r="C3792"/>
    </row>
    <row r="3793" spans="3:3" x14ac:dyDescent="0.25">
      <c r="C3793"/>
    </row>
    <row r="3794" spans="3:3" x14ac:dyDescent="0.25">
      <c r="C3794"/>
    </row>
    <row r="3795" spans="3:3" x14ac:dyDescent="0.25">
      <c r="C3795"/>
    </row>
    <row r="3796" spans="3:3" x14ac:dyDescent="0.25">
      <c r="C3796"/>
    </row>
    <row r="3797" spans="3:3" x14ac:dyDescent="0.25">
      <c r="C3797"/>
    </row>
    <row r="3798" spans="3:3" x14ac:dyDescent="0.25">
      <c r="C3798"/>
    </row>
    <row r="3799" spans="3:3" x14ac:dyDescent="0.25">
      <c r="C3799"/>
    </row>
    <row r="3800" spans="3:3" x14ac:dyDescent="0.25">
      <c r="C3800"/>
    </row>
    <row r="3801" spans="3:3" x14ac:dyDescent="0.25">
      <c r="C3801"/>
    </row>
    <row r="3802" spans="3:3" x14ac:dyDescent="0.25">
      <c r="C3802"/>
    </row>
    <row r="3803" spans="3:3" x14ac:dyDescent="0.25">
      <c r="C3803"/>
    </row>
    <row r="3804" spans="3:3" x14ac:dyDescent="0.25">
      <c r="C3804"/>
    </row>
    <row r="3805" spans="3:3" x14ac:dyDescent="0.25">
      <c r="C3805"/>
    </row>
    <row r="3806" spans="3:3" x14ac:dyDescent="0.25">
      <c r="C3806"/>
    </row>
    <row r="3807" spans="3:3" x14ac:dyDescent="0.25">
      <c r="C3807"/>
    </row>
    <row r="3808" spans="3:3" x14ac:dyDescent="0.25">
      <c r="C3808"/>
    </row>
    <row r="3809" spans="3:3" x14ac:dyDescent="0.25">
      <c r="C3809"/>
    </row>
    <row r="3810" spans="3:3" x14ac:dyDescent="0.25">
      <c r="C3810"/>
    </row>
    <row r="3811" spans="3:3" x14ac:dyDescent="0.25">
      <c r="C3811"/>
    </row>
    <row r="3812" spans="3:3" x14ac:dyDescent="0.25">
      <c r="C3812"/>
    </row>
    <row r="3813" spans="3:3" x14ac:dyDescent="0.25">
      <c r="C3813"/>
    </row>
    <row r="3814" spans="3:3" x14ac:dyDescent="0.25">
      <c r="C3814"/>
    </row>
    <row r="3815" spans="3:3" x14ac:dyDescent="0.25">
      <c r="C3815"/>
    </row>
    <row r="3816" spans="3:3" x14ac:dyDescent="0.25">
      <c r="C3816"/>
    </row>
    <row r="3817" spans="3:3" x14ac:dyDescent="0.25">
      <c r="C3817"/>
    </row>
    <row r="3818" spans="3:3" x14ac:dyDescent="0.25">
      <c r="C3818"/>
    </row>
    <row r="3819" spans="3:3" x14ac:dyDescent="0.25">
      <c r="C3819"/>
    </row>
    <row r="3820" spans="3:3" x14ac:dyDescent="0.25">
      <c r="C3820"/>
    </row>
    <row r="3821" spans="3:3" x14ac:dyDescent="0.25">
      <c r="C3821"/>
    </row>
    <row r="3822" spans="3:3" x14ac:dyDescent="0.25">
      <c r="C3822"/>
    </row>
    <row r="3823" spans="3:3" x14ac:dyDescent="0.25">
      <c r="C3823"/>
    </row>
    <row r="3824" spans="3:3" x14ac:dyDescent="0.25">
      <c r="C3824"/>
    </row>
    <row r="3825" spans="3:3" x14ac:dyDescent="0.25">
      <c r="C3825"/>
    </row>
    <row r="3826" spans="3:3" x14ac:dyDescent="0.25">
      <c r="C3826"/>
    </row>
    <row r="3827" spans="3:3" x14ac:dyDescent="0.25">
      <c r="C3827"/>
    </row>
    <row r="3828" spans="3:3" x14ac:dyDescent="0.25">
      <c r="C3828"/>
    </row>
    <row r="3829" spans="3:3" x14ac:dyDescent="0.25">
      <c r="C3829"/>
    </row>
    <row r="3830" spans="3:3" x14ac:dyDescent="0.25">
      <c r="C3830"/>
    </row>
    <row r="3831" spans="3:3" x14ac:dyDescent="0.25">
      <c r="C3831"/>
    </row>
    <row r="3832" spans="3:3" x14ac:dyDescent="0.25">
      <c r="C3832"/>
    </row>
    <row r="3833" spans="3:3" x14ac:dyDescent="0.25">
      <c r="C3833"/>
    </row>
    <row r="3834" spans="3:3" x14ac:dyDescent="0.25">
      <c r="C3834"/>
    </row>
    <row r="3835" spans="3:3" x14ac:dyDescent="0.25">
      <c r="C3835"/>
    </row>
    <row r="3836" spans="3:3" x14ac:dyDescent="0.25">
      <c r="C3836"/>
    </row>
    <row r="3837" spans="3:3" x14ac:dyDescent="0.25">
      <c r="C3837"/>
    </row>
    <row r="3838" spans="3:3" x14ac:dyDescent="0.25">
      <c r="C3838"/>
    </row>
    <row r="3839" spans="3:3" x14ac:dyDescent="0.25">
      <c r="C3839"/>
    </row>
    <row r="3840" spans="3:3" x14ac:dyDescent="0.25">
      <c r="C3840"/>
    </row>
    <row r="3841" spans="3:3" x14ac:dyDescent="0.25">
      <c r="C3841"/>
    </row>
    <row r="3842" spans="3:3" x14ac:dyDescent="0.25">
      <c r="C3842"/>
    </row>
    <row r="3843" spans="3:3" x14ac:dyDescent="0.25">
      <c r="C3843"/>
    </row>
    <row r="3844" spans="3:3" x14ac:dyDescent="0.25">
      <c r="C3844"/>
    </row>
    <row r="3845" spans="3:3" x14ac:dyDescent="0.25">
      <c r="C3845"/>
    </row>
    <row r="3846" spans="3:3" x14ac:dyDescent="0.25">
      <c r="C3846"/>
    </row>
    <row r="3847" spans="3:3" x14ac:dyDescent="0.25">
      <c r="C3847"/>
    </row>
    <row r="3848" spans="3:3" x14ac:dyDescent="0.25">
      <c r="C3848"/>
    </row>
    <row r="3849" spans="3:3" x14ac:dyDescent="0.25">
      <c r="C3849"/>
    </row>
    <row r="3850" spans="3:3" x14ac:dyDescent="0.25">
      <c r="C3850"/>
    </row>
    <row r="3851" spans="3:3" x14ac:dyDescent="0.25">
      <c r="C3851"/>
    </row>
    <row r="3852" spans="3:3" x14ac:dyDescent="0.25">
      <c r="C3852"/>
    </row>
    <row r="3853" spans="3:3" x14ac:dyDescent="0.25">
      <c r="C3853"/>
    </row>
    <row r="3854" spans="3:3" x14ac:dyDescent="0.25">
      <c r="C3854"/>
    </row>
    <row r="3855" spans="3:3" x14ac:dyDescent="0.25">
      <c r="C3855"/>
    </row>
    <row r="3856" spans="3:3" x14ac:dyDescent="0.25">
      <c r="C3856"/>
    </row>
    <row r="3857" spans="3:3" x14ac:dyDescent="0.25">
      <c r="C3857"/>
    </row>
    <row r="3858" spans="3:3" x14ac:dyDescent="0.25">
      <c r="C3858"/>
    </row>
    <row r="3859" spans="3:3" x14ac:dyDescent="0.25">
      <c r="C3859"/>
    </row>
    <row r="3860" spans="3:3" x14ac:dyDescent="0.25">
      <c r="C3860"/>
    </row>
    <row r="3861" spans="3:3" x14ac:dyDescent="0.25">
      <c r="C3861"/>
    </row>
    <row r="3862" spans="3:3" x14ac:dyDescent="0.25">
      <c r="C3862"/>
    </row>
    <row r="3863" spans="3:3" x14ac:dyDescent="0.25">
      <c r="C3863"/>
    </row>
    <row r="3864" spans="3:3" x14ac:dyDescent="0.25">
      <c r="C3864"/>
    </row>
    <row r="3865" spans="3:3" x14ac:dyDescent="0.25">
      <c r="C3865"/>
    </row>
    <row r="3866" spans="3:3" x14ac:dyDescent="0.25">
      <c r="C3866"/>
    </row>
    <row r="3867" spans="3:3" x14ac:dyDescent="0.25">
      <c r="C3867"/>
    </row>
    <row r="3868" spans="3:3" x14ac:dyDescent="0.25">
      <c r="C3868"/>
    </row>
    <row r="3869" spans="3:3" x14ac:dyDescent="0.25">
      <c r="C3869"/>
    </row>
    <row r="3870" spans="3:3" x14ac:dyDescent="0.25">
      <c r="C3870"/>
    </row>
    <row r="3871" spans="3:3" x14ac:dyDescent="0.25">
      <c r="C3871"/>
    </row>
    <row r="3872" spans="3:3" x14ac:dyDescent="0.25">
      <c r="C3872"/>
    </row>
    <row r="3873" spans="3:3" x14ac:dyDescent="0.25">
      <c r="C3873"/>
    </row>
    <row r="3874" spans="3:3" x14ac:dyDescent="0.25">
      <c r="C3874"/>
    </row>
    <row r="3875" spans="3:3" x14ac:dyDescent="0.25">
      <c r="C3875"/>
    </row>
    <row r="3876" spans="3:3" x14ac:dyDescent="0.25">
      <c r="C3876"/>
    </row>
    <row r="3877" spans="3:3" x14ac:dyDescent="0.25">
      <c r="C3877"/>
    </row>
    <row r="3878" spans="3:3" x14ac:dyDescent="0.25">
      <c r="C3878"/>
    </row>
    <row r="3879" spans="3:3" x14ac:dyDescent="0.25">
      <c r="C3879"/>
    </row>
    <row r="3880" spans="3:3" x14ac:dyDescent="0.25">
      <c r="C3880"/>
    </row>
    <row r="3881" spans="3:3" x14ac:dyDescent="0.25">
      <c r="C3881"/>
    </row>
    <row r="3882" spans="3:3" x14ac:dyDescent="0.25">
      <c r="C3882"/>
    </row>
    <row r="3883" spans="3:3" x14ac:dyDescent="0.25">
      <c r="C3883"/>
    </row>
    <row r="3884" spans="3:3" x14ac:dyDescent="0.25">
      <c r="C3884"/>
    </row>
    <row r="3885" spans="3:3" x14ac:dyDescent="0.25">
      <c r="C3885"/>
    </row>
    <row r="3886" spans="3:3" x14ac:dyDescent="0.25">
      <c r="C3886"/>
    </row>
    <row r="3887" spans="3:3" x14ac:dyDescent="0.25">
      <c r="C3887"/>
    </row>
    <row r="3888" spans="3:3" x14ac:dyDescent="0.25">
      <c r="C3888"/>
    </row>
    <row r="3889" spans="3:3" x14ac:dyDescent="0.25">
      <c r="C3889"/>
    </row>
    <row r="3890" spans="3:3" x14ac:dyDescent="0.25">
      <c r="C3890"/>
    </row>
    <row r="3891" spans="3:3" x14ac:dyDescent="0.25">
      <c r="C3891"/>
    </row>
    <row r="3892" spans="3:3" x14ac:dyDescent="0.25">
      <c r="C3892"/>
    </row>
    <row r="3893" spans="3:3" x14ac:dyDescent="0.25">
      <c r="C3893"/>
    </row>
    <row r="3894" spans="3:3" x14ac:dyDescent="0.25">
      <c r="C3894"/>
    </row>
    <row r="3895" spans="3:3" x14ac:dyDescent="0.25">
      <c r="C3895"/>
    </row>
    <row r="3896" spans="3:3" x14ac:dyDescent="0.25">
      <c r="C3896"/>
    </row>
    <row r="3897" spans="3:3" x14ac:dyDescent="0.25">
      <c r="C3897"/>
    </row>
    <row r="3898" spans="3:3" x14ac:dyDescent="0.25">
      <c r="C3898"/>
    </row>
    <row r="3899" spans="3:3" x14ac:dyDescent="0.25">
      <c r="C3899"/>
    </row>
    <row r="3900" spans="3:3" x14ac:dyDescent="0.25">
      <c r="C3900"/>
    </row>
    <row r="3901" spans="3:3" x14ac:dyDescent="0.25">
      <c r="C3901"/>
    </row>
    <row r="3902" spans="3:3" x14ac:dyDescent="0.25">
      <c r="C3902"/>
    </row>
    <row r="3903" spans="3:3" x14ac:dyDescent="0.25">
      <c r="C3903"/>
    </row>
    <row r="3904" spans="3:3" x14ac:dyDescent="0.25">
      <c r="C3904"/>
    </row>
    <row r="3905" spans="3:3" x14ac:dyDescent="0.25">
      <c r="C3905"/>
    </row>
    <row r="3906" spans="3:3" x14ac:dyDescent="0.25">
      <c r="C3906"/>
    </row>
    <row r="3907" spans="3:3" x14ac:dyDescent="0.25">
      <c r="C3907"/>
    </row>
    <row r="3908" spans="3:3" x14ac:dyDescent="0.25">
      <c r="C3908"/>
    </row>
    <row r="3909" spans="3:3" x14ac:dyDescent="0.25">
      <c r="C3909"/>
    </row>
    <row r="3910" spans="3:3" x14ac:dyDescent="0.25">
      <c r="C3910"/>
    </row>
    <row r="3911" spans="3:3" x14ac:dyDescent="0.25">
      <c r="C3911"/>
    </row>
    <row r="3912" spans="3:3" x14ac:dyDescent="0.25">
      <c r="C3912"/>
    </row>
    <row r="3913" spans="3:3" x14ac:dyDescent="0.25">
      <c r="C3913"/>
    </row>
    <row r="3914" spans="3:3" x14ac:dyDescent="0.25">
      <c r="C3914"/>
    </row>
    <row r="3915" spans="3:3" x14ac:dyDescent="0.25">
      <c r="C3915"/>
    </row>
    <row r="3916" spans="3:3" x14ac:dyDescent="0.25">
      <c r="C3916"/>
    </row>
    <row r="3917" spans="3:3" x14ac:dyDescent="0.25">
      <c r="C3917"/>
    </row>
    <row r="3918" spans="3:3" x14ac:dyDescent="0.25">
      <c r="C3918"/>
    </row>
    <row r="3919" spans="3:3" x14ac:dyDescent="0.25">
      <c r="C3919"/>
    </row>
    <row r="3920" spans="3:3" x14ac:dyDescent="0.25">
      <c r="C3920"/>
    </row>
    <row r="3921" spans="3:3" x14ac:dyDescent="0.25">
      <c r="C3921"/>
    </row>
    <row r="3922" spans="3:3" x14ac:dyDescent="0.25">
      <c r="C3922"/>
    </row>
    <row r="3923" spans="3:3" x14ac:dyDescent="0.25">
      <c r="C3923"/>
    </row>
    <row r="3924" spans="3:3" x14ac:dyDescent="0.25">
      <c r="C3924"/>
    </row>
    <row r="3925" spans="3:3" x14ac:dyDescent="0.25">
      <c r="C3925"/>
    </row>
    <row r="3926" spans="3:3" x14ac:dyDescent="0.25">
      <c r="C3926"/>
    </row>
    <row r="3927" spans="3:3" x14ac:dyDescent="0.25">
      <c r="C3927"/>
    </row>
    <row r="3928" spans="3:3" x14ac:dyDescent="0.25">
      <c r="C3928"/>
    </row>
    <row r="3929" spans="3:3" x14ac:dyDescent="0.25">
      <c r="C3929"/>
    </row>
    <row r="3930" spans="3:3" x14ac:dyDescent="0.25">
      <c r="C3930"/>
    </row>
    <row r="3931" spans="3:3" x14ac:dyDescent="0.25">
      <c r="C3931"/>
    </row>
    <row r="3932" spans="3:3" x14ac:dyDescent="0.25">
      <c r="C3932"/>
    </row>
    <row r="3933" spans="3:3" x14ac:dyDescent="0.25">
      <c r="C3933"/>
    </row>
    <row r="3934" spans="3:3" x14ac:dyDescent="0.25">
      <c r="C3934"/>
    </row>
    <row r="3935" spans="3:3" x14ac:dyDescent="0.25">
      <c r="C3935"/>
    </row>
    <row r="3936" spans="3:3" x14ac:dyDescent="0.25">
      <c r="C3936"/>
    </row>
    <row r="3937" spans="3:3" x14ac:dyDescent="0.25">
      <c r="C3937"/>
    </row>
    <row r="3938" spans="3:3" x14ac:dyDescent="0.25">
      <c r="C3938"/>
    </row>
    <row r="3939" spans="3:3" x14ac:dyDescent="0.25">
      <c r="C3939"/>
    </row>
    <row r="3940" spans="3:3" x14ac:dyDescent="0.25">
      <c r="C3940"/>
    </row>
    <row r="3941" spans="3:3" x14ac:dyDescent="0.25">
      <c r="C3941"/>
    </row>
    <row r="3942" spans="3:3" x14ac:dyDescent="0.25">
      <c r="C3942"/>
    </row>
    <row r="3943" spans="3:3" x14ac:dyDescent="0.25">
      <c r="C3943"/>
    </row>
    <row r="3944" spans="3:3" x14ac:dyDescent="0.25">
      <c r="C3944"/>
    </row>
    <row r="3945" spans="3:3" x14ac:dyDescent="0.25">
      <c r="C3945"/>
    </row>
    <row r="3946" spans="3:3" x14ac:dyDescent="0.25">
      <c r="C3946"/>
    </row>
    <row r="3947" spans="3:3" x14ac:dyDescent="0.25">
      <c r="C3947"/>
    </row>
    <row r="3948" spans="3:3" x14ac:dyDescent="0.25">
      <c r="C3948"/>
    </row>
    <row r="3949" spans="3:3" x14ac:dyDescent="0.25">
      <c r="C3949"/>
    </row>
    <row r="3950" spans="3:3" x14ac:dyDescent="0.25">
      <c r="C3950"/>
    </row>
    <row r="3951" spans="3:3" x14ac:dyDescent="0.25">
      <c r="C3951"/>
    </row>
    <row r="3952" spans="3:3" x14ac:dyDescent="0.25">
      <c r="C3952"/>
    </row>
    <row r="3953" spans="3:3" x14ac:dyDescent="0.25">
      <c r="C3953"/>
    </row>
    <row r="3954" spans="3:3" x14ac:dyDescent="0.25">
      <c r="C3954"/>
    </row>
    <row r="3955" spans="3:3" x14ac:dyDescent="0.25">
      <c r="C3955"/>
    </row>
    <row r="3956" spans="3:3" x14ac:dyDescent="0.25">
      <c r="C3956"/>
    </row>
    <row r="3957" spans="3:3" x14ac:dyDescent="0.25">
      <c r="C3957"/>
    </row>
    <row r="3958" spans="3:3" x14ac:dyDescent="0.25">
      <c r="C3958"/>
    </row>
    <row r="3959" spans="3:3" x14ac:dyDescent="0.25">
      <c r="C3959"/>
    </row>
    <row r="3960" spans="3:3" x14ac:dyDescent="0.25">
      <c r="C3960"/>
    </row>
    <row r="3961" spans="3:3" x14ac:dyDescent="0.25">
      <c r="C3961"/>
    </row>
    <row r="3962" spans="3:3" x14ac:dyDescent="0.25">
      <c r="C3962"/>
    </row>
    <row r="3963" spans="3:3" x14ac:dyDescent="0.25">
      <c r="C3963"/>
    </row>
    <row r="3964" spans="3:3" x14ac:dyDescent="0.25">
      <c r="C3964"/>
    </row>
    <row r="3965" spans="3:3" x14ac:dyDescent="0.25">
      <c r="C3965"/>
    </row>
    <row r="3966" spans="3:3" x14ac:dyDescent="0.25">
      <c r="C3966"/>
    </row>
    <row r="3967" spans="3:3" x14ac:dyDescent="0.25">
      <c r="C3967"/>
    </row>
    <row r="3968" spans="3:3" x14ac:dyDescent="0.25">
      <c r="C3968"/>
    </row>
    <row r="3969" spans="3:3" x14ac:dyDescent="0.25">
      <c r="C3969"/>
    </row>
    <row r="3970" spans="3:3" x14ac:dyDescent="0.25">
      <c r="C3970"/>
    </row>
    <row r="3971" spans="3:3" x14ac:dyDescent="0.25">
      <c r="C3971"/>
    </row>
    <row r="3972" spans="3:3" x14ac:dyDescent="0.25">
      <c r="C3972"/>
    </row>
    <row r="3973" spans="3:3" x14ac:dyDescent="0.25">
      <c r="C3973"/>
    </row>
    <row r="3974" spans="3:3" x14ac:dyDescent="0.25">
      <c r="C3974"/>
    </row>
    <row r="3975" spans="3:3" x14ac:dyDescent="0.25">
      <c r="C3975"/>
    </row>
    <row r="3976" spans="3:3" x14ac:dyDescent="0.25">
      <c r="C3976"/>
    </row>
    <row r="3977" spans="3:3" x14ac:dyDescent="0.25">
      <c r="C3977"/>
    </row>
    <row r="3978" spans="3:3" x14ac:dyDescent="0.25">
      <c r="C3978"/>
    </row>
    <row r="3979" spans="3:3" x14ac:dyDescent="0.25">
      <c r="C3979"/>
    </row>
    <row r="3980" spans="3:3" x14ac:dyDescent="0.25">
      <c r="C3980"/>
    </row>
    <row r="3981" spans="3:3" x14ac:dyDescent="0.25">
      <c r="C3981"/>
    </row>
    <row r="3982" spans="3:3" x14ac:dyDescent="0.25">
      <c r="C3982"/>
    </row>
    <row r="3983" spans="3:3" x14ac:dyDescent="0.25">
      <c r="C3983"/>
    </row>
    <row r="3984" spans="3:3" x14ac:dyDescent="0.25">
      <c r="C3984"/>
    </row>
    <row r="3985" spans="3:3" x14ac:dyDescent="0.25">
      <c r="C3985"/>
    </row>
    <row r="3986" spans="3:3" x14ac:dyDescent="0.25">
      <c r="C3986"/>
    </row>
    <row r="3987" spans="3:3" x14ac:dyDescent="0.25">
      <c r="C3987"/>
    </row>
    <row r="3988" spans="3:3" x14ac:dyDescent="0.25">
      <c r="C3988"/>
    </row>
    <row r="3989" spans="3:3" x14ac:dyDescent="0.25">
      <c r="C3989"/>
    </row>
    <row r="3990" spans="3:3" x14ac:dyDescent="0.25">
      <c r="C3990"/>
    </row>
    <row r="3991" spans="3:3" x14ac:dyDescent="0.25">
      <c r="C3991"/>
    </row>
    <row r="3992" spans="3:3" x14ac:dyDescent="0.25">
      <c r="C3992"/>
    </row>
    <row r="3993" spans="3:3" x14ac:dyDescent="0.25">
      <c r="C3993"/>
    </row>
    <row r="3994" spans="3:3" x14ac:dyDescent="0.25">
      <c r="C3994"/>
    </row>
    <row r="3995" spans="3:3" x14ac:dyDescent="0.25">
      <c r="C3995"/>
    </row>
    <row r="3996" spans="3:3" x14ac:dyDescent="0.25">
      <c r="C3996"/>
    </row>
    <row r="3997" spans="3:3" x14ac:dyDescent="0.25">
      <c r="C3997"/>
    </row>
    <row r="3998" spans="3:3" x14ac:dyDescent="0.25">
      <c r="C3998"/>
    </row>
    <row r="3999" spans="3:3" x14ac:dyDescent="0.25">
      <c r="C3999"/>
    </row>
    <row r="4000" spans="3:3" x14ac:dyDescent="0.25">
      <c r="C4000"/>
    </row>
    <row r="4001" spans="3:3" x14ac:dyDescent="0.25">
      <c r="C4001"/>
    </row>
    <row r="4002" spans="3:3" x14ac:dyDescent="0.25">
      <c r="C4002"/>
    </row>
    <row r="4003" spans="3:3" x14ac:dyDescent="0.25">
      <c r="C4003"/>
    </row>
    <row r="4004" spans="3:3" x14ac:dyDescent="0.25">
      <c r="C4004"/>
    </row>
    <row r="4005" spans="3:3" x14ac:dyDescent="0.25">
      <c r="C4005"/>
    </row>
    <row r="4006" spans="3:3" x14ac:dyDescent="0.25">
      <c r="C4006"/>
    </row>
    <row r="4007" spans="3:3" x14ac:dyDescent="0.25">
      <c r="C4007"/>
    </row>
    <row r="4008" spans="3:3" x14ac:dyDescent="0.25">
      <c r="C4008"/>
    </row>
    <row r="4009" spans="3:3" x14ac:dyDescent="0.25">
      <c r="C4009"/>
    </row>
    <row r="4010" spans="3:3" x14ac:dyDescent="0.25">
      <c r="C4010"/>
    </row>
    <row r="4011" spans="3:3" x14ac:dyDescent="0.25">
      <c r="C4011"/>
    </row>
    <row r="4012" spans="3:3" x14ac:dyDescent="0.25">
      <c r="C4012"/>
    </row>
    <row r="4013" spans="3:3" x14ac:dyDescent="0.25">
      <c r="C4013"/>
    </row>
    <row r="4014" spans="3:3" x14ac:dyDescent="0.25">
      <c r="C4014"/>
    </row>
    <row r="4015" spans="3:3" x14ac:dyDescent="0.25">
      <c r="C4015"/>
    </row>
    <row r="4016" spans="3:3" x14ac:dyDescent="0.25">
      <c r="C4016"/>
    </row>
    <row r="4017" spans="3:3" x14ac:dyDescent="0.25">
      <c r="C4017"/>
    </row>
    <row r="4018" spans="3:3" x14ac:dyDescent="0.25">
      <c r="C4018"/>
    </row>
    <row r="4019" spans="3:3" x14ac:dyDescent="0.25">
      <c r="C4019"/>
    </row>
    <row r="4020" spans="3:3" x14ac:dyDescent="0.25">
      <c r="C4020"/>
    </row>
    <row r="4021" spans="3:3" x14ac:dyDescent="0.25">
      <c r="C4021"/>
    </row>
    <row r="4022" spans="3:3" x14ac:dyDescent="0.25">
      <c r="C4022"/>
    </row>
    <row r="4023" spans="3:3" x14ac:dyDescent="0.25">
      <c r="C4023"/>
    </row>
    <row r="4024" spans="3:3" x14ac:dyDescent="0.25">
      <c r="C4024"/>
    </row>
    <row r="4025" spans="3:3" x14ac:dyDescent="0.25">
      <c r="C4025"/>
    </row>
    <row r="4026" spans="3:3" x14ac:dyDescent="0.25">
      <c r="C4026"/>
    </row>
    <row r="4027" spans="3:3" x14ac:dyDescent="0.25">
      <c r="C4027"/>
    </row>
    <row r="4028" spans="3:3" x14ac:dyDescent="0.25">
      <c r="C4028"/>
    </row>
    <row r="4029" spans="3:3" x14ac:dyDescent="0.25">
      <c r="C4029"/>
    </row>
    <row r="4030" spans="3:3" x14ac:dyDescent="0.25">
      <c r="C4030"/>
    </row>
    <row r="4031" spans="3:3" x14ac:dyDescent="0.25">
      <c r="C4031"/>
    </row>
    <row r="4032" spans="3:3" x14ac:dyDescent="0.25">
      <c r="C4032"/>
    </row>
    <row r="4033" spans="3:3" x14ac:dyDescent="0.25">
      <c r="C4033"/>
    </row>
    <row r="4034" spans="3:3" x14ac:dyDescent="0.25">
      <c r="C4034"/>
    </row>
    <row r="4035" spans="3:3" x14ac:dyDescent="0.25">
      <c r="C4035"/>
    </row>
    <row r="4036" spans="3:3" x14ac:dyDescent="0.25">
      <c r="C4036"/>
    </row>
    <row r="4037" spans="3:3" x14ac:dyDescent="0.25">
      <c r="C4037"/>
    </row>
    <row r="4038" spans="3:3" x14ac:dyDescent="0.25">
      <c r="C4038"/>
    </row>
    <row r="4039" spans="3:3" x14ac:dyDescent="0.25">
      <c r="C4039"/>
    </row>
    <row r="4040" spans="3:3" x14ac:dyDescent="0.25">
      <c r="C4040"/>
    </row>
    <row r="4041" spans="3:3" x14ac:dyDescent="0.25">
      <c r="C4041"/>
    </row>
    <row r="4042" spans="3:3" x14ac:dyDescent="0.25">
      <c r="C4042"/>
    </row>
    <row r="4043" spans="3:3" x14ac:dyDescent="0.25">
      <c r="C4043"/>
    </row>
    <row r="4044" spans="3:3" x14ac:dyDescent="0.25">
      <c r="C4044"/>
    </row>
    <row r="4045" spans="3:3" x14ac:dyDescent="0.25">
      <c r="C4045"/>
    </row>
    <row r="4046" spans="3:3" x14ac:dyDescent="0.25">
      <c r="C4046"/>
    </row>
    <row r="4047" spans="3:3" x14ac:dyDescent="0.25">
      <c r="C4047"/>
    </row>
    <row r="4048" spans="3:3" x14ac:dyDescent="0.25">
      <c r="C4048"/>
    </row>
    <row r="4049" spans="3:3" x14ac:dyDescent="0.25">
      <c r="C4049"/>
    </row>
    <row r="4050" spans="3:3" x14ac:dyDescent="0.25">
      <c r="C4050"/>
    </row>
    <row r="4051" spans="3:3" x14ac:dyDescent="0.25">
      <c r="C4051"/>
    </row>
    <row r="4052" spans="3:3" x14ac:dyDescent="0.25">
      <c r="C4052"/>
    </row>
    <row r="4053" spans="3:3" x14ac:dyDescent="0.25">
      <c r="C4053"/>
    </row>
    <row r="4054" spans="3:3" x14ac:dyDescent="0.25">
      <c r="C4054"/>
    </row>
    <row r="4055" spans="3:3" x14ac:dyDescent="0.25">
      <c r="C4055"/>
    </row>
    <row r="4056" spans="3:3" x14ac:dyDescent="0.25">
      <c r="C4056"/>
    </row>
    <row r="4057" spans="3:3" x14ac:dyDescent="0.25">
      <c r="C4057"/>
    </row>
    <row r="4058" spans="3:3" x14ac:dyDescent="0.25">
      <c r="C4058"/>
    </row>
    <row r="4059" spans="3:3" x14ac:dyDescent="0.25">
      <c r="C4059"/>
    </row>
    <row r="4060" spans="3:3" x14ac:dyDescent="0.25">
      <c r="C4060"/>
    </row>
    <row r="4061" spans="3:3" x14ac:dyDescent="0.25">
      <c r="C4061"/>
    </row>
    <row r="4062" spans="3:3" x14ac:dyDescent="0.25">
      <c r="C4062"/>
    </row>
    <row r="4063" spans="3:3" x14ac:dyDescent="0.25">
      <c r="C4063"/>
    </row>
    <row r="4064" spans="3:3" x14ac:dyDescent="0.25">
      <c r="C4064"/>
    </row>
    <row r="4065" spans="3:3" x14ac:dyDescent="0.25">
      <c r="C4065"/>
    </row>
    <row r="4066" spans="3:3" x14ac:dyDescent="0.25">
      <c r="C4066"/>
    </row>
    <row r="4067" spans="3:3" x14ac:dyDescent="0.25">
      <c r="C4067"/>
    </row>
    <row r="4068" spans="3:3" x14ac:dyDescent="0.25">
      <c r="C4068"/>
    </row>
    <row r="4069" spans="3:3" x14ac:dyDescent="0.25">
      <c r="C4069"/>
    </row>
    <row r="4070" spans="3:3" x14ac:dyDescent="0.25">
      <c r="C4070"/>
    </row>
    <row r="4071" spans="3:3" x14ac:dyDescent="0.25">
      <c r="C4071"/>
    </row>
    <row r="4072" spans="3:3" x14ac:dyDescent="0.25">
      <c r="C4072"/>
    </row>
    <row r="4073" spans="3:3" x14ac:dyDescent="0.25">
      <c r="C4073"/>
    </row>
    <row r="4074" spans="3:3" x14ac:dyDescent="0.25">
      <c r="C4074"/>
    </row>
    <row r="4075" spans="3:3" x14ac:dyDescent="0.25">
      <c r="C4075"/>
    </row>
    <row r="4076" spans="3:3" x14ac:dyDescent="0.25">
      <c r="C4076"/>
    </row>
    <row r="4077" spans="3:3" x14ac:dyDescent="0.25">
      <c r="C4077"/>
    </row>
    <row r="4078" spans="3:3" x14ac:dyDescent="0.25">
      <c r="C4078"/>
    </row>
    <row r="4079" spans="3:3" x14ac:dyDescent="0.25">
      <c r="C4079"/>
    </row>
    <row r="4080" spans="3:3" x14ac:dyDescent="0.25">
      <c r="C4080"/>
    </row>
    <row r="4081" spans="3:3" x14ac:dyDescent="0.25">
      <c r="C4081"/>
    </row>
    <row r="4082" spans="3:3" x14ac:dyDescent="0.25">
      <c r="C4082"/>
    </row>
    <row r="4083" spans="3:3" x14ac:dyDescent="0.25">
      <c r="C4083"/>
    </row>
    <row r="4084" spans="3:3" x14ac:dyDescent="0.25">
      <c r="C4084"/>
    </row>
    <row r="4085" spans="3:3" x14ac:dyDescent="0.25">
      <c r="C4085"/>
    </row>
    <row r="4086" spans="3:3" x14ac:dyDescent="0.25">
      <c r="C4086"/>
    </row>
    <row r="4087" spans="3:3" x14ac:dyDescent="0.25">
      <c r="C4087"/>
    </row>
    <row r="4088" spans="3:3" x14ac:dyDescent="0.25">
      <c r="C4088"/>
    </row>
    <row r="4089" spans="3:3" x14ac:dyDescent="0.25">
      <c r="C4089"/>
    </row>
    <row r="4090" spans="3:3" x14ac:dyDescent="0.25">
      <c r="C4090"/>
    </row>
    <row r="4091" spans="3:3" x14ac:dyDescent="0.25">
      <c r="C4091"/>
    </row>
    <row r="4092" spans="3:3" x14ac:dyDescent="0.25">
      <c r="C4092"/>
    </row>
    <row r="4093" spans="3:3" x14ac:dyDescent="0.25">
      <c r="C4093"/>
    </row>
    <row r="4094" spans="3:3" x14ac:dyDescent="0.25">
      <c r="C4094"/>
    </row>
    <row r="4095" spans="3:3" x14ac:dyDescent="0.25">
      <c r="C4095"/>
    </row>
    <row r="4096" spans="3:3" x14ac:dyDescent="0.25">
      <c r="C4096"/>
    </row>
    <row r="4097" spans="3:3" x14ac:dyDescent="0.25">
      <c r="C4097"/>
    </row>
    <row r="4098" spans="3:3" x14ac:dyDescent="0.25">
      <c r="C4098"/>
    </row>
    <row r="4099" spans="3:3" x14ac:dyDescent="0.25">
      <c r="C4099"/>
    </row>
    <row r="4100" spans="3:3" x14ac:dyDescent="0.25">
      <c r="C4100"/>
    </row>
    <row r="4101" spans="3:3" x14ac:dyDescent="0.25">
      <c r="C4101"/>
    </row>
    <row r="4102" spans="3:3" x14ac:dyDescent="0.25">
      <c r="C4102"/>
    </row>
    <row r="4103" spans="3:3" x14ac:dyDescent="0.25">
      <c r="C4103"/>
    </row>
    <row r="4104" spans="3:3" x14ac:dyDescent="0.25">
      <c r="C4104"/>
    </row>
    <row r="4105" spans="3:3" x14ac:dyDescent="0.25">
      <c r="C4105"/>
    </row>
    <row r="4106" spans="3:3" x14ac:dyDescent="0.25">
      <c r="C4106"/>
    </row>
    <row r="4107" spans="3:3" x14ac:dyDescent="0.25">
      <c r="C4107"/>
    </row>
    <row r="4108" spans="3:3" x14ac:dyDescent="0.25">
      <c r="C4108"/>
    </row>
    <row r="4109" spans="3:3" x14ac:dyDescent="0.25">
      <c r="C4109"/>
    </row>
    <row r="4110" spans="3:3" x14ac:dyDescent="0.25">
      <c r="C4110"/>
    </row>
    <row r="4111" spans="3:3" x14ac:dyDescent="0.25">
      <c r="C4111"/>
    </row>
    <row r="4112" spans="3:3" x14ac:dyDescent="0.25">
      <c r="C4112"/>
    </row>
    <row r="4113" spans="3:3" x14ac:dyDescent="0.25">
      <c r="C4113"/>
    </row>
    <row r="4114" spans="3:3" x14ac:dyDescent="0.25">
      <c r="C4114"/>
    </row>
    <row r="4115" spans="3:3" x14ac:dyDescent="0.25">
      <c r="C4115"/>
    </row>
    <row r="4116" spans="3:3" x14ac:dyDescent="0.25">
      <c r="C4116"/>
    </row>
    <row r="4117" spans="3:3" x14ac:dyDescent="0.25">
      <c r="C4117"/>
    </row>
    <row r="4118" spans="3:3" x14ac:dyDescent="0.25">
      <c r="C4118"/>
    </row>
    <row r="4119" spans="3:3" x14ac:dyDescent="0.25">
      <c r="C4119"/>
    </row>
    <row r="4120" spans="3:3" x14ac:dyDescent="0.25">
      <c r="C4120"/>
    </row>
    <row r="4121" spans="3:3" x14ac:dyDescent="0.25">
      <c r="C4121"/>
    </row>
    <row r="4122" spans="3:3" x14ac:dyDescent="0.25">
      <c r="C4122"/>
    </row>
    <row r="4123" spans="3:3" x14ac:dyDescent="0.25">
      <c r="C4123"/>
    </row>
    <row r="4124" spans="3:3" x14ac:dyDescent="0.25">
      <c r="C4124"/>
    </row>
    <row r="4125" spans="3:3" x14ac:dyDescent="0.25">
      <c r="C4125"/>
    </row>
    <row r="4126" spans="3:3" x14ac:dyDescent="0.25">
      <c r="C4126"/>
    </row>
    <row r="4127" spans="3:3" x14ac:dyDescent="0.25">
      <c r="C4127"/>
    </row>
    <row r="4128" spans="3:3" x14ac:dyDescent="0.25">
      <c r="C4128"/>
    </row>
    <row r="4129" spans="3:3" x14ac:dyDescent="0.25">
      <c r="C4129"/>
    </row>
    <row r="4130" spans="3:3" x14ac:dyDescent="0.25">
      <c r="C4130"/>
    </row>
    <row r="4131" spans="3:3" x14ac:dyDescent="0.25">
      <c r="C4131"/>
    </row>
    <row r="4132" spans="3:3" x14ac:dyDescent="0.25">
      <c r="C4132"/>
    </row>
    <row r="4133" spans="3:3" x14ac:dyDescent="0.25">
      <c r="C4133"/>
    </row>
    <row r="4134" spans="3:3" x14ac:dyDescent="0.25">
      <c r="C4134"/>
    </row>
    <row r="4135" spans="3:3" x14ac:dyDescent="0.25">
      <c r="C4135"/>
    </row>
    <row r="4136" spans="3:3" x14ac:dyDescent="0.25">
      <c r="C4136"/>
    </row>
    <row r="4137" spans="3:3" x14ac:dyDescent="0.25">
      <c r="C4137"/>
    </row>
    <row r="4138" spans="3:3" x14ac:dyDescent="0.25">
      <c r="C4138"/>
    </row>
    <row r="4139" spans="3:3" x14ac:dyDescent="0.25">
      <c r="C4139"/>
    </row>
    <row r="4140" spans="3:3" x14ac:dyDescent="0.25">
      <c r="C4140"/>
    </row>
    <row r="4141" spans="3:3" x14ac:dyDescent="0.25">
      <c r="C4141"/>
    </row>
    <row r="4142" spans="3:3" x14ac:dyDescent="0.25">
      <c r="C4142"/>
    </row>
    <row r="4143" spans="3:3" x14ac:dyDescent="0.25">
      <c r="C4143"/>
    </row>
    <row r="4144" spans="3:3" x14ac:dyDescent="0.25">
      <c r="C4144"/>
    </row>
    <row r="4145" spans="3:3" x14ac:dyDescent="0.25">
      <c r="C4145"/>
    </row>
    <row r="4146" spans="3:3" x14ac:dyDescent="0.25">
      <c r="C4146"/>
    </row>
    <row r="4147" spans="3:3" x14ac:dyDescent="0.25">
      <c r="C4147"/>
    </row>
    <row r="4148" spans="3:3" x14ac:dyDescent="0.25">
      <c r="C4148"/>
    </row>
    <row r="4149" spans="3:3" x14ac:dyDescent="0.25">
      <c r="C4149"/>
    </row>
    <row r="4150" spans="3:3" x14ac:dyDescent="0.25">
      <c r="C4150"/>
    </row>
    <row r="4151" spans="3:3" x14ac:dyDescent="0.25">
      <c r="C4151"/>
    </row>
    <row r="4152" spans="3:3" x14ac:dyDescent="0.25">
      <c r="C4152"/>
    </row>
    <row r="4153" spans="3:3" x14ac:dyDescent="0.25">
      <c r="C4153"/>
    </row>
    <row r="4154" spans="3:3" x14ac:dyDescent="0.25">
      <c r="C4154"/>
    </row>
    <row r="4155" spans="3:3" x14ac:dyDescent="0.25">
      <c r="C4155"/>
    </row>
    <row r="4156" spans="3:3" x14ac:dyDescent="0.25">
      <c r="C4156"/>
    </row>
    <row r="4157" spans="3:3" x14ac:dyDescent="0.25">
      <c r="C4157"/>
    </row>
    <row r="4158" spans="3:3" x14ac:dyDescent="0.25">
      <c r="C4158"/>
    </row>
    <row r="4159" spans="3:3" x14ac:dyDescent="0.25">
      <c r="C4159"/>
    </row>
    <row r="4160" spans="3:3" x14ac:dyDescent="0.25">
      <c r="C4160"/>
    </row>
    <row r="4161" spans="3:3" x14ac:dyDescent="0.25">
      <c r="C4161"/>
    </row>
    <row r="4162" spans="3:3" x14ac:dyDescent="0.25">
      <c r="C4162"/>
    </row>
    <row r="4163" spans="3:3" x14ac:dyDescent="0.25">
      <c r="C4163"/>
    </row>
    <row r="4164" spans="3:3" x14ac:dyDescent="0.25">
      <c r="C4164"/>
    </row>
    <row r="4165" spans="3:3" x14ac:dyDescent="0.25">
      <c r="C4165"/>
    </row>
    <row r="4166" spans="3:3" x14ac:dyDescent="0.25">
      <c r="C4166"/>
    </row>
    <row r="4167" spans="3:3" x14ac:dyDescent="0.25">
      <c r="C4167"/>
    </row>
    <row r="4168" spans="3:3" x14ac:dyDescent="0.25">
      <c r="C4168"/>
    </row>
    <row r="4169" spans="3:3" x14ac:dyDescent="0.25">
      <c r="C4169"/>
    </row>
    <row r="4170" spans="3:3" x14ac:dyDescent="0.25">
      <c r="C4170"/>
    </row>
    <row r="4171" spans="3:3" x14ac:dyDescent="0.25">
      <c r="C4171"/>
    </row>
    <row r="4172" spans="3:3" x14ac:dyDescent="0.25">
      <c r="C4172"/>
    </row>
    <row r="4173" spans="3:3" x14ac:dyDescent="0.25">
      <c r="C4173"/>
    </row>
    <row r="4174" spans="3:3" x14ac:dyDescent="0.25">
      <c r="C4174"/>
    </row>
    <row r="4175" spans="3:3" x14ac:dyDescent="0.25">
      <c r="C4175"/>
    </row>
    <row r="4176" spans="3:3" x14ac:dyDescent="0.25">
      <c r="C4176"/>
    </row>
    <row r="4177" spans="3:3" x14ac:dyDescent="0.25">
      <c r="C4177"/>
    </row>
    <row r="4178" spans="3:3" x14ac:dyDescent="0.25">
      <c r="C4178"/>
    </row>
    <row r="4179" spans="3:3" x14ac:dyDescent="0.25">
      <c r="C4179"/>
    </row>
    <row r="4180" spans="3:3" x14ac:dyDescent="0.25">
      <c r="C4180"/>
    </row>
    <row r="4181" spans="3:3" x14ac:dyDescent="0.25">
      <c r="C4181"/>
    </row>
    <row r="4182" spans="3:3" x14ac:dyDescent="0.25">
      <c r="C4182"/>
    </row>
    <row r="4183" spans="3:3" x14ac:dyDescent="0.25">
      <c r="C4183"/>
    </row>
    <row r="4184" spans="3:3" x14ac:dyDescent="0.25">
      <c r="C4184"/>
    </row>
    <row r="4185" spans="3:3" x14ac:dyDescent="0.25">
      <c r="C4185"/>
    </row>
    <row r="4186" spans="3:3" x14ac:dyDescent="0.25">
      <c r="C4186"/>
    </row>
    <row r="4187" spans="3:3" x14ac:dyDescent="0.25">
      <c r="C4187"/>
    </row>
    <row r="4188" spans="3:3" x14ac:dyDescent="0.25">
      <c r="C4188"/>
    </row>
    <row r="4189" spans="3:3" x14ac:dyDescent="0.25">
      <c r="C4189"/>
    </row>
    <row r="4190" spans="3:3" x14ac:dyDescent="0.25">
      <c r="C4190"/>
    </row>
    <row r="4191" spans="3:3" x14ac:dyDescent="0.25">
      <c r="C4191"/>
    </row>
    <row r="4192" spans="3:3" x14ac:dyDescent="0.25">
      <c r="C4192"/>
    </row>
    <row r="4193" spans="3:3" x14ac:dyDescent="0.25">
      <c r="C4193"/>
    </row>
    <row r="4194" spans="3:3" x14ac:dyDescent="0.25">
      <c r="C4194"/>
    </row>
    <row r="4195" spans="3:3" x14ac:dyDescent="0.25">
      <c r="C4195"/>
    </row>
    <row r="4196" spans="3:3" x14ac:dyDescent="0.25">
      <c r="C4196"/>
    </row>
    <row r="4197" spans="3:3" x14ac:dyDescent="0.25">
      <c r="C4197"/>
    </row>
    <row r="4198" spans="3:3" x14ac:dyDescent="0.25">
      <c r="C4198"/>
    </row>
    <row r="4199" spans="3:3" x14ac:dyDescent="0.25">
      <c r="C4199"/>
    </row>
    <row r="4200" spans="3:3" x14ac:dyDescent="0.25">
      <c r="C4200"/>
    </row>
    <row r="4201" spans="3:3" x14ac:dyDescent="0.25">
      <c r="C4201"/>
    </row>
    <row r="4202" spans="3:3" x14ac:dyDescent="0.25">
      <c r="C4202"/>
    </row>
    <row r="4203" spans="3:3" x14ac:dyDescent="0.25">
      <c r="C4203"/>
    </row>
    <row r="4204" spans="3:3" x14ac:dyDescent="0.25">
      <c r="C4204"/>
    </row>
    <row r="4205" spans="3:3" x14ac:dyDescent="0.25">
      <c r="C4205"/>
    </row>
    <row r="4206" spans="3:3" x14ac:dyDescent="0.25">
      <c r="C4206"/>
    </row>
    <row r="4207" spans="3:3" x14ac:dyDescent="0.25">
      <c r="C4207"/>
    </row>
    <row r="4208" spans="3:3" x14ac:dyDescent="0.25">
      <c r="C4208"/>
    </row>
    <row r="4209" spans="3:3" x14ac:dyDescent="0.25">
      <c r="C4209"/>
    </row>
    <row r="4210" spans="3:3" x14ac:dyDescent="0.25">
      <c r="C4210"/>
    </row>
    <row r="4211" spans="3:3" x14ac:dyDescent="0.25">
      <c r="C4211"/>
    </row>
    <row r="4212" spans="3:3" x14ac:dyDescent="0.25">
      <c r="C4212"/>
    </row>
    <row r="4213" spans="3:3" x14ac:dyDescent="0.25">
      <c r="C4213"/>
    </row>
    <row r="4214" spans="3:3" x14ac:dyDescent="0.25">
      <c r="C4214"/>
    </row>
    <row r="4215" spans="3:3" x14ac:dyDescent="0.25">
      <c r="C4215"/>
    </row>
    <row r="4216" spans="3:3" x14ac:dyDescent="0.25">
      <c r="C4216"/>
    </row>
    <row r="4217" spans="3:3" x14ac:dyDescent="0.25">
      <c r="C4217"/>
    </row>
    <row r="4218" spans="3:3" x14ac:dyDescent="0.25">
      <c r="C4218"/>
    </row>
    <row r="4219" spans="3:3" x14ac:dyDescent="0.25">
      <c r="C4219"/>
    </row>
    <row r="4220" spans="3:3" x14ac:dyDescent="0.25">
      <c r="C4220"/>
    </row>
    <row r="4221" spans="3:3" x14ac:dyDescent="0.25">
      <c r="C4221"/>
    </row>
    <row r="4222" spans="3:3" x14ac:dyDescent="0.25">
      <c r="C4222"/>
    </row>
    <row r="4223" spans="3:3" x14ac:dyDescent="0.25">
      <c r="C4223"/>
    </row>
    <row r="4224" spans="3:3" x14ac:dyDescent="0.25">
      <c r="C4224"/>
    </row>
    <row r="4225" spans="3:3" x14ac:dyDescent="0.25">
      <c r="C4225"/>
    </row>
    <row r="4226" spans="3:3" x14ac:dyDescent="0.25">
      <c r="C4226"/>
    </row>
    <row r="4227" spans="3:3" x14ac:dyDescent="0.25">
      <c r="C4227"/>
    </row>
    <row r="4228" spans="3:3" x14ac:dyDescent="0.25">
      <c r="C4228"/>
    </row>
    <row r="4229" spans="3:3" x14ac:dyDescent="0.25">
      <c r="C4229"/>
    </row>
    <row r="4230" spans="3:3" x14ac:dyDescent="0.25">
      <c r="C4230"/>
    </row>
    <row r="4231" spans="3:3" x14ac:dyDescent="0.25">
      <c r="C4231"/>
    </row>
    <row r="4232" spans="3:3" x14ac:dyDescent="0.25">
      <c r="C4232"/>
    </row>
    <row r="4233" spans="3:3" x14ac:dyDescent="0.25">
      <c r="C4233"/>
    </row>
    <row r="4234" spans="3:3" x14ac:dyDescent="0.25">
      <c r="C4234"/>
    </row>
    <row r="4235" spans="3:3" x14ac:dyDescent="0.25">
      <c r="C4235"/>
    </row>
    <row r="4236" spans="3:3" x14ac:dyDescent="0.25">
      <c r="C4236"/>
    </row>
    <row r="4237" spans="3:3" x14ac:dyDescent="0.25">
      <c r="C4237"/>
    </row>
    <row r="4238" spans="3:3" x14ac:dyDescent="0.25">
      <c r="C4238"/>
    </row>
    <row r="4239" spans="3:3" x14ac:dyDescent="0.25">
      <c r="C4239"/>
    </row>
    <row r="4240" spans="3:3" x14ac:dyDescent="0.25">
      <c r="C4240"/>
    </row>
    <row r="4241" spans="3:3" x14ac:dyDescent="0.25">
      <c r="C4241"/>
    </row>
    <row r="4242" spans="3:3" x14ac:dyDescent="0.25">
      <c r="C4242"/>
    </row>
    <row r="4243" spans="3:3" x14ac:dyDescent="0.25">
      <c r="C4243"/>
    </row>
    <row r="4244" spans="3:3" x14ac:dyDescent="0.25">
      <c r="C4244"/>
    </row>
    <row r="4245" spans="3:3" x14ac:dyDescent="0.25">
      <c r="C4245"/>
    </row>
    <row r="4246" spans="3:3" x14ac:dyDescent="0.25">
      <c r="C4246"/>
    </row>
    <row r="4247" spans="3:3" x14ac:dyDescent="0.25">
      <c r="C4247"/>
    </row>
    <row r="4248" spans="3:3" x14ac:dyDescent="0.25">
      <c r="C4248"/>
    </row>
    <row r="4249" spans="3:3" x14ac:dyDescent="0.25">
      <c r="C4249"/>
    </row>
    <row r="4250" spans="3:3" x14ac:dyDescent="0.25">
      <c r="C4250"/>
    </row>
    <row r="4251" spans="3:3" x14ac:dyDescent="0.25">
      <c r="C4251"/>
    </row>
    <row r="4252" spans="3:3" x14ac:dyDescent="0.25">
      <c r="C4252"/>
    </row>
    <row r="4253" spans="3:3" x14ac:dyDescent="0.25">
      <c r="C4253"/>
    </row>
    <row r="4254" spans="3:3" x14ac:dyDescent="0.25">
      <c r="C4254"/>
    </row>
    <row r="4255" spans="3:3" x14ac:dyDescent="0.25">
      <c r="C4255"/>
    </row>
    <row r="4256" spans="3:3" x14ac:dyDescent="0.25">
      <c r="C4256"/>
    </row>
    <row r="4257" spans="3:3" x14ac:dyDescent="0.25">
      <c r="C4257"/>
    </row>
    <row r="4258" spans="3:3" x14ac:dyDescent="0.25">
      <c r="C4258"/>
    </row>
    <row r="4259" spans="3:3" x14ac:dyDescent="0.25">
      <c r="C4259"/>
    </row>
    <row r="4260" spans="3:3" x14ac:dyDescent="0.25">
      <c r="C4260"/>
    </row>
    <row r="4261" spans="3:3" x14ac:dyDescent="0.25">
      <c r="C4261"/>
    </row>
    <row r="4262" spans="3:3" x14ac:dyDescent="0.25">
      <c r="C4262"/>
    </row>
    <row r="4263" spans="3:3" x14ac:dyDescent="0.25">
      <c r="C4263"/>
    </row>
    <row r="4264" spans="3:3" x14ac:dyDescent="0.25">
      <c r="C4264"/>
    </row>
    <row r="4265" spans="3:3" x14ac:dyDescent="0.25">
      <c r="C4265"/>
    </row>
    <row r="4266" spans="3:3" x14ac:dyDescent="0.25">
      <c r="C4266"/>
    </row>
    <row r="4267" spans="3:3" x14ac:dyDescent="0.25">
      <c r="C4267"/>
    </row>
    <row r="4268" spans="3:3" x14ac:dyDescent="0.25">
      <c r="C4268"/>
    </row>
    <row r="4269" spans="3:3" x14ac:dyDescent="0.25">
      <c r="C4269"/>
    </row>
    <row r="4270" spans="3:3" x14ac:dyDescent="0.25">
      <c r="C4270"/>
    </row>
    <row r="4271" spans="3:3" x14ac:dyDescent="0.25">
      <c r="C4271"/>
    </row>
    <row r="4272" spans="3:3" x14ac:dyDescent="0.25">
      <c r="C4272"/>
    </row>
    <row r="4273" spans="3:3" x14ac:dyDescent="0.25">
      <c r="C4273"/>
    </row>
    <row r="4274" spans="3:3" x14ac:dyDescent="0.25">
      <c r="C4274"/>
    </row>
    <row r="4275" spans="3:3" x14ac:dyDescent="0.25">
      <c r="C4275"/>
    </row>
    <row r="4276" spans="3:3" x14ac:dyDescent="0.25">
      <c r="C4276"/>
    </row>
    <row r="4277" spans="3:3" x14ac:dyDescent="0.25">
      <c r="C4277"/>
    </row>
    <row r="4278" spans="3:3" x14ac:dyDescent="0.25">
      <c r="C4278"/>
    </row>
    <row r="4279" spans="3:3" x14ac:dyDescent="0.25">
      <c r="C4279"/>
    </row>
    <row r="4280" spans="3:3" x14ac:dyDescent="0.25">
      <c r="C4280"/>
    </row>
    <row r="4281" spans="3:3" x14ac:dyDescent="0.25">
      <c r="C4281"/>
    </row>
    <row r="4282" spans="3:3" x14ac:dyDescent="0.25">
      <c r="C4282"/>
    </row>
    <row r="4283" spans="3:3" x14ac:dyDescent="0.25">
      <c r="C4283"/>
    </row>
    <row r="4284" spans="3:3" x14ac:dyDescent="0.25">
      <c r="C4284"/>
    </row>
    <row r="4285" spans="3:3" x14ac:dyDescent="0.25">
      <c r="C4285"/>
    </row>
    <row r="4286" spans="3:3" x14ac:dyDescent="0.25">
      <c r="C4286"/>
    </row>
    <row r="4287" spans="3:3" x14ac:dyDescent="0.25">
      <c r="C4287"/>
    </row>
    <row r="4288" spans="3:3" x14ac:dyDescent="0.25">
      <c r="C4288"/>
    </row>
    <row r="4289" spans="3:3" x14ac:dyDescent="0.25">
      <c r="C4289"/>
    </row>
    <row r="4290" spans="3:3" x14ac:dyDescent="0.25">
      <c r="C4290"/>
    </row>
    <row r="4291" spans="3:3" x14ac:dyDescent="0.25">
      <c r="C4291"/>
    </row>
    <row r="4292" spans="3:3" x14ac:dyDescent="0.25">
      <c r="C4292"/>
    </row>
    <row r="4293" spans="3:3" x14ac:dyDescent="0.25">
      <c r="C4293"/>
    </row>
    <row r="4294" spans="3:3" x14ac:dyDescent="0.25">
      <c r="C4294"/>
    </row>
    <row r="4295" spans="3:3" x14ac:dyDescent="0.25">
      <c r="C4295"/>
    </row>
    <row r="4296" spans="3:3" x14ac:dyDescent="0.25">
      <c r="C4296"/>
    </row>
    <row r="4297" spans="3:3" x14ac:dyDescent="0.25">
      <c r="C4297"/>
    </row>
    <row r="4298" spans="3:3" x14ac:dyDescent="0.25">
      <c r="C4298"/>
    </row>
    <row r="4299" spans="3:3" x14ac:dyDescent="0.25">
      <c r="C4299"/>
    </row>
    <row r="4300" spans="3:3" x14ac:dyDescent="0.25">
      <c r="C4300"/>
    </row>
    <row r="4301" spans="3:3" x14ac:dyDescent="0.25">
      <c r="C4301"/>
    </row>
    <row r="4302" spans="3:3" x14ac:dyDescent="0.25">
      <c r="C4302"/>
    </row>
    <row r="4303" spans="3:3" x14ac:dyDescent="0.25">
      <c r="C4303"/>
    </row>
    <row r="4304" spans="3:3" x14ac:dyDescent="0.25">
      <c r="C4304"/>
    </row>
    <row r="4305" spans="3:3" x14ac:dyDescent="0.25">
      <c r="C4305"/>
    </row>
    <row r="4306" spans="3:3" x14ac:dyDescent="0.25">
      <c r="C4306"/>
    </row>
    <row r="4307" spans="3:3" x14ac:dyDescent="0.25">
      <c r="C4307"/>
    </row>
    <row r="4308" spans="3:3" x14ac:dyDescent="0.25">
      <c r="C4308"/>
    </row>
    <row r="4309" spans="3:3" x14ac:dyDescent="0.25">
      <c r="C4309"/>
    </row>
    <row r="4310" spans="3:3" x14ac:dyDescent="0.25">
      <c r="C4310"/>
    </row>
    <row r="4311" spans="3:3" x14ac:dyDescent="0.25">
      <c r="C4311"/>
    </row>
    <row r="4312" spans="3:3" x14ac:dyDescent="0.25">
      <c r="C4312"/>
    </row>
    <row r="4313" spans="3:3" x14ac:dyDescent="0.25">
      <c r="C4313"/>
    </row>
    <row r="4314" spans="3:3" x14ac:dyDescent="0.25">
      <c r="C4314"/>
    </row>
    <row r="4315" spans="3:3" x14ac:dyDescent="0.25">
      <c r="C4315"/>
    </row>
    <row r="4316" spans="3:3" x14ac:dyDescent="0.25">
      <c r="C4316"/>
    </row>
    <row r="4317" spans="3:3" x14ac:dyDescent="0.25">
      <c r="C4317"/>
    </row>
    <row r="4318" spans="3:3" x14ac:dyDescent="0.25">
      <c r="C4318"/>
    </row>
    <row r="4319" spans="3:3" x14ac:dyDescent="0.25">
      <c r="C4319"/>
    </row>
    <row r="4320" spans="3:3" x14ac:dyDescent="0.25">
      <c r="C4320"/>
    </row>
    <row r="4321" spans="3:3" x14ac:dyDescent="0.25">
      <c r="C4321"/>
    </row>
    <row r="4322" spans="3:3" x14ac:dyDescent="0.25">
      <c r="C4322"/>
    </row>
    <row r="4323" spans="3:3" x14ac:dyDescent="0.25">
      <c r="C4323"/>
    </row>
    <row r="4324" spans="3:3" x14ac:dyDescent="0.25">
      <c r="C4324"/>
    </row>
    <row r="4325" spans="3:3" x14ac:dyDescent="0.25">
      <c r="C4325"/>
    </row>
    <row r="4326" spans="3:3" x14ac:dyDescent="0.25">
      <c r="C4326"/>
    </row>
    <row r="4327" spans="3:3" x14ac:dyDescent="0.25">
      <c r="C4327"/>
    </row>
    <row r="4328" spans="3:3" x14ac:dyDescent="0.25">
      <c r="C4328"/>
    </row>
    <row r="4329" spans="3:3" x14ac:dyDescent="0.25">
      <c r="C4329"/>
    </row>
    <row r="4330" spans="3:3" x14ac:dyDescent="0.25">
      <c r="C4330"/>
    </row>
    <row r="4331" spans="3:3" x14ac:dyDescent="0.25">
      <c r="C4331"/>
    </row>
    <row r="4332" spans="3:3" x14ac:dyDescent="0.25">
      <c r="C4332"/>
    </row>
    <row r="4333" spans="3:3" x14ac:dyDescent="0.25">
      <c r="C4333"/>
    </row>
    <row r="4334" spans="3:3" x14ac:dyDescent="0.25">
      <c r="C4334"/>
    </row>
    <row r="4335" spans="3:3" x14ac:dyDescent="0.25">
      <c r="C4335"/>
    </row>
    <row r="4336" spans="3:3" x14ac:dyDescent="0.25">
      <c r="C4336"/>
    </row>
    <row r="4337" spans="3:3" x14ac:dyDescent="0.25">
      <c r="C4337"/>
    </row>
    <row r="4338" spans="3:3" x14ac:dyDescent="0.25">
      <c r="C4338"/>
    </row>
    <row r="4339" spans="3:3" x14ac:dyDescent="0.25">
      <c r="C4339"/>
    </row>
    <row r="4340" spans="3:3" x14ac:dyDescent="0.25">
      <c r="C4340"/>
    </row>
    <row r="4341" spans="3:3" x14ac:dyDescent="0.25">
      <c r="C4341"/>
    </row>
    <row r="4342" spans="3:3" x14ac:dyDescent="0.25">
      <c r="C4342"/>
    </row>
    <row r="4343" spans="3:3" x14ac:dyDescent="0.25">
      <c r="C4343"/>
    </row>
    <row r="4344" spans="3:3" x14ac:dyDescent="0.25">
      <c r="C4344"/>
    </row>
    <row r="4345" spans="3:3" x14ac:dyDescent="0.25">
      <c r="C4345"/>
    </row>
    <row r="4346" spans="3:3" x14ac:dyDescent="0.25">
      <c r="C4346"/>
    </row>
    <row r="4347" spans="3:3" x14ac:dyDescent="0.25">
      <c r="C4347"/>
    </row>
    <row r="4348" spans="3:3" x14ac:dyDescent="0.25">
      <c r="C4348"/>
    </row>
    <row r="4349" spans="3:3" x14ac:dyDescent="0.25">
      <c r="C4349"/>
    </row>
    <row r="4350" spans="3:3" x14ac:dyDescent="0.25">
      <c r="C4350"/>
    </row>
    <row r="4351" spans="3:3" x14ac:dyDescent="0.25">
      <c r="C4351"/>
    </row>
    <row r="4352" spans="3:3" x14ac:dyDescent="0.25">
      <c r="C4352"/>
    </row>
    <row r="4353" spans="3:3" x14ac:dyDescent="0.25">
      <c r="C4353"/>
    </row>
    <row r="4354" spans="3:3" x14ac:dyDescent="0.25">
      <c r="C4354"/>
    </row>
    <row r="4355" spans="3:3" x14ac:dyDescent="0.25">
      <c r="C4355"/>
    </row>
    <row r="4356" spans="3:3" x14ac:dyDescent="0.25">
      <c r="C4356"/>
    </row>
    <row r="4357" spans="3:3" x14ac:dyDescent="0.25">
      <c r="C4357"/>
    </row>
    <row r="4358" spans="3:3" x14ac:dyDescent="0.25">
      <c r="C4358"/>
    </row>
    <row r="4359" spans="3:3" x14ac:dyDescent="0.25">
      <c r="C4359"/>
    </row>
    <row r="4360" spans="3:3" x14ac:dyDescent="0.25">
      <c r="C4360"/>
    </row>
    <row r="4361" spans="3:3" x14ac:dyDescent="0.25">
      <c r="C4361"/>
    </row>
    <row r="4362" spans="3:3" x14ac:dyDescent="0.25">
      <c r="C4362"/>
    </row>
    <row r="4363" spans="3:3" x14ac:dyDescent="0.25">
      <c r="C4363"/>
    </row>
    <row r="4364" spans="3:3" x14ac:dyDescent="0.25">
      <c r="C4364"/>
    </row>
    <row r="4365" spans="3:3" x14ac:dyDescent="0.25">
      <c r="C4365"/>
    </row>
    <row r="4366" spans="3:3" x14ac:dyDescent="0.25">
      <c r="C4366"/>
    </row>
    <row r="4367" spans="3:3" x14ac:dyDescent="0.25">
      <c r="C4367"/>
    </row>
    <row r="4368" spans="3:3" x14ac:dyDescent="0.25">
      <c r="C4368"/>
    </row>
    <row r="4369" spans="3:3" x14ac:dyDescent="0.25">
      <c r="C4369"/>
    </row>
    <row r="4370" spans="3:3" x14ac:dyDescent="0.25">
      <c r="C4370"/>
    </row>
    <row r="4371" spans="3:3" x14ac:dyDescent="0.25">
      <c r="C4371"/>
    </row>
    <row r="4372" spans="3:3" x14ac:dyDescent="0.25">
      <c r="C4372"/>
    </row>
    <row r="4373" spans="3:3" x14ac:dyDescent="0.25">
      <c r="C4373"/>
    </row>
    <row r="4374" spans="3:3" x14ac:dyDescent="0.25">
      <c r="C4374"/>
    </row>
    <row r="4375" spans="3:3" x14ac:dyDescent="0.25">
      <c r="C4375"/>
    </row>
    <row r="4376" spans="3:3" x14ac:dyDescent="0.25">
      <c r="C4376"/>
    </row>
    <row r="4377" spans="3:3" x14ac:dyDescent="0.25">
      <c r="C4377"/>
    </row>
    <row r="4378" spans="3:3" x14ac:dyDescent="0.25">
      <c r="C4378"/>
    </row>
    <row r="4379" spans="3:3" x14ac:dyDescent="0.25">
      <c r="C4379"/>
    </row>
    <row r="4380" spans="3:3" x14ac:dyDescent="0.25">
      <c r="C4380"/>
    </row>
    <row r="4381" spans="3:3" x14ac:dyDescent="0.25">
      <c r="C4381"/>
    </row>
    <row r="4382" spans="3:3" x14ac:dyDescent="0.25">
      <c r="C4382"/>
    </row>
    <row r="4383" spans="3:3" x14ac:dyDescent="0.25">
      <c r="C4383"/>
    </row>
    <row r="4384" spans="3:3" x14ac:dyDescent="0.25">
      <c r="C4384"/>
    </row>
    <row r="4385" spans="3:3" x14ac:dyDescent="0.25">
      <c r="C4385"/>
    </row>
    <row r="4386" spans="3:3" x14ac:dyDescent="0.25">
      <c r="C4386"/>
    </row>
    <row r="4387" spans="3:3" x14ac:dyDescent="0.25">
      <c r="C4387"/>
    </row>
    <row r="4388" spans="3:3" x14ac:dyDescent="0.25">
      <c r="C4388"/>
    </row>
    <row r="4389" spans="3:3" x14ac:dyDescent="0.25">
      <c r="C4389"/>
    </row>
    <row r="4390" spans="3:3" x14ac:dyDescent="0.25">
      <c r="C4390"/>
    </row>
    <row r="4391" spans="3:3" x14ac:dyDescent="0.25">
      <c r="C4391"/>
    </row>
    <row r="4392" spans="3:3" x14ac:dyDescent="0.25">
      <c r="C4392"/>
    </row>
    <row r="4393" spans="3:3" x14ac:dyDescent="0.25">
      <c r="C4393"/>
    </row>
    <row r="4394" spans="3:3" x14ac:dyDescent="0.25">
      <c r="C4394"/>
    </row>
    <row r="4395" spans="3:3" x14ac:dyDescent="0.25">
      <c r="C4395"/>
    </row>
    <row r="4396" spans="3:3" x14ac:dyDescent="0.25">
      <c r="C4396"/>
    </row>
    <row r="4397" spans="3:3" x14ac:dyDescent="0.25">
      <c r="C4397"/>
    </row>
    <row r="4398" spans="3:3" x14ac:dyDescent="0.25">
      <c r="C4398"/>
    </row>
    <row r="4399" spans="3:3" x14ac:dyDescent="0.25">
      <c r="C4399"/>
    </row>
    <row r="4400" spans="3:3" x14ac:dyDescent="0.25">
      <c r="C4400"/>
    </row>
    <row r="4401" spans="3:3" x14ac:dyDescent="0.25">
      <c r="C4401"/>
    </row>
    <row r="4402" spans="3:3" x14ac:dyDescent="0.25">
      <c r="C4402"/>
    </row>
    <row r="4403" spans="3:3" x14ac:dyDescent="0.25">
      <c r="C4403"/>
    </row>
    <row r="4404" spans="3:3" x14ac:dyDescent="0.25">
      <c r="C4404"/>
    </row>
    <row r="4405" spans="3:3" x14ac:dyDescent="0.25">
      <c r="C4405"/>
    </row>
    <row r="4406" spans="3:3" x14ac:dyDescent="0.25">
      <c r="C4406"/>
    </row>
    <row r="4407" spans="3:3" x14ac:dyDescent="0.25">
      <c r="C4407"/>
    </row>
    <row r="4408" spans="3:3" x14ac:dyDescent="0.25">
      <c r="C4408"/>
    </row>
    <row r="4409" spans="3:3" x14ac:dyDescent="0.25">
      <c r="C4409"/>
    </row>
    <row r="4410" spans="3:3" x14ac:dyDescent="0.25">
      <c r="C4410"/>
    </row>
    <row r="4411" spans="3:3" x14ac:dyDescent="0.25">
      <c r="C4411"/>
    </row>
    <row r="4412" spans="3:3" x14ac:dyDescent="0.25">
      <c r="C4412"/>
    </row>
    <row r="4413" spans="3:3" x14ac:dyDescent="0.25">
      <c r="C4413"/>
    </row>
    <row r="4414" spans="3:3" x14ac:dyDescent="0.25">
      <c r="C4414"/>
    </row>
    <row r="4415" spans="3:3" x14ac:dyDescent="0.25">
      <c r="C4415"/>
    </row>
    <row r="4416" spans="3:3" x14ac:dyDescent="0.25">
      <c r="C4416"/>
    </row>
    <row r="4417" spans="3:3" x14ac:dyDescent="0.25">
      <c r="C4417"/>
    </row>
    <row r="4418" spans="3:3" x14ac:dyDescent="0.25">
      <c r="C4418"/>
    </row>
    <row r="4419" spans="3:3" x14ac:dyDescent="0.25">
      <c r="C4419"/>
    </row>
    <row r="4420" spans="3:3" x14ac:dyDescent="0.25">
      <c r="C4420"/>
    </row>
    <row r="4421" spans="3:3" x14ac:dyDescent="0.25">
      <c r="C4421"/>
    </row>
    <row r="4422" spans="3:3" x14ac:dyDescent="0.25">
      <c r="C4422"/>
    </row>
    <row r="4423" spans="3:3" x14ac:dyDescent="0.25">
      <c r="C4423"/>
    </row>
    <row r="4424" spans="3:3" x14ac:dyDescent="0.25">
      <c r="C4424"/>
    </row>
    <row r="4425" spans="3:3" x14ac:dyDescent="0.25">
      <c r="C4425"/>
    </row>
    <row r="4426" spans="3:3" x14ac:dyDescent="0.25">
      <c r="C4426"/>
    </row>
    <row r="4427" spans="3:3" x14ac:dyDescent="0.25">
      <c r="C4427"/>
    </row>
    <row r="4428" spans="3:3" x14ac:dyDescent="0.25">
      <c r="C4428"/>
    </row>
    <row r="4429" spans="3:3" x14ac:dyDescent="0.25">
      <c r="C4429"/>
    </row>
    <row r="4430" spans="3:3" x14ac:dyDescent="0.25">
      <c r="C4430"/>
    </row>
    <row r="4431" spans="3:3" x14ac:dyDescent="0.25">
      <c r="C4431"/>
    </row>
    <row r="4432" spans="3:3" x14ac:dyDescent="0.25">
      <c r="C4432"/>
    </row>
    <row r="4433" spans="3:3" x14ac:dyDescent="0.25">
      <c r="C4433"/>
    </row>
    <row r="4434" spans="3:3" x14ac:dyDescent="0.25">
      <c r="C4434"/>
    </row>
    <row r="4435" spans="3:3" x14ac:dyDescent="0.25">
      <c r="C4435"/>
    </row>
    <row r="4436" spans="3:3" x14ac:dyDescent="0.25">
      <c r="C4436"/>
    </row>
    <row r="4437" spans="3:3" x14ac:dyDescent="0.25">
      <c r="C4437"/>
    </row>
    <row r="4438" spans="3:3" x14ac:dyDescent="0.25">
      <c r="C4438"/>
    </row>
    <row r="4439" spans="3:3" x14ac:dyDescent="0.25">
      <c r="C4439"/>
    </row>
    <row r="4440" spans="3:3" x14ac:dyDescent="0.25">
      <c r="C4440"/>
    </row>
    <row r="4441" spans="3:3" x14ac:dyDescent="0.25">
      <c r="C4441"/>
    </row>
    <row r="4442" spans="3:3" x14ac:dyDescent="0.25">
      <c r="C4442"/>
    </row>
    <row r="4443" spans="3:3" x14ac:dyDescent="0.25">
      <c r="C4443"/>
    </row>
    <row r="4444" spans="3:3" x14ac:dyDescent="0.25">
      <c r="C4444"/>
    </row>
    <row r="4445" spans="3:3" x14ac:dyDescent="0.25">
      <c r="C4445"/>
    </row>
    <row r="4446" spans="3:3" x14ac:dyDescent="0.25">
      <c r="C4446"/>
    </row>
    <row r="4447" spans="3:3" x14ac:dyDescent="0.25">
      <c r="C4447"/>
    </row>
    <row r="4448" spans="3:3" x14ac:dyDescent="0.25">
      <c r="C4448"/>
    </row>
    <row r="4449" spans="3:3" x14ac:dyDescent="0.25">
      <c r="C4449"/>
    </row>
    <row r="4450" spans="3:3" x14ac:dyDescent="0.25">
      <c r="C4450"/>
    </row>
    <row r="4451" spans="3:3" x14ac:dyDescent="0.25">
      <c r="C4451"/>
    </row>
    <row r="4452" spans="3:3" x14ac:dyDescent="0.25">
      <c r="C4452"/>
    </row>
    <row r="4453" spans="3:3" x14ac:dyDescent="0.25">
      <c r="C4453"/>
    </row>
    <row r="4454" spans="3:3" x14ac:dyDescent="0.25">
      <c r="C4454"/>
    </row>
    <row r="4455" spans="3:3" x14ac:dyDescent="0.25">
      <c r="C4455"/>
    </row>
    <row r="4456" spans="3:3" x14ac:dyDescent="0.25">
      <c r="C4456"/>
    </row>
    <row r="4457" spans="3:3" x14ac:dyDescent="0.25">
      <c r="C4457"/>
    </row>
    <row r="4458" spans="3:3" x14ac:dyDescent="0.25">
      <c r="C4458"/>
    </row>
    <row r="4459" spans="3:3" x14ac:dyDescent="0.25">
      <c r="C4459"/>
    </row>
    <row r="4460" spans="3:3" x14ac:dyDescent="0.25">
      <c r="C4460"/>
    </row>
    <row r="4461" spans="3:3" x14ac:dyDescent="0.25">
      <c r="C4461"/>
    </row>
    <row r="4462" spans="3:3" x14ac:dyDescent="0.25">
      <c r="C4462"/>
    </row>
    <row r="4463" spans="3:3" x14ac:dyDescent="0.25">
      <c r="C4463"/>
    </row>
    <row r="4464" spans="3:3" x14ac:dyDescent="0.25">
      <c r="C4464"/>
    </row>
    <row r="4465" spans="3:3" x14ac:dyDescent="0.25">
      <c r="C4465"/>
    </row>
    <row r="4466" spans="3:3" x14ac:dyDescent="0.25">
      <c r="C4466"/>
    </row>
    <row r="4467" spans="3:3" x14ac:dyDescent="0.25">
      <c r="C4467"/>
    </row>
    <row r="4468" spans="3:3" x14ac:dyDescent="0.25">
      <c r="C4468"/>
    </row>
    <row r="4469" spans="3:3" x14ac:dyDescent="0.25">
      <c r="C4469"/>
    </row>
    <row r="4470" spans="3:3" x14ac:dyDescent="0.25">
      <c r="C4470"/>
    </row>
    <row r="4471" spans="3:3" x14ac:dyDescent="0.25">
      <c r="C4471"/>
    </row>
    <row r="4472" spans="3:3" x14ac:dyDescent="0.25">
      <c r="C4472"/>
    </row>
    <row r="4473" spans="3:3" x14ac:dyDescent="0.25">
      <c r="C4473"/>
    </row>
    <row r="4474" spans="3:3" x14ac:dyDescent="0.25">
      <c r="C4474"/>
    </row>
    <row r="4475" spans="3:3" x14ac:dyDescent="0.25">
      <c r="C4475"/>
    </row>
    <row r="4476" spans="3:3" x14ac:dyDescent="0.25">
      <c r="C4476"/>
    </row>
    <row r="4477" spans="3:3" x14ac:dyDescent="0.25">
      <c r="C4477"/>
    </row>
    <row r="4478" spans="3:3" x14ac:dyDescent="0.25">
      <c r="C4478"/>
    </row>
    <row r="4479" spans="3:3" x14ac:dyDescent="0.25">
      <c r="C4479"/>
    </row>
    <row r="4480" spans="3:3" x14ac:dyDescent="0.25">
      <c r="C4480"/>
    </row>
    <row r="4481" spans="3:3" x14ac:dyDescent="0.25">
      <c r="C4481"/>
    </row>
    <row r="4482" spans="3:3" x14ac:dyDescent="0.25">
      <c r="C4482"/>
    </row>
    <row r="4483" spans="3:3" x14ac:dyDescent="0.25">
      <c r="C4483"/>
    </row>
    <row r="4484" spans="3:3" x14ac:dyDescent="0.25">
      <c r="C4484"/>
    </row>
    <row r="4485" spans="3:3" x14ac:dyDescent="0.25">
      <c r="C4485"/>
    </row>
    <row r="4486" spans="3:3" x14ac:dyDescent="0.25">
      <c r="C4486"/>
    </row>
    <row r="4487" spans="3:3" x14ac:dyDescent="0.25">
      <c r="C4487"/>
    </row>
    <row r="4488" spans="3:3" x14ac:dyDescent="0.25">
      <c r="C4488"/>
    </row>
    <row r="4489" spans="3:3" x14ac:dyDescent="0.25">
      <c r="C4489"/>
    </row>
    <row r="4490" spans="3:3" x14ac:dyDescent="0.25">
      <c r="C4490"/>
    </row>
    <row r="4491" spans="3:3" x14ac:dyDescent="0.25">
      <c r="C4491"/>
    </row>
    <row r="4492" spans="3:3" x14ac:dyDescent="0.25">
      <c r="C4492"/>
    </row>
    <row r="4493" spans="3:3" x14ac:dyDescent="0.25">
      <c r="C4493"/>
    </row>
    <row r="4494" spans="3:3" x14ac:dyDescent="0.25">
      <c r="C4494"/>
    </row>
    <row r="4495" spans="3:3" x14ac:dyDescent="0.25">
      <c r="C4495"/>
    </row>
    <row r="4496" spans="3:3" x14ac:dyDescent="0.25">
      <c r="C4496"/>
    </row>
    <row r="4497" spans="3:3" x14ac:dyDescent="0.25">
      <c r="C4497"/>
    </row>
    <row r="4498" spans="3:3" x14ac:dyDescent="0.25">
      <c r="C4498"/>
    </row>
    <row r="4499" spans="3:3" x14ac:dyDescent="0.25">
      <c r="C4499"/>
    </row>
    <row r="4500" spans="3:3" x14ac:dyDescent="0.25">
      <c r="C4500"/>
    </row>
    <row r="4501" spans="3:3" x14ac:dyDescent="0.25">
      <c r="C4501"/>
    </row>
    <row r="4502" spans="3:3" x14ac:dyDescent="0.25">
      <c r="C4502"/>
    </row>
    <row r="4503" spans="3:3" x14ac:dyDescent="0.25">
      <c r="C4503"/>
    </row>
    <row r="4504" spans="3:3" x14ac:dyDescent="0.25">
      <c r="C4504"/>
    </row>
    <row r="4505" spans="3:3" x14ac:dyDescent="0.25">
      <c r="C4505"/>
    </row>
    <row r="4506" spans="3:3" x14ac:dyDescent="0.25">
      <c r="C4506"/>
    </row>
    <row r="4507" spans="3:3" x14ac:dyDescent="0.25">
      <c r="C4507"/>
    </row>
    <row r="4508" spans="3:3" x14ac:dyDescent="0.25">
      <c r="C4508"/>
    </row>
    <row r="4509" spans="3:3" x14ac:dyDescent="0.25">
      <c r="C4509"/>
    </row>
    <row r="4510" spans="3:3" x14ac:dyDescent="0.25">
      <c r="C4510"/>
    </row>
    <row r="4511" spans="3:3" x14ac:dyDescent="0.25">
      <c r="C4511"/>
    </row>
    <row r="4512" spans="3:3" x14ac:dyDescent="0.25">
      <c r="C4512"/>
    </row>
    <row r="4513" spans="3:3" x14ac:dyDescent="0.25">
      <c r="C4513"/>
    </row>
    <row r="4514" spans="3:3" x14ac:dyDescent="0.25">
      <c r="C4514"/>
    </row>
    <row r="4515" spans="3:3" x14ac:dyDescent="0.25">
      <c r="C4515"/>
    </row>
    <row r="4516" spans="3:3" x14ac:dyDescent="0.25">
      <c r="C4516"/>
    </row>
    <row r="4517" spans="3:3" x14ac:dyDescent="0.25">
      <c r="C4517"/>
    </row>
    <row r="4518" spans="3:3" x14ac:dyDescent="0.25">
      <c r="C4518"/>
    </row>
    <row r="4519" spans="3:3" x14ac:dyDescent="0.25">
      <c r="C4519"/>
    </row>
    <row r="4520" spans="3:3" x14ac:dyDescent="0.25">
      <c r="C4520"/>
    </row>
    <row r="4521" spans="3:3" x14ac:dyDescent="0.25">
      <c r="C4521"/>
    </row>
    <row r="4522" spans="3:3" x14ac:dyDescent="0.25">
      <c r="C4522"/>
    </row>
    <row r="4523" spans="3:3" x14ac:dyDescent="0.25">
      <c r="C4523"/>
    </row>
    <row r="4524" spans="3:3" x14ac:dyDescent="0.25">
      <c r="C4524"/>
    </row>
    <row r="4525" spans="3:3" x14ac:dyDescent="0.25">
      <c r="C4525"/>
    </row>
    <row r="4526" spans="3:3" x14ac:dyDescent="0.25">
      <c r="C4526"/>
    </row>
    <row r="4527" spans="3:3" x14ac:dyDescent="0.25">
      <c r="C4527"/>
    </row>
    <row r="4528" spans="3:3" x14ac:dyDescent="0.25">
      <c r="C4528"/>
    </row>
    <row r="4529" spans="3:3" x14ac:dyDescent="0.25">
      <c r="C4529"/>
    </row>
    <row r="4530" spans="3:3" x14ac:dyDescent="0.25">
      <c r="C4530"/>
    </row>
    <row r="4531" spans="3:3" x14ac:dyDescent="0.25">
      <c r="C4531"/>
    </row>
    <row r="4532" spans="3:3" x14ac:dyDescent="0.25">
      <c r="C4532"/>
    </row>
    <row r="4533" spans="3:3" x14ac:dyDescent="0.25">
      <c r="C4533"/>
    </row>
    <row r="4534" spans="3:3" x14ac:dyDescent="0.25">
      <c r="C4534"/>
    </row>
    <row r="4535" spans="3:3" x14ac:dyDescent="0.25">
      <c r="C4535"/>
    </row>
    <row r="4536" spans="3:3" x14ac:dyDescent="0.25">
      <c r="C4536"/>
    </row>
    <row r="4537" spans="3:3" x14ac:dyDescent="0.25">
      <c r="C4537"/>
    </row>
    <row r="4538" spans="3:3" x14ac:dyDescent="0.25">
      <c r="C4538"/>
    </row>
    <row r="4539" spans="3:3" x14ac:dyDescent="0.25">
      <c r="C4539"/>
    </row>
    <row r="4540" spans="3:3" x14ac:dyDescent="0.25">
      <c r="C4540"/>
    </row>
    <row r="4541" spans="3:3" x14ac:dyDescent="0.25">
      <c r="C4541"/>
    </row>
    <row r="4542" spans="3:3" x14ac:dyDescent="0.25">
      <c r="C4542"/>
    </row>
    <row r="4543" spans="3:3" x14ac:dyDescent="0.25">
      <c r="C4543"/>
    </row>
    <row r="4544" spans="3:3" x14ac:dyDescent="0.25">
      <c r="C4544"/>
    </row>
    <row r="4545" spans="3:3" x14ac:dyDescent="0.25">
      <c r="C4545"/>
    </row>
    <row r="4546" spans="3:3" x14ac:dyDescent="0.25">
      <c r="C4546"/>
    </row>
    <row r="4547" spans="3:3" x14ac:dyDescent="0.25">
      <c r="C4547"/>
    </row>
    <row r="4548" spans="3:3" x14ac:dyDescent="0.25">
      <c r="C4548"/>
    </row>
    <row r="4549" spans="3:3" x14ac:dyDescent="0.25">
      <c r="C4549"/>
    </row>
    <row r="4550" spans="3:3" x14ac:dyDescent="0.25">
      <c r="C4550"/>
    </row>
    <row r="4551" spans="3:3" x14ac:dyDescent="0.25">
      <c r="C4551"/>
    </row>
    <row r="4552" spans="3:3" x14ac:dyDescent="0.25">
      <c r="C4552"/>
    </row>
    <row r="4553" spans="3:3" x14ac:dyDescent="0.25">
      <c r="C4553"/>
    </row>
    <row r="4554" spans="3:3" x14ac:dyDescent="0.25">
      <c r="C4554"/>
    </row>
    <row r="4555" spans="3:3" x14ac:dyDescent="0.25">
      <c r="C4555"/>
    </row>
    <row r="4556" spans="3:3" x14ac:dyDescent="0.25">
      <c r="C4556"/>
    </row>
    <row r="4557" spans="3:3" x14ac:dyDescent="0.25">
      <c r="C4557"/>
    </row>
    <row r="4558" spans="3:3" x14ac:dyDescent="0.25">
      <c r="C4558"/>
    </row>
    <row r="4559" spans="3:3" x14ac:dyDescent="0.25">
      <c r="C4559"/>
    </row>
    <row r="4560" spans="3:3" x14ac:dyDescent="0.25">
      <c r="C4560"/>
    </row>
    <row r="4561" spans="3:3" x14ac:dyDescent="0.25">
      <c r="C4561"/>
    </row>
    <row r="4562" spans="3:3" x14ac:dyDescent="0.25">
      <c r="C4562"/>
    </row>
    <row r="4563" spans="3:3" x14ac:dyDescent="0.25">
      <c r="C4563"/>
    </row>
    <row r="4564" spans="3:3" x14ac:dyDescent="0.25">
      <c r="C4564"/>
    </row>
    <row r="4565" spans="3:3" x14ac:dyDescent="0.25">
      <c r="C4565"/>
    </row>
    <row r="4566" spans="3:3" x14ac:dyDescent="0.25">
      <c r="C4566"/>
    </row>
    <row r="4567" spans="3:3" x14ac:dyDescent="0.25">
      <c r="C4567"/>
    </row>
    <row r="4568" spans="3:3" x14ac:dyDescent="0.25">
      <c r="C4568"/>
    </row>
    <row r="4569" spans="3:3" x14ac:dyDescent="0.25">
      <c r="C4569"/>
    </row>
    <row r="4570" spans="3:3" x14ac:dyDescent="0.25">
      <c r="C4570"/>
    </row>
    <row r="4571" spans="3:3" x14ac:dyDescent="0.25">
      <c r="C4571"/>
    </row>
    <row r="4572" spans="3:3" x14ac:dyDescent="0.25">
      <c r="C4572"/>
    </row>
    <row r="4573" spans="3:3" x14ac:dyDescent="0.25">
      <c r="C4573"/>
    </row>
    <row r="4574" spans="3:3" x14ac:dyDescent="0.25">
      <c r="C4574"/>
    </row>
    <row r="4575" spans="3:3" x14ac:dyDescent="0.25">
      <c r="C4575"/>
    </row>
    <row r="4576" spans="3:3" x14ac:dyDescent="0.25">
      <c r="C4576"/>
    </row>
    <row r="4577" spans="3:3" x14ac:dyDescent="0.25">
      <c r="C4577"/>
    </row>
    <row r="4578" spans="3:3" x14ac:dyDescent="0.25">
      <c r="C4578"/>
    </row>
    <row r="4579" spans="3:3" x14ac:dyDescent="0.25">
      <c r="C4579"/>
    </row>
    <row r="4580" spans="3:3" x14ac:dyDescent="0.25">
      <c r="C4580"/>
    </row>
    <row r="4581" spans="3:3" x14ac:dyDescent="0.25">
      <c r="C4581"/>
    </row>
    <row r="4582" spans="3:3" x14ac:dyDescent="0.25">
      <c r="C4582"/>
    </row>
    <row r="4583" spans="3:3" x14ac:dyDescent="0.25">
      <c r="C4583"/>
    </row>
    <row r="4584" spans="3:3" x14ac:dyDescent="0.25">
      <c r="C4584"/>
    </row>
    <row r="4585" spans="3:3" x14ac:dyDescent="0.25">
      <c r="C4585"/>
    </row>
    <row r="4586" spans="3:3" x14ac:dyDescent="0.25">
      <c r="C4586"/>
    </row>
    <row r="4587" spans="3:3" x14ac:dyDescent="0.25">
      <c r="C4587"/>
    </row>
    <row r="4588" spans="3:3" x14ac:dyDescent="0.25">
      <c r="C4588"/>
    </row>
    <row r="4589" spans="3:3" x14ac:dyDescent="0.25">
      <c r="C4589"/>
    </row>
    <row r="4590" spans="3:3" x14ac:dyDescent="0.25">
      <c r="C4590"/>
    </row>
    <row r="4591" spans="3:3" x14ac:dyDescent="0.25">
      <c r="C4591"/>
    </row>
    <row r="4592" spans="3:3" x14ac:dyDescent="0.25">
      <c r="C4592"/>
    </row>
    <row r="4593" spans="3:3" x14ac:dyDescent="0.25">
      <c r="C4593"/>
    </row>
    <row r="4594" spans="3:3" x14ac:dyDescent="0.25">
      <c r="C4594"/>
    </row>
    <row r="4595" spans="3:3" x14ac:dyDescent="0.25">
      <c r="C4595"/>
    </row>
    <row r="4596" spans="3:3" x14ac:dyDescent="0.25">
      <c r="C4596"/>
    </row>
    <row r="4597" spans="3:3" x14ac:dyDescent="0.25">
      <c r="C4597"/>
    </row>
    <row r="4598" spans="3:3" x14ac:dyDescent="0.25">
      <c r="C4598"/>
    </row>
    <row r="4599" spans="3:3" x14ac:dyDescent="0.25">
      <c r="C4599"/>
    </row>
    <row r="4600" spans="3:3" x14ac:dyDescent="0.25">
      <c r="C4600"/>
    </row>
    <row r="4601" spans="3:3" x14ac:dyDescent="0.25">
      <c r="C4601"/>
    </row>
    <row r="4602" spans="3:3" x14ac:dyDescent="0.25">
      <c r="C4602"/>
    </row>
    <row r="4603" spans="3:3" x14ac:dyDescent="0.25">
      <c r="C4603"/>
    </row>
    <row r="4604" spans="3:3" x14ac:dyDescent="0.25">
      <c r="C4604"/>
    </row>
    <row r="4605" spans="3:3" x14ac:dyDescent="0.25">
      <c r="C4605"/>
    </row>
    <row r="4606" spans="3:3" x14ac:dyDescent="0.25">
      <c r="C4606"/>
    </row>
    <row r="4607" spans="3:3" x14ac:dyDescent="0.25">
      <c r="C4607"/>
    </row>
    <row r="4608" spans="3:3" x14ac:dyDescent="0.25">
      <c r="C4608"/>
    </row>
    <row r="4609" spans="3:3" x14ac:dyDescent="0.25">
      <c r="C4609"/>
    </row>
    <row r="4610" spans="3:3" x14ac:dyDescent="0.25">
      <c r="C4610"/>
    </row>
    <row r="4611" spans="3:3" x14ac:dyDescent="0.25">
      <c r="C4611"/>
    </row>
    <row r="4612" spans="3:3" x14ac:dyDescent="0.25">
      <c r="C4612"/>
    </row>
    <row r="4613" spans="3:3" x14ac:dyDescent="0.25">
      <c r="C4613"/>
    </row>
    <row r="4614" spans="3:3" x14ac:dyDescent="0.25">
      <c r="C4614"/>
    </row>
    <row r="4615" spans="3:3" x14ac:dyDescent="0.25">
      <c r="C4615"/>
    </row>
    <row r="4616" spans="3:3" x14ac:dyDescent="0.25">
      <c r="C4616"/>
    </row>
    <row r="4617" spans="3:3" x14ac:dyDescent="0.25">
      <c r="C4617"/>
    </row>
    <row r="4618" spans="3:3" x14ac:dyDescent="0.25">
      <c r="C4618"/>
    </row>
    <row r="4619" spans="3:3" x14ac:dyDescent="0.25">
      <c r="C4619"/>
    </row>
    <row r="4620" spans="3:3" x14ac:dyDescent="0.25">
      <c r="C4620"/>
    </row>
    <row r="4621" spans="3:3" x14ac:dyDescent="0.25">
      <c r="C4621"/>
    </row>
    <row r="4622" spans="3:3" x14ac:dyDescent="0.25">
      <c r="C4622"/>
    </row>
    <row r="4623" spans="3:3" x14ac:dyDescent="0.25">
      <c r="C4623"/>
    </row>
    <row r="4624" spans="3:3" x14ac:dyDescent="0.25">
      <c r="C4624"/>
    </row>
    <row r="4625" spans="3:3" x14ac:dyDescent="0.25">
      <c r="C4625"/>
    </row>
    <row r="4626" spans="3:3" x14ac:dyDescent="0.25">
      <c r="C4626"/>
    </row>
    <row r="4627" spans="3:3" x14ac:dyDescent="0.25">
      <c r="C4627"/>
    </row>
    <row r="4628" spans="3:3" x14ac:dyDescent="0.25">
      <c r="C4628"/>
    </row>
    <row r="4629" spans="3:3" x14ac:dyDescent="0.25">
      <c r="C4629"/>
    </row>
    <row r="4630" spans="3:3" x14ac:dyDescent="0.25">
      <c r="C4630"/>
    </row>
    <row r="4631" spans="3:3" x14ac:dyDescent="0.25">
      <c r="C4631"/>
    </row>
    <row r="4632" spans="3:3" x14ac:dyDescent="0.25">
      <c r="C4632"/>
    </row>
    <row r="4633" spans="3:3" x14ac:dyDescent="0.25">
      <c r="C4633"/>
    </row>
    <row r="4634" spans="3:3" x14ac:dyDescent="0.25">
      <c r="C4634"/>
    </row>
    <row r="4635" spans="3:3" x14ac:dyDescent="0.25">
      <c r="C4635"/>
    </row>
    <row r="4636" spans="3:3" x14ac:dyDescent="0.25">
      <c r="C4636"/>
    </row>
    <row r="4637" spans="3:3" x14ac:dyDescent="0.25">
      <c r="C4637"/>
    </row>
    <row r="4638" spans="3:3" x14ac:dyDescent="0.25">
      <c r="C4638"/>
    </row>
    <row r="4639" spans="3:3" x14ac:dyDescent="0.25">
      <c r="C4639"/>
    </row>
    <row r="4640" spans="3:3" x14ac:dyDescent="0.25">
      <c r="C4640"/>
    </row>
    <row r="4641" spans="3:3" x14ac:dyDescent="0.25">
      <c r="C4641"/>
    </row>
    <row r="4642" spans="3:3" x14ac:dyDescent="0.25">
      <c r="C4642"/>
    </row>
    <row r="4643" spans="3:3" x14ac:dyDescent="0.25">
      <c r="C4643"/>
    </row>
    <row r="4644" spans="3:3" x14ac:dyDescent="0.25">
      <c r="C4644"/>
    </row>
    <row r="4645" spans="3:3" x14ac:dyDescent="0.25">
      <c r="C4645"/>
    </row>
    <row r="4646" spans="3:3" x14ac:dyDescent="0.25">
      <c r="C4646"/>
    </row>
    <row r="4647" spans="3:3" x14ac:dyDescent="0.25">
      <c r="C4647"/>
    </row>
    <row r="4648" spans="3:3" x14ac:dyDescent="0.25">
      <c r="C4648"/>
    </row>
    <row r="4649" spans="3:3" x14ac:dyDescent="0.25">
      <c r="C4649"/>
    </row>
    <row r="4650" spans="3:3" x14ac:dyDescent="0.25">
      <c r="C4650"/>
    </row>
    <row r="4651" spans="3:3" x14ac:dyDescent="0.25">
      <c r="C4651"/>
    </row>
    <row r="4652" spans="3:3" x14ac:dyDescent="0.25">
      <c r="C4652"/>
    </row>
    <row r="4653" spans="3:3" x14ac:dyDescent="0.25">
      <c r="C4653"/>
    </row>
    <row r="4654" spans="3:3" x14ac:dyDescent="0.25">
      <c r="C4654"/>
    </row>
    <row r="4655" spans="3:3" x14ac:dyDescent="0.25">
      <c r="C4655"/>
    </row>
    <row r="4656" spans="3:3" x14ac:dyDescent="0.25">
      <c r="C4656"/>
    </row>
    <row r="4657" spans="3:3" x14ac:dyDescent="0.25">
      <c r="C4657"/>
    </row>
    <row r="4658" spans="3:3" x14ac:dyDescent="0.25">
      <c r="C4658"/>
    </row>
    <row r="4659" spans="3:3" x14ac:dyDescent="0.25">
      <c r="C4659"/>
    </row>
    <row r="4660" spans="3:3" x14ac:dyDescent="0.25">
      <c r="C4660"/>
    </row>
    <row r="4661" spans="3:3" x14ac:dyDescent="0.25">
      <c r="C4661"/>
    </row>
    <row r="4662" spans="3:3" x14ac:dyDescent="0.25">
      <c r="C4662"/>
    </row>
    <row r="4663" spans="3:3" x14ac:dyDescent="0.25">
      <c r="C4663"/>
    </row>
    <row r="4664" spans="3:3" x14ac:dyDescent="0.25">
      <c r="C4664"/>
    </row>
    <row r="4665" spans="3:3" x14ac:dyDescent="0.25">
      <c r="C4665"/>
    </row>
    <row r="4666" spans="3:3" x14ac:dyDescent="0.25">
      <c r="C4666"/>
    </row>
    <row r="4667" spans="3:3" x14ac:dyDescent="0.25">
      <c r="C4667"/>
    </row>
    <row r="4668" spans="3:3" x14ac:dyDescent="0.25">
      <c r="C4668"/>
    </row>
    <row r="4669" spans="3:3" x14ac:dyDescent="0.25">
      <c r="C4669"/>
    </row>
    <row r="4670" spans="3:3" x14ac:dyDescent="0.25">
      <c r="C4670"/>
    </row>
    <row r="4671" spans="3:3" x14ac:dyDescent="0.25">
      <c r="C4671"/>
    </row>
    <row r="4672" spans="3:3" x14ac:dyDescent="0.25">
      <c r="C4672"/>
    </row>
    <row r="4673" spans="3:3" x14ac:dyDescent="0.25">
      <c r="C4673"/>
    </row>
    <row r="4674" spans="3:3" x14ac:dyDescent="0.25">
      <c r="C4674"/>
    </row>
    <row r="4675" spans="3:3" x14ac:dyDescent="0.25">
      <c r="C4675"/>
    </row>
    <row r="4676" spans="3:3" x14ac:dyDescent="0.25">
      <c r="C4676"/>
    </row>
    <row r="4677" spans="3:3" x14ac:dyDescent="0.25">
      <c r="C4677"/>
    </row>
    <row r="4678" spans="3:3" x14ac:dyDescent="0.25">
      <c r="C4678"/>
    </row>
    <row r="4679" spans="3:3" x14ac:dyDescent="0.25">
      <c r="C4679"/>
    </row>
    <row r="4680" spans="3:3" x14ac:dyDescent="0.25">
      <c r="C4680"/>
    </row>
    <row r="4681" spans="3:3" x14ac:dyDescent="0.25">
      <c r="C4681"/>
    </row>
    <row r="4682" spans="3:3" x14ac:dyDescent="0.25">
      <c r="C4682"/>
    </row>
    <row r="4683" spans="3:3" x14ac:dyDescent="0.25">
      <c r="C4683"/>
    </row>
    <row r="4684" spans="3:3" x14ac:dyDescent="0.25">
      <c r="C4684"/>
    </row>
    <row r="4685" spans="3:3" x14ac:dyDescent="0.25">
      <c r="C4685"/>
    </row>
    <row r="4686" spans="3:3" x14ac:dyDescent="0.25">
      <c r="C4686"/>
    </row>
    <row r="4687" spans="3:3" x14ac:dyDescent="0.25">
      <c r="C4687"/>
    </row>
    <row r="4688" spans="3:3" x14ac:dyDescent="0.25">
      <c r="C4688"/>
    </row>
    <row r="4689" spans="3:3" x14ac:dyDescent="0.25">
      <c r="C4689"/>
    </row>
    <row r="4690" spans="3:3" x14ac:dyDescent="0.25">
      <c r="C4690"/>
    </row>
    <row r="4691" spans="3:3" x14ac:dyDescent="0.25">
      <c r="C4691"/>
    </row>
  </sheetData>
  <autoFilter ref="A1:S4688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7"/>
  <sheetViews>
    <sheetView workbookViewId="0">
      <selection activeCell="A6" sqref="A6:M6"/>
    </sheetView>
  </sheetViews>
  <sheetFormatPr baseColWidth="10" defaultRowHeight="12.5" x14ac:dyDescent="0.25"/>
  <cols>
    <col min="1" max="1" width="16.54296875" bestFit="1" customWidth="1"/>
    <col min="2" max="14" width="11.453125" style="1"/>
  </cols>
  <sheetData>
    <row r="1" spans="1:14" x14ac:dyDescent="0.25">
      <c r="A1" s="3" t="s">
        <v>8</v>
      </c>
      <c r="B1" s="1" t="s">
        <v>84</v>
      </c>
      <c r="C1" s="1" t="s">
        <v>85</v>
      </c>
      <c r="D1" s="1" t="s">
        <v>86</v>
      </c>
      <c r="E1" s="1" t="s">
        <v>87</v>
      </c>
      <c r="F1" s="1" t="s">
        <v>88</v>
      </c>
      <c r="G1" s="1" t="s">
        <v>89</v>
      </c>
      <c r="H1" s="1" t="s">
        <v>90</v>
      </c>
      <c r="I1" s="1" t="s">
        <v>91</v>
      </c>
      <c r="J1" s="1" t="s">
        <v>92</v>
      </c>
      <c r="K1" s="1" t="s">
        <v>93</v>
      </c>
      <c r="L1" s="1" t="s">
        <v>94</v>
      </c>
      <c r="M1" s="1" t="s">
        <v>95</v>
      </c>
      <c r="N1" s="1" t="s">
        <v>83</v>
      </c>
    </row>
    <row r="2" spans="1:14" x14ac:dyDescent="0.25">
      <c r="A2" s="3" t="s">
        <v>97</v>
      </c>
      <c r="B2" s="4">
        <v>0.53924141733457787</v>
      </c>
      <c r="C2" s="4">
        <v>0.70282628131661051</v>
      </c>
      <c r="D2" s="4">
        <v>0.66320379246432581</v>
      </c>
      <c r="E2" s="4">
        <v>0.7219752016992963</v>
      </c>
      <c r="F2" s="4">
        <v>0.67696161300143243</v>
      </c>
      <c r="G2" s="4">
        <v>0.59123244081505533</v>
      </c>
      <c r="H2" s="4">
        <v>0.68706507878791578</v>
      </c>
      <c r="I2" s="4">
        <v>0.74757583680667616</v>
      </c>
      <c r="J2" s="4">
        <v>0.72045160814359199</v>
      </c>
      <c r="K2" s="4">
        <v>0.75125194429298903</v>
      </c>
      <c r="L2" s="4">
        <v>0.79113097987667391</v>
      </c>
      <c r="M2" s="4">
        <v>0.69035788594155034</v>
      </c>
      <c r="N2" s="4">
        <v>0.69134126747713154</v>
      </c>
    </row>
    <row r="3" spans="1:14" x14ac:dyDescent="0.25">
      <c r="A3" s="3" t="s">
        <v>98</v>
      </c>
      <c r="B3" s="5">
        <v>571.03096774193546</v>
      </c>
      <c r="C3" s="5">
        <v>577.37620689655171</v>
      </c>
      <c r="D3" s="5">
        <v>577.6480645161289</v>
      </c>
      <c r="E3" s="5">
        <v>651.09300000000007</v>
      </c>
      <c r="F3" s="5">
        <v>651.64032258064515</v>
      </c>
      <c r="G3" s="5">
        <v>646.1243333333332</v>
      </c>
      <c r="H3" s="5">
        <v>644.0729032258065</v>
      </c>
      <c r="I3" s="5">
        <v>629.21612903225821</v>
      </c>
      <c r="J3" s="5">
        <v>609.96833333333336</v>
      </c>
      <c r="K3" s="5">
        <v>634.81903225806445</v>
      </c>
      <c r="L3" s="5">
        <v>645.12199999999996</v>
      </c>
      <c r="M3" s="5">
        <v>586.8241935483868</v>
      </c>
      <c r="N3" s="5">
        <v>618.75939890710379</v>
      </c>
    </row>
    <row r="5" spans="1:14" x14ac:dyDescent="0.25">
      <c r="A5" s="3" t="s">
        <v>6</v>
      </c>
      <c r="B5" s="1" t="s">
        <v>84</v>
      </c>
      <c r="C5" s="1" t="s">
        <v>85</v>
      </c>
      <c r="D5" s="1" t="s">
        <v>86</v>
      </c>
      <c r="E5" s="1" t="s">
        <v>87</v>
      </c>
      <c r="F5" s="1" t="s">
        <v>88</v>
      </c>
      <c r="G5" s="1" t="s">
        <v>89</v>
      </c>
      <c r="H5" s="1" t="s">
        <v>90</v>
      </c>
      <c r="I5" s="1" t="s">
        <v>91</v>
      </c>
      <c r="J5" s="1" t="s">
        <v>92</v>
      </c>
      <c r="K5" s="1" t="s">
        <v>93</v>
      </c>
      <c r="L5" s="1" t="s">
        <v>94</v>
      </c>
      <c r="M5" s="1" t="s">
        <v>95</v>
      </c>
      <c r="N5" s="1" t="s">
        <v>83</v>
      </c>
    </row>
    <row r="6" spans="1:14" x14ac:dyDescent="0.25">
      <c r="A6" s="3" t="s">
        <v>99</v>
      </c>
      <c r="B6" s="4">
        <v>0.54977625432561339</v>
      </c>
      <c r="C6" s="4">
        <v>0.6748648776787407</v>
      </c>
      <c r="D6" s="4">
        <v>0.63073580346066416</v>
      </c>
      <c r="E6" s="4">
        <v>0.64796121358932746</v>
      </c>
      <c r="F6" s="4">
        <v>0.70144892412623128</v>
      </c>
      <c r="G6" s="4">
        <v>0.68546276556641927</v>
      </c>
      <c r="H6" s="4">
        <v>0.62897949499597372</v>
      </c>
      <c r="I6" s="4">
        <v>0.74899147200593263</v>
      </c>
      <c r="J6" s="4">
        <v>0.72639893305126657</v>
      </c>
      <c r="K6" s="4">
        <v>0.69458864902718986</v>
      </c>
      <c r="L6" s="4">
        <v>0.76252248569092396</v>
      </c>
      <c r="M6" s="4">
        <v>0.66950747006393807</v>
      </c>
      <c r="N6" s="4">
        <v>0.67674220576681521</v>
      </c>
    </row>
    <row r="7" spans="1:14" x14ac:dyDescent="0.25">
      <c r="A7" s="3" t="s">
        <v>100</v>
      </c>
      <c r="B7" s="5">
        <v>78.862580645161287</v>
      </c>
      <c r="C7" s="5">
        <v>87.27724137931034</v>
      </c>
      <c r="D7" s="5">
        <v>89.969677419354838</v>
      </c>
      <c r="E7" s="5">
        <v>92.26</v>
      </c>
      <c r="F7" s="5">
        <v>91.17258064516129</v>
      </c>
      <c r="G7" s="5">
        <v>87</v>
      </c>
      <c r="H7" s="5">
        <v>88.734193548387097</v>
      </c>
      <c r="I7" s="5">
        <v>86</v>
      </c>
      <c r="J7" s="5">
        <v>85.977000000000004</v>
      </c>
      <c r="K7" s="5">
        <v>84.756129032258073</v>
      </c>
      <c r="L7" s="5">
        <v>81.533333333333331</v>
      </c>
      <c r="M7" s="5">
        <v>80.925161290322578</v>
      </c>
      <c r="N7" s="5">
        <v>86.194480874316938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MAH CHAK</dc:creator>
  <cp:lastModifiedBy>Michel</cp:lastModifiedBy>
  <cp:lastPrinted>2016-09-29T06:27:58Z</cp:lastPrinted>
  <dcterms:created xsi:type="dcterms:W3CDTF">2015-07-16T10:18:36Z</dcterms:created>
  <dcterms:modified xsi:type="dcterms:W3CDTF">2017-03-22T07:43:33Z</dcterms:modified>
</cp:coreProperties>
</file>