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param" sheetId="4" r:id="rId2"/>
  </sheets>
  <definedNames>
    <definedName name="DebN">param!$B$1</definedName>
    <definedName name="FinN">param!$B$2</definedName>
  </definedNames>
  <calcPr calcId="152511"/>
</workbook>
</file>

<file path=xl/calcChain.xml><?xml version="1.0" encoding="utf-8"?>
<calcChain xmlns="http://schemas.openxmlformats.org/spreadsheetml/2006/main">
  <c r="F2" i="1" l="1"/>
  <c r="E2" i="1" s="1"/>
  <c r="F3" i="1"/>
  <c r="F4" i="1"/>
  <c r="E4" i="1" s="1"/>
  <c r="F5" i="1"/>
  <c r="E5" i="1" s="1"/>
  <c r="F6" i="1"/>
  <c r="E6" i="1" s="1"/>
  <c r="F7" i="1"/>
  <c r="E7" i="1" s="1"/>
  <c r="F8" i="1"/>
  <c r="E8" i="1" s="1"/>
  <c r="F9" i="1"/>
  <c r="E9" i="1" s="1"/>
  <c r="E3" i="1"/>
</calcChain>
</file>

<file path=xl/sharedStrings.xml><?xml version="1.0" encoding="utf-8"?>
<sst xmlns="http://schemas.openxmlformats.org/spreadsheetml/2006/main" count="8" uniqueCount="8">
  <si>
    <t>Début réservation réelle</t>
  </si>
  <si>
    <t>Heure début</t>
  </si>
  <si>
    <t>Fin réservation réelle</t>
  </si>
  <si>
    <t>Heure fin</t>
  </si>
  <si>
    <t>DebN</t>
  </si>
  <si>
    <t>FinN</t>
  </si>
  <si>
    <t>H_nuit</t>
  </si>
  <si>
    <t>H_jour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</si>
</sst>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[hh]:mm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/>
    <xf numFmtId="14" fontId="0" fillId="0" borderId="0" xfId="0" applyNumberFormat="1" applyAlignment="1" applyProtection="1"/>
    <xf numFmtId="14" fontId="2" fillId="0" borderId="0" xfId="0" applyNumberFormat="1" applyFont="1" applyAlignment="1" applyProtection="1"/>
    <xf numFmtId="164" fontId="2" fillId="0" borderId="0" xfId="0" applyNumberFormat="1" applyFont="1" applyAlignment="1" applyProtection="1"/>
    <xf numFmtId="0" fontId="1" fillId="0" borderId="0" xfId="0" applyFont="1"/>
    <xf numFmtId="20" fontId="0" fillId="0" borderId="0" xfId="0" applyNumberFormat="1"/>
    <xf numFmtId="165" fontId="1" fillId="0" borderId="0" xfId="0" applyNumberFormat="1" applyFont="1" applyFill="1" applyBorder="1" applyAlignment="1">
      <alignment horizontal="center"/>
    </xf>
    <xf numFmtId="165" fontId="0" fillId="0" borderId="0" xfId="0" applyNumberFormat="1" applyAlignment="1" applyProtection="1"/>
    <xf numFmtId="165" fontId="0" fillId="0" borderId="0" xfId="0" applyNumberFormat="1"/>
    <xf numFmtId="20" fontId="0" fillId="0" borderId="0" xfId="0" applyNumberFormat="1" applyAlignment="1"/>
  </cellXfs>
  <cellStyles count="1">
    <cellStyle name="Normal" xfId="0" builtinId="0"/>
  </cellStyles>
  <dxfs count="7">
    <dxf>
      <numFmt numFmtId="25" formatCode="hh:mm"/>
      <alignment horizontal="general" vertical="bottom" textRotation="0" wrapText="0" indent="0" justifyLastLine="0" shrinkToFit="0" readingOrder="0"/>
      <protection locked="1" hidden="0"/>
    </dxf>
    <dxf>
      <numFmt numFmtId="165" formatCode="[hh]:mm"/>
      <alignment horizontal="general" vertical="bottom" textRotation="0" wrapText="0" indent="0" justifyLastLine="0" shrinkToFit="0" readingOrder="0"/>
      <protection locked="1" hidden="0"/>
    </dxf>
    <dxf>
      <numFmt numFmtId="165" formatCode="[hh]:mm"/>
      <alignment horizontal="general" vertical="bottom" textRotation="0" wrapText="0" indent="0" justifyLastLine="0" shrinkToFit="0" readingOrder="0"/>
      <protection locked="1" hidden="0"/>
    </dxf>
    <dxf>
      <numFmt numFmtId="19" formatCode="dd/mm/yyyy"/>
      <alignment horizontal="general" vertical="bottom" textRotation="0" wrapText="0" indent="0" justifyLastLine="0" shrinkToFit="0" readingOrder="0"/>
      <protection locked="1" hidden="0"/>
    </dxf>
    <dxf>
      <numFmt numFmtId="19" formatCode="dd/mm/yyyy"/>
      <alignment horizontal="general" vertical="bottom" textRotation="0" wrapText="0" indent="0" justifyLastLine="0" shrinkToFit="0" readingOrder="0"/>
      <protection locked="1" hidden="0"/>
    </dxf>
    <dxf>
      <alignment horizontal="general" vertical="bottom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F9" totalsRowShown="0" headerRowDxfId="6" dataDxfId="5">
  <autoFilter ref="A1:F9"/>
  <tableColumns count="6">
    <tableColumn id="1" name="Début réservation réelle" dataDxfId="4"/>
    <tableColumn id="2" name="Heure début"/>
    <tableColumn id="3" name="Fin réservation réelle" dataDxfId="3"/>
    <tableColumn id="4" name="Heure fin" dataDxfId="0"/>
    <tableColumn id="6" name="H_jour" dataDxfId="2">
      <calculatedColumnFormula>Tableau1[[#This Row],[Fin réservation réelle]]+Tableau1[[#This Row],[Heure fin]]-Tableau1[[#This Row],[Début réservation réelle]]-Tableau1[[#This Row],[Heure début]]-Tableau1[[#This Row],[H_nuit]]</calculatedColumnFormula>
    </tableColumn>
    <tableColumn id="9" name="H_nuit" dataDxfId="1">
      <calculatedColumnFormula>MAX(0,(1+FinN-DebN)*INT(Tableau1[[#This Row],[Fin réservation réelle]]+Tableau1[[#This Row],[Heure fin]]-Tableau1[[#This Row],[Début réservation réelle]]-Tableau1[[#This Row],[Heure début]]))+IF(Tableau1[[#This Row],[Heure fin]]&lt;Tableau1[[#This Row],[Heure début]],MAX(0,MIN((Tableau1[[#This Row],[Heure fin]])+1,FinN+1)-MAX(Tableau1[[#This Row],[Heure début]],DebN))+MAX(0,FinN-Tableau1[[#This Row],[Heure début]]),MAX(DebN,Tableau1[[#This Row],[Heure fin]])-MAX(DebN,Tableau1[[#This Row],[Heure début]])+MAX(MIN(FinN,Tableau1[[#This Row],[Heure fin]])-MIN(FinN,Tableau1[[#This Row],[Heure début]]),0))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F2" sqref="F2"/>
    </sheetView>
  </sheetViews>
  <sheetFormatPr baseColWidth="10" defaultRowHeight="14.5" x14ac:dyDescent="0.35"/>
  <cols>
    <col min="1" max="1" width="23.81640625" style="1" bestFit="1" customWidth="1"/>
    <col min="2" max="2" width="13.6328125" style="1" bestFit="1" customWidth="1"/>
    <col min="3" max="3" width="21.26953125" style="1" bestFit="1" customWidth="1"/>
    <col min="4" max="4" width="10.81640625" style="10" bestFit="1" customWidth="1"/>
    <col min="5" max="5" width="11.08984375" style="9" bestFit="1" customWidth="1"/>
    <col min="6" max="6" width="8.7265625" bestFit="1" customWidth="1"/>
  </cols>
  <sheetData>
    <row r="1" spans="1:6" s="5" customFormat="1" ht="14" customHeight="1" x14ac:dyDescent="0.35">
      <c r="A1" s="3" t="s">
        <v>0</v>
      </c>
      <c r="B1" s="4" t="s">
        <v>1</v>
      </c>
      <c r="C1" s="3" t="s">
        <v>2</v>
      </c>
      <c r="D1" s="10" t="s">
        <v>3</v>
      </c>
      <c r="E1" s="7" t="s">
        <v>7</v>
      </c>
      <c r="F1" s="5" t="s">
        <v>6</v>
      </c>
    </row>
    <row r="2" spans="1:6" x14ac:dyDescent="0.35">
      <c r="A2" s="2">
        <v>43391</v>
      </c>
      <c r="B2" s="10">
        <v>0.16666666666666666</v>
      </c>
      <c r="C2" s="2">
        <v>43391</v>
      </c>
      <c r="D2" s="10">
        <v>0.20833333333333334</v>
      </c>
      <c r="E2" s="8">
        <f>Tableau1[[#This Row],[Fin réservation réelle]]+Tableau1[[#This Row],[Heure fin]]-Tableau1[[#This Row],[Début réservation réelle]]-Tableau1[[#This Row],[Heure début]]-Tableau1[[#This Row],[H_nuit]]</f>
        <v>2.4253099528692701E-12</v>
      </c>
      <c r="F2" s="8">
        <f>MAX(0,(1+FinN-DebN)*INT(Tableau1[[#This Row],[Fin réservation réelle]]+Tableau1[[#This Row],[Heure fin]]-Tableau1[[#This Row],[Début réservation réelle]]-Tableau1[[#This Row],[Heure début]]))+IF(Tableau1[[#This Row],[Heure fin]]&lt;Tableau1[[#This Row],[Heure début]],MAX(0,MIN((Tableau1[[#This Row],[Heure fin]])+1,FinN+1)-MAX(Tableau1[[#This Row],[Heure début]],DebN))+MAX(0,FinN-Tableau1[[#This Row],[Heure début]]),MAX(DebN,Tableau1[[#This Row],[Heure fin]])-MAX(DebN,Tableau1[[#This Row],[Heure début]])+MAX(MIN(FinN,Tableau1[[#This Row],[Heure fin]])-MIN(FinN,Tableau1[[#This Row],[Heure début]]),0))</f>
        <v>4.1666666666666685E-2</v>
      </c>
    </row>
    <row r="3" spans="1:6" x14ac:dyDescent="0.35">
      <c r="A3" s="2">
        <v>43391</v>
      </c>
      <c r="B3" s="10">
        <v>0.16666666666666666</v>
      </c>
      <c r="C3" s="2">
        <v>43391</v>
      </c>
      <c r="D3" s="10">
        <v>0.29166666666666669</v>
      </c>
      <c r="E3" s="8">
        <f>Tableau1[[#This Row],[Fin réservation réelle]]+Tableau1[[#This Row],[Heure fin]]-Tableau1[[#This Row],[Début réservation réelle]]-Tableau1[[#This Row],[Heure début]]-Tableau1[[#This Row],[H_nuit]]</f>
        <v>4.1666666664241347E-2</v>
      </c>
      <c r="F3" s="8">
        <f>MAX(0,(1+FinN-DebN)*INT(Tableau1[[#This Row],[Fin réservation réelle]]+Tableau1[[#This Row],[Heure fin]]-Tableau1[[#This Row],[Début réservation réelle]]-Tableau1[[#This Row],[Heure début]]))+IF(Tableau1[[#This Row],[Heure fin]]&lt;Tableau1[[#This Row],[Heure début]],MAX(0,MIN((Tableau1[[#This Row],[Heure fin]])+1,FinN+1)-MAX(Tableau1[[#This Row],[Heure début]],DebN))+MAX(0,FinN-Tableau1[[#This Row],[Heure début]]),MAX(DebN,Tableau1[[#This Row],[Heure fin]])-MAX(DebN,Tableau1[[#This Row],[Heure début]])+MAX(MIN(FinN,Tableau1[[#This Row],[Heure fin]])-MIN(FinN,Tableau1[[#This Row],[Heure début]]),0))</f>
        <v>8.3333333333333343E-2</v>
      </c>
    </row>
    <row r="4" spans="1:6" x14ac:dyDescent="0.35">
      <c r="A4" s="2">
        <v>43391</v>
      </c>
      <c r="B4" s="10">
        <v>0.29166666666666669</v>
      </c>
      <c r="C4" s="2">
        <v>43391</v>
      </c>
      <c r="D4" s="10">
        <v>0.375</v>
      </c>
      <c r="E4" s="8">
        <f>Tableau1[[#This Row],[Fin réservation réelle]]+Tableau1[[#This Row],[Heure fin]]-Tableau1[[#This Row],[Début réservation réelle]]-Tableau1[[#This Row],[Heure début]]-Tableau1[[#This Row],[H_nuit]]</f>
        <v>8.3333333333333315E-2</v>
      </c>
      <c r="F4" s="8">
        <f>MAX(0,(1+FinN-DebN)*INT(Tableau1[[#This Row],[Fin réservation réelle]]+Tableau1[[#This Row],[Heure fin]]-Tableau1[[#This Row],[Début réservation réelle]]-Tableau1[[#This Row],[Heure début]]))+IF(Tableau1[[#This Row],[Heure fin]]&lt;Tableau1[[#This Row],[Heure début]],MAX(0,MIN((Tableau1[[#This Row],[Heure fin]])+1,FinN+1)-MAX(Tableau1[[#This Row],[Heure début]],DebN))+MAX(0,FinN-Tableau1[[#This Row],[Heure début]]),MAX(DebN,Tableau1[[#This Row],[Heure fin]])-MAX(DebN,Tableau1[[#This Row],[Heure début]])+MAX(MIN(FinN,Tableau1[[#This Row],[Heure fin]])-MIN(FinN,Tableau1[[#This Row],[Heure début]]),0))</f>
        <v>0</v>
      </c>
    </row>
    <row r="5" spans="1:6" x14ac:dyDescent="0.35">
      <c r="A5" s="2">
        <v>43391</v>
      </c>
      <c r="B5" s="10">
        <v>0.16666666666666666</v>
      </c>
      <c r="C5" s="2">
        <v>43391</v>
      </c>
      <c r="D5" s="10">
        <v>0.95833333333333337</v>
      </c>
      <c r="E5" s="8">
        <f>Tableau1[[#This Row],[Fin réservation réelle]]+Tableau1[[#This Row],[Heure fin]]-Tableau1[[#This Row],[Début réservation réelle]]-Tableau1[[#This Row],[Heure début]]-Tableau1[[#This Row],[H_nuit]]</f>
        <v>0.66666666666909191</v>
      </c>
      <c r="F5" s="8">
        <f>MAX(0,(1+FinN-DebN)*INT(Tableau1[[#This Row],[Fin réservation réelle]]+Tableau1[[#This Row],[Heure fin]]-Tableau1[[#This Row],[Début réservation réelle]]-Tableau1[[#This Row],[Heure début]]))+IF(Tableau1[[#This Row],[Heure fin]]&lt;Tableau1[[#This Row],[Heure début]],MAX(0,MIN((Tableau1[[#This Row],[Heure fin]])+1,FinN+1)-MAX(Tableau1[[#This Row],[Heure début]],DebN))+MAX(0,FinN-Tableau1[[#This Row],[Heure début]]),MAX(DebN,Tableau1[[#This Row],[Heure fin]])-MAX(DebN,Tableau1[[#This Row],[Heure début]])+MAX(MIN(FinN,Tableau1[[#This Row],[Heure fin]])-MIN(FinN,Tableau1[[#This Row],[Heure début]]),0))</f>
        <v>0.12500000000000008</v>
      </c>
    </row>
    <row r="6" spans="1:6" x14ac:dyDescent="0.35">
      <c r="A6" s="2">
        <v>43391</v>
      </c>
      <c r="B6" s="10">
        <v>0.33333333333333331</v>
      </c>
      <c r="C6" s="2">
        <v>43391</v>
      </c>
      <c r="D6" s="10">
        <v>0.95833333333333337</v>
      </c>
      <c r="E6" s="8">
        <f>Tableau1[[#This Row],[Fin réservation réelle]]+Tableau1[[#This Row],[Heure fin]]-Tableau1[[#This Row],[Début réservation réelle]]-Tableau1[[#This Row],[Heure début]]-Tableau1[[#This Row],[H_nuit]]</f>
        <v>0.58333333333575865</v>
      </c>
      <c r="F6" s="8">
        <f>MAX(0,(1+FinN-DebN)*INT(Tableau1[[#This Row],[Fin réservation réelle]]+Tableau1[[#This Row],[Heure fin]]-Tableau1[[#This Row],[Début réservation réelle]]-Tableau1[[#This Row],[Heure début]]))+IF(Tableau1[[#This Row],[Heure fin]]&lt;Tableau1[[#This Row],[Heure début]],MAX(0,MIN((Tableau1[[#This Row],[Heure fin]])+1,FinN+1)-MAX(Tableau1[[#This Row],[Heure début]],DebN))+MAX(0,FinN-Tableau1[[#This Row],[Heure début]]),MAX(DebN,Tableau1[[#This Row],[Heure fin]])-MAX(DebN,Tableau1[[#This Row],[Heure début]])+MAX(MIN(FinN,Tableau1[[#This Row],[Heure fin]])-MIN(FinN,Tableau1[[#This Row],[Heure début]]),0))</f>
        <v>4.1666666666666741E-2</v>
      </c>
    </row>
    <row r="7" spans="1:6" x14ac:dyDescent="0.35">
      <c r="A7" s="2">
        <v>43391</v>
      </c>
      <c r="B7" s="10">
        <v>0.33333333333333331</v>
      </c>
      <c r="C7" s="2">
        <v>43392</v>
      </c>
      <c r="D7" s="10">
        <v>0.375</v>
      </c>
      <c r="E7" s="8">
        <f>Tableau1[[#This Row],[Fin réservation réelle]]+Tableau1[[#This Row],[Heure fin]]-Tableau1[[#This Row],[Début réservation réelle]]-Tableau1[[#This Row],[Heure début]]-Tableau1[[#This Row],[H_nuit]]</f>
        <v>0.70833333333333337</v>
      </c>
      <c r="F7" s="8">
        <f>MAX(0,(1+FinN-DebN)*INT(Tableau1[[#This Row],[Fin réservation réelle]]+Tableau1[[#This Row],[Heure fin]]-Tableau1[[#This Row],[Début réservation réelle]]-Tableau1[[#This Row],[Heure début]]))+IF(Tableau1[[#This Row],[Heure fin]]&lt;Tableau1[[#This Row],[Heure début]],MAX(0,MIN((Tableau1[[#This Row],[Heure fin]])+1,FinN+1)-MAX(Tableau1[[#This Row],[Heure début]],DebN))+MAX(0,FinN-Tableau1[[#This Row],[Heure début]]),MAX(DebN,Tableau1[[#This Row],[Heure fin]])-MAX(DebN,Tableau1[[#This Row],[Heure début]])+MAX(MIN(FinN,Tableau1[[#This Row],[Heure fin]])-MIN(FinN,Tableau1[[#This Row],[Heure début]]),0))</f>
        <v>0.33333333333333337</v>
      </c>
    </row>
    <row r="8" spans="1:6" x14ac:dyDescent="0.35">
      <c r="A8" s="2">
        <v>43391</v>
      </c>
      <c r="B8" s="10">
        <v>0.83333333333333337</v>
      </c>
      <c r="C8" s="2">
        <v>43392</v>
      </c>
      <c r="D8" s="10">
        <v>0.33333333333333331</v>
      </c>
      <c r="E8" s="8">
        <f>Tableau1[[#This Row],[Fin réservation réelle]]+Tableau1[[#This Row],[Heure fin]]-Tableau1[[#This Row],[Début réservation réelle]]-Tableau1[[#This Row],[Heure début]]-Tableau1[[#This Row],[H_nuit]]</f>
        <v>0.16666666666909191</v>
      </c>
      <c r="F8" s="8">
        <f>MAX(0,(1+FinN-DebN)*INT(Tableau1[[#This Row],[Fin réservation réelle]]+Tableau1[[#This Row],[Heure fin]]-Tableau1[[#This Row],[Début réservation réelle]]-Tableau1[[#This Row],[Heure début]]))+IF(Tableau1[[#This Row],[Heure fin]]&lt;Tableau1[[#This Row],[Heure début]],MAX(0,MIN((Tableau1[[#This Row],[Heure fin]])+1,FinN+1)-MAX(Tableau1[[#This Row],[Heure début]],DebN))+MAX(0,FinN-Tableau1[[#This Row],[Heure début]]),MAX(DebN,Tableau1[[#This Row],[Heure fin]])-MAX(DebN,Tableau1[[#This Row],[Heure début]])+MAX(MIN(FinN,Tableau1[[#This Row],[Heure fin]])-MIN(FinN,Tableau1[[#This Row],[Heure début]]),0))</f>
        <v>0.33333333333333337</v>
      </c>
    </row>
    <row r="9" spans="1:6" x14ac:dyDescent="0.35">
      <c r="A9" s="2">
        <v>43391</v>
      </c>
      <c r="B9" s="10">
        <v>0.83333333333333337</v>
      </c>
      <c r="C9" s="2">
        <v>43393</v>
      </c>
      <c r="D9" s="10">
        <v>0.875</v>
      </c>
      <c r="E9" s="8">
        <f>Tableau1[[#This Row],[Fin réservation réelle]]+Tableau1[[#This Row],[Heure fin]]-Tableau1[[#This Row],[Début réservation réelle]]-Tableau1[[#This Row],[Heure début]]-Tableau1[[#This Row],[H_nuit]]</f>
        <v>1.3749999999999998</v>
      </c>
      <c r="F9" s="8">
        <f>MAX(0,(1+FinN-DebN)*INT(Tableau1[[#This Row],[Fin réservation réelle]]+Tableau1[[#This Row],[Heure fin]]-Tableau1[[#This Row],[Début réservation réelle]]-Tableau1[[#This Row],[Heure début]]))+IF(Tableau1[[#This Row],[Heure fin]]&lt;Tableau1[[#This Row],[Heure début]],MAX(0,MIN((Tableau1[[#This Row],[Heure fin]])+1,FinN+1)-MAX(Tableau1[[#This Row],[Heure début]],DebN))+MAX(0,FinN-Tableau1[[#This Row],[Heure début]]),MAX(DebN,Tableau1[[#This Row],[Heure fin]])-MAX(DebN,Tableau1[[#This Row],[Heure début]])+MAX(MIN(FinN,Tableau1[[#This Row],[Heure fin]])-MIN(FinN,Tableau1[[#This Row],[Heure début]]),0))</f>
        <v>0.66666666666666674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baseColWidth="10" defaultRowHeight="14.5" x14ac:dyDescent="0.35"/>
  <cols>
    <col min="1" max="1" width="26.6328125" bestFit="1" customWidth="1"/>
    <col min="2" max="2" width="26.54296875" bestFit="1" customWidth="1"/>
  </cols>
  <sheetData>
    <row r="1" spans="1:2" x14ac:dyDescent="0.35">
      <c r="A1" t="s">
        <v>4</v>
      </c>
      <c r="B1" s="6">
        <v>0.91666666666666663</v>
      </c>
    </row>
    <row r="2" spans="1:2" x14ac:dyDescent="0.35">
      <c r="A2" t="s">
        <v>5</v>
      </c>
      <c r="B2" s="6">
        <v>0.25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param</vt:lpstr>
      <vt:lpstr>DebN</vt:lpstr>
      <vt:lpstr>FinN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ORDIACCUEIL</dc:creator>
  <cp:lastModifiedBy>Michel</cp:lastModifiedBy>
  <cp:lastPrinted>2018-12-11T14:25:53Z</cp:lastPrinted>
  <dcterms:created xsi:type="dcterms:W3CDTF">2018-12-11T14:23:32Z</dcterms:created>
  <dcterms:modified xsi:type="dcterms:W3CDTF">2018-12-11T16:01:26Z</dcterms:modified>
</cp:coreProperties>
</file>