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synthese" sheetId="2" r:id="rId1"/>
    <sheet name="interventions" sheetId="1" r:id="rId2"/>
    <sheet name="parametre" sheetId="3" r:id="rId3"/>
  </sheet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</calcChain>
</file>

<file path=xl/sharedStrings.xml><?xml version="1.0" encoding="utf-8"?>
<sst xmlns="http://schemas.openxmlformats.org/spreadsheetml/2006/main" count="68" uniqueCount="44">
  <si>
    <t>Maraudeur</t>
  </si>
  <si>
    <t>Date</t>
  </si>
  <si>
    <t>Lieu</t>
  </si>
  <si>
    <t>Nom</t>
  </si>
  <si>
    <t>Prénom</t>
  </si>
  <si>
    <t>Nationalité</t>
  </si>
  <si>
    <t>Age</t>
  </si>
  <si>
    <t>H/F</t>
  </si>
  <si>
    <t>Commentaires</t>
  </si>
  <si>
    <t>MARTIN</t>
  </si>
  <si>
    <t>VILLENEUVE</t>
  </si>
  <si>
    <t>IGLESIAS</t>
  </si>
  <si>
    <t>BERNARDIN</t>
  </si>
  <si>
    <t>MALIN</t>
  </si>
  <si>
    <t>Florent</t>
  </si>
  <si>
    <t>Mélanie</t>
  </si>
  <si>
    <t>Francis</t>
  </si>
  <si>
    <t>Georges</t>
  </si>
  <si>
    <t>Christian</t>
  </si>
  <si>
    <t>Juste</t>
  </si>
  <si>
    <t>Atemps</t>
  </si>
  <si>
    <t>F</t>
  </si>
  <si>
    <t>D</t>
  </si>
  <si>
    <t>A</t>
  </si>
  <si>
    <t>S</t>
  </si>
  <si>
    <t>H</t>
  </si>
  <si>
    <t>rue de Courcelles</t>
  </si>
  <si>
    <t>parking super marché</t>
  </si>
  <si>
    <t>Camille</t>
  </si>
  <si>
    <t>Jean</t>
  </si>
  <si>
    <t>Christophe</t>
  </si>
  <si>
    <t>Joachim</t>
  </si>
  <si>
    <t>Étiquettes de lignes</t>
  </si>
  <si>
    <t>(vide)</t>
  </si>
  <si>
    <t>Total général</t>
  </si>
  <si>
    <t>Étiquettes de colonnes</t>
  </si>
  <si>
    <t>Nombre de Nom</t>
  </si>
  <si>
    <t>Tranche d'âge</t>
  </si>
  <si>
    <t>age</t>
  </si>
  <si>
    <t>tranche</t>
  </si>
  <si>
    <t>0-20</t>
  </si>
  <si>
    <t>20-50</t>
  </si>
  <si>
    <t>50-70</t>
  </si>
  <si>
    <t>plus de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</si>
</sst>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0" formatCode="General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[maraude.xlsx]synthese!Tableau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synthese!$B$3:$B$4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synthese!$A$5:$A$9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synthese!$B$5:$B$9</c:f>
              <c:numCache>
                <c:formatCode>General</c:formatCode>
                <c:ptCount val="4"/>
                <c:pt idx="1">
                  <c:v>1</c:v>
                </c:pt>
              </c:numCache>
            </c:numRef>
          </c:val>
        </c:ser>
        <c:ser>
          <c:idx val="1"/>
          <c:order val="1"/>
          <c:tx>
            <c:strRef>
              <c:f>synthese!$C$3:$C$4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synthese!$A$5:$A$9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synthese!$C$5:$C$9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3</c:v>
                </c:pt>
              </c:numCache>
            </c:numRef>
          </c:val>
        </c:ser>
        <c:ser>
          <c:idx val="2"/>
          <c:order val="2"/>
          <c:tx>
            <c:strRef>
              <c:f>synthese!$D$3:$D$4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synthese!$A$5:$A$9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synthese!$D$5:$D$9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0890536"/>
        <c:axId val="291798304"/>
      </c:barChart>
      <c:catAx>
        <c:axId val="290890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1798304"/>
        <c:crosses val="autoZero"/>
        <c:auto val="1"/>
        <c:lblAlgn val="ctr"/>
        <c:lblOffset val="100"/>
        <c:noMultiLvlLbl val="0"/>
      </c:catAx>
      <c:valAx>
        <c:axId val="29179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90890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[maraude.xlsx]synthese!Tableau croisé dynamique2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synthese!$B$25:$B$26</c:f>
              <c:strCache>
                <c:ptCount val="1"/>
                <c:pt idx="0">
                  <c:v>0-20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synthese!$A$27:$A$31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synthese!$B$27:$B$31</c:f>
              <c:numCache>
                <c:formatCode>General</c:formatCode>
                <c:ptCount val="4"/>
                <c:pt idx="2">
                  <c:v>1</c:v>
                </c:pt>
              </c:numCache>
            </c:numRef>
          </c:val>
        </c:ser>
        <c:ser>
          <c:idx val="1"/>
          <c:order val="1"/>
          <c:tx>
            <c:strRef>
              <c:f>synthese!$C$25:$C$26</c:f>
              <c:strCache>
                <c:ptCount val="1"/>
                <c:pt idx="0">
                  <c:v>20-50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synthese!$A$27:$A$31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synthese!$C$27:$C$31</c:f>
              <c:numCache>
                <c:formatCode>General</c:formatCode>
                <c:ptCount val="4"/>
                <c:pt idx="1">
                  <c:v>2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synthese!$D$25:$D$26</c:f>
              <c:strCache>
                <c:ptCount val="1"/>
                <c:pt idx="0">
                  <c:v>50-70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synthese!$A$27:$A$31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synthese!$D$27:$D$31</c:f>
              <c:numCache>
                <c:formatCode>General</c:formatCode>
                <c:ptCount val="4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synthese!$E$25:$E$26</c:f>
              <c:strCache>
                <c:ptCount val="1"/>
                <c:pt idx="0">
                  <c:v>plus de 70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synthese!$A$27:$A$31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synthese!$E$27:$E$31</c:f>
              <c:numCache>
                <c:formatCode>General</c:formatCode>
                <c:ptCount val="4"/>
                <c:pt idx="2">
                  <c:v>1</c:v>
                </c:pt>
              </c:numCache>
            </c:numRef>
          </c:val>
        </c:ser>
        <c:ser>
          <c:idx val="4"/>
          <c:order val="4"/>
          <c:tx>
            <c:strRef>
              <c:f>synthese!$F$25:$F$26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synthese!$A$27:$A$31</c:f>
              <c:strCache>
                <c:ptCount val="4"/>
                <c:pt idx="0">
                  <c:v>19/10/2014</c:v>
                </c:pt>
                <c:pt idx="1">
                  <c:v>20/10/2014</c:v>
                </c:pt>
                <c:pt idx="2">
                  <c:v>21/10/2014</c:v>
                </c:pt>
                <c:pt idx="3">
                  <c:v>(vide)</c:v>
                </c:pt>
              </c:strCache>
            </c:strRef>
          </c:cat>
          <c:val>
            <c:numRef>
              <c:f>synthese!$F$27:$F$31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1379824"/>
        <c:axId val="361381392"/>
      </c:barChart>
      <c:catAx>
        <c:axId val="36137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381392"/>
        <c:crosses val="autoZero"/>
        <c:auto val="1"/>
        <c:lblAlgn val="ctr"/>
        <c:lblOffset val="100"/>
        <c:noMultiLvlLbl val="0"/>
      </c:catAx>
      <c:valAx>
        <c:axId val="36138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379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720724</xdr:colOff>
      <xdr:row>1</xdr:row>
      <xdr:rowOff>168275</xdr:rowOff>
    </xdr:from>
    <xdr:to>
      <xdr:col>14</xdr:col>
      <xdr:colOff>679449</xdr:colOff>
      <xdr:row>16</xdr:row>
      <xdr:rowOff>149225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695325</xdr:colOff>
      <xdr:row>17</xdr:row>
      <xdr:rowOff>123825</xdr:rowOff>
    </xdr:from>
    <xdr:to>
      <xdr:col>14</xdr:col>
      <xdr:colOff>695325</xdr:colOff>
      <xdr:row>32</xdr:row>
      <xdr:rowOff>104775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1939.555414120368" createdVersion="5" refreshedVersion="5" minRefreshableVersion="3" recordCount="7">
  <cacheSource type="worksheet">
    <worksheetSource ref="A1:J1048576" sheet="interventions"/>
  </cacheSource>
  <cacheFields count="10">
    <cacheField name="Maraudeur" numFmtId="0">
      <sharedItems containsBlank="1"/>
    </cacheField>
    <cacheField name="Date" numFmtId="0">
      <sharedItems containsNonDate="0" containsDate="1" containsString="0" containsBlank="1" minDate="2014-10-19T00:00:00" maxDate="2014-10-22T00:00:00" count="4">
        <d v="2014-10-19T00:00:00"/>
        <d v="2014-10-20T00:00:00"/>
        <d v="2014-10-21T00:00:00"/>
        <m/>
      </sharedItems>
    </cacheField>
    <cacheField name="Lieu" numFmtId="0">
      <sharedItems containsBlank="1"/>
    </cacheField>
    <cacheField name="Nom" numFmtId="0">
      <sharedItems containsBlank="1"/>
    </cacheField>
    <cacheField name="Prénom" numFmtId="0">
      <sharedItems containsBlank="1"/>
    </cacheField>
    <cacheField name="Nationalité" numFmtId="0">
      <sharedItems containsBlank="1"/>
    </cacheField>
    <cacheField name="Age" numFmtId="0">
      <sharedItems containsString="0" containsBlank="1" containsNumber="1" containsInteger="1" minValue="4" maxValue="70"/>
    </cacheField>
    <cacheField name="H/F" numFmtId="0">
      <sharedItems containsBlank="1" count="3">
        <s v="H"/>
        <s v="F"/>
        <m/>
      </sharedItems>
    </cacheField>
    <cacheField name="Commentaires" numFmtId="0">
      <sharedItems containsNonDate="0" containsString="0" containsBlank="1"/>
    </cacheField>
    <cacheField name="Tranche d'âge" numFmtId="0">
      <sharedItems containsBlank="1" count="5">
        <s v="50-70"/>
        <s v="20-50"/>
        <s v="plus de 70"/>
        <s v="0-2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Camille"/>
    <x v="0"/>
    <s v="rue de Courcelles"/>
    <s v="MARTIN"/>
    <s v="Florent"/>
    <s v="F"/>
    <n v="65"/>
    <x v="0"/>
    <m/>
    <x v="0"/>
  </r>
  <r>
    <s v="Jean"/>
    <x v="1"/>
    <s v="parking super marché"/>
    <s v="VILLENEUVE"/>
    <s v="Mélanie"/>
    <s v="F"/>
    <n v="33"/>
    <x v="1"/>
    <m/>
    <x v="1"/>
  </r>
  <r>
    <s v="Christophe"/>
    <x v="1"/>
    <m/>
    <s v="IGLESIAS"/>
    <s v="Francis"/>
    <s v="D"/>
    <n v="47"/>
    <x v="0"/>
    <m/>
    <x v="1"/>
  </r>
  <r>
    <s v="Joachim"/>
    <x v="2"/>
    <m/>
    <s v="BERNARDIN"/>
    <s v="Georges"/>
    <s v="F"/>
    <n v="43"/>
    <x v="0"/>
    <m/>
    <x v="1"/>
  </r>
  <r>
    <s v="Jean"/>
    <x v="2"/>
    <m/>
    <s v="MALIN"/>
    <s v="Christian"/>
    <s v="A"/>
    <n v="70"/>
    <x v="0"/>
    <m/>
    <x v="2"/>
  </r>
  <r>
    <s v="Christophe"/>
    <x v="2"/>
    <m/>
    <s v="Atemps"/>
    <s v="Juste"/>
    <s v="S"/>
    <n v="4"/>
    <x v="0"/>
    <m/>
    <x v="3"/>
  </r>
  <r>
    <m/>
    <x v="3"/>
    <m/>
    <m/>
    <m/>
    <m/>
    <m/>
    <x v="2"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25:G31" firstHeaderRow="1" firstDataRow="2" firstDataCol="1"/>
  <pivotFields count="10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axis="axisCol" showAll="0" defaultSubtotal="0">
      <items count="5">
        <item x="3"/>
        <item x="1"/>
        <item x="0"/>
        <item x="2"/>
        <item x="4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9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Nombre de Nom" fld="3" subtotal="count" baseField="0" baseItem="0"/>
  </dataFields>
  <formats count="3">
    <format dxfId="5">
      <pivotArea outline="0" collapsedLevelsAreSubtotals="1" fieldPosition="0"/>
    </format>
    <format dxfId="4">
      <pivotArea dataOnly="0" labelOnly="1" fieldPosition="0">
        <references count="1">
          <reference field="9" count="0"/>
        </references>
      </pivotArea>
    </format>
    <format dxfId="3">
      <pivotArea dataOnly="0" labelOnly="1" grandCol="1" outline="0" fieldPosition="0"/>
    </format>
  </formats>
  <chartFormats count="5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E9" firstHeaderRow="1" firstDataRow="2" firstDataCol="1"/>
  <pivotFields count="10"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showAll="0"/>
    <pivotField showAll="0"/>
    <pivotField showAll="0"/>
    <pivotField axis="axisCol" showAll="0">
      <items count="4">
        <item x="1"/>
        <item x="0"/>
        <item x="2"/>
        <item t="default"/>
      </items>
    </pivotField>
    <pivotField showAll="0"/>
    <pivotField showAll="0" defaultSubtota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7"/>
  </colFields>
  <colItems count="4">
    <i>
      <x/>
    </i>
    <i>
      <x v="1"/>
    </i>
    <i>
      <x v="2"/>
    </i>
    <i t="grand">
      <x/>
    </i>
  </colItems>
  <dataFields count="1">
    <dataField name="Nombre de Nom" fld="3" subtotal="count" baseField="0" baseItem="0"/>
  </dataFields>
  <formats count="3">
    <format dxfId="2">
      <pivotArea outline="0" collapsedLevelsAreSubtotals="1" fieldPosition="0"/>
    </format>
    <format dxfId="1">
      <pivotArea dataOnly="0" labelOnly="1" fieldPosition="0">
        <references count="1">
          <reference field="7" count="0"/>
        </references>
      </pivotArea>
    </format>
    <format dxfId="0">
      <pivotArea dataOnly="0" labelOnly="1" grandCol="1" outline="0" fieldPosition="0"/>
    </format>
  </format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7" totalsRowShown="0">
  <autoFilter ref="A1:J7"/>
  <tableColumns count="10">
    <tableColumn id="1" name="Maraudeur"/>
    <tableColumn id="2" name="Date" dataDxfId="7"/>
    <tableColumn id="3" name="Lieu"/>
    <tableColumn id="4" name="Nom"/>
    <tableColumn id="5" name="Prénom"/>
    <tableColumn id="6" name="Nationalité"/>
    <tableColumn id="7" name="Age"/>
    <tableColumn id="8" name="H/F"/>
    <tableColumn id="9" name="Commentaires"/>
    <tableColumn id="10" name="Tranche d'âge" dataDxfId="6">
      <calculatedColumnFormula>VLOOKUP(Tableau1[[#This Row],[Age]],parametre!A:B,2,1)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1"/>
  <sheetViews>
    <sheetView tabSelected="1" topLeftCell="A5" workbookViewId="0">
      <selection activeCell="A10" sqref="A10"/>
    </sheetView>
  </sheetViews>
  <sheetFormatPr baseColWidth="10" defaultRowHeight="14.5" x14ac:dyDescent="0.35"/>
  <cols>
    <col min="1" max="1" width="19.54296875" customWidth="1"/>
    <col min="2" max="7" width="10.54296875" style="6" customWidth="1"/>
  </cols>
  <sheetData>
    <row r="3" spans="1:5" x14ac:dyDescent="0.35">
      <c r="A3" s="2" t="s">
        <v>36</v>
      </c>
      <c r="B3" s="5" t="s">
        <v>35</v>
      </c>
    </row>
    <row r="4" spans="1:5" x14ac:dyDescent="0.35">
      <c r="A4" s="2" t="s">
        <v>32</v>
      </c>
      <c r="B4" s="6" t="s">
        <v>21</v>
      </c>
      <c r="C4" s="6" t="s">
        <v>25</v>
      </c>
      <c r="D4" s="6" t="s">
        <v>33</v>
      </c>
      <c r="E4" s="6" t="s">
        <v>34</v>
      </c>
    </row>
    <row r="5" spans="1:5" x14ac:dyDescent="0.35">
      <c r="A5" s="4">
        <v>41931</v>
      </c>
      <c r="B5" s="7"/>
      <c r="C5" s="7">
        <v>1</v>
      </c>
      <c r="D5" s="7"/>
      <c r="E5" s="7">
        <v>1</v>
      </c>
    </row>
    <row r="6" spans="1:5" x14ac:dyDescent="0.35">
      <c r="A6" s="4">
        <v>41932</v>
      </c>
      <c r="B6" s="7">
        <v>1</v>
      </c>
      <c r="C6" s="7">
        <v>1</v>
      </c>
      <c r="D6" s="7"/>
      <c r="E6" s="7">
        <v>2</v>
      </c>
    </row>
    <row r="7" spans="1:5" x14ac:dyDescent="0.35">
      <c r="A7" s="4">
        <v>41933</v>
      </c>
      <c r="B7" s="7"/>
      <c r="C7" s="7">
        <v>3</v>
      </c>
      <c r="D7" s="7"/>
      <c r="E7" s="7">
        <v>3</v>
      </c>
    </row>
    <row r="8" spans="1:5" x14ac:dyDescent="0.35">
      <c r="A8" s="3" t="s">
        <v>33</v>
      </c>
      <c r="B8" s="7"/>
      <c r="C8" s="7"/>
      <c r="D8" s="7"/>
      <c r="E8" s="7"/>
    </row>
    <row r="9" spans="1:5" x14ac:dyDescent="0.35">
      <c r="A9" s="3" t="s">
        <v>34</v>
      </c>
      <c r="B9" s="7">
        <v>1</v>
      </c>
      <c r="C9" s="7">
        <v>5</v>
      </c>
      <c r="D9" s="7"/>
      <c r="E9" s="7">
        <v>6</v>
      </c>
    </row>
    <row r="25" spans="1:7" x14ac:dyDescent="0.35">
      <c r="A25" s="2" t="s">
        <v>36</v>
      </c>
      <c r="B25" s="5" t="s">
        <v>35</v>
      </c>
    </row>
    <row r="26" spans="1:7" x14ac:dyDescent="0.35">
      <c r="A26" s="2" t="s">
        <v>32</v>
      </c>
      <c r="B26" s="6" t="s">
        <v>40</v>
      </c>
      <c r="C26" s="6" t="s">
        <v>41</v>
      </c>
      <c r="D26" s="6" t="s">
        <v>42</v>
      </c>
      <c r="E26" s="6" t="s">
        <v>43</v>
      </c>
      <c r="F26" s="6" t="s">
        <v>33</v>
      </c>
      <c r="G26" s="6" t="s">
        <v>34</v>
      </c>
    </row>
    <row r="27" spans="1:7" x14ac:dyDescent="0.35">
      <c r="A27" s="4">
        <v>41931</v>
      </c>
      <c r="B27" s="7"/>
      <c r="C27" s="7"/>
      <c r="D27" s="7">
        <v>1</v>
      </c>
      <c r="E27" s="7"/>
      <c r="F27" s="7"/>
      <c r="G27" s="7">
        <v>1</v>
      </c>
    </row>
    <row r="28" spans="1:7" x14ac:dyDescent="0.35">
      <c r="A28" s="4">
        <v>41932</v>
      </c>
      <c r="B28" s="7"/>
      <c r="C28" s="7">
        <v>2</v>
      </c>
      <c r="D28" s="7"/>
      <c r="E28" s="7"/>
      <c r="F28" s="7"/>
      <c r="G28" s="7">
        <v>2</v>
      </c>
    </row>
    <row r="29" spans="1:7" x14ac:dyDescent="0.35">
      <c r="A29" s="4">
        <v>41933</v>
      </c>
      <c r="B29" s="7">
        <v>1</v>
      </c>
      <c r="C29" s="7">
        <v>1</v>
      </c>
      <c r="D29" s="7"/>
      <c r="E29" s="7">
        <v>1</v>
      </c>
      <c r="F29" s="7"/>
      <c r="G29" s="7">
        <v>3</v>
      </c>
    </row>
    <row r="30" spans="1:7" x14ac:dyDescent="0.35">
      <c r="A30" s="3" t="s">
        <v>33</v>
      </c>
      <c r="B30" s="7"/>
      <c r="C30" s="7"/>
      <c r="D30" s="7"/>
      <c r="E30" s="7"/>
      <c r="F30" s="7"/>
      <c r="G30" s="7"/>
    </row>
    <row r="31" spans="1:7" x14ac:dyDescent="0.35">
      <c r="A31" s="3" t="s">
        <v>34</v>
      </c>
      <c r="B31" s="7">
        <v>1</v>
      </c>
      <c r="C31" s="7">
        <v>3</v>
      </c>
      <c r="D31" s="7">
        <v>1</v>
      </c>
      <c r="E31" s="7">
        <v>1</v>
      </c>
      <c r="F31" s="7"/>
      <c r="G31" s="7">
        <v>6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J3" sqref="J3"/>
    </sheetView>
  </sheetViews>
  <sheetFormatPr baseColWidth="10" defaultRowHeight="14.5" x14ac:dyDescent="0.35"/>
  <cols>
    <col min="1" max="1" width="12.26953125" customWidth="1"/>
    <col min="2" max="2" width="6.7265625" customWidth="1"/>
    <col min="3" max="3" width="19" bestFit="1" customWidth="1"/>
    <col min="4" max="4" width="10.7265625" bestFit="1" customWidth="1"/>
    <col min="5" max="5" width="9.36328125" customWidth="1"/>
    <col min="6" max="6" width="11.90625" customWidth="1"/>
    <col min="7" max="7" width="5.90625" customWidth="1"/>
    <col min="8" max="8" width="5.81640625" customWidth="1"/>
    <col min="9" max="9" width="44.453125" customWidth="1"/>
    <col min="10" max="10" width="14.726562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37</v>
      </c>
    </row>
    <row r="2" spans="1:10" x14ac:dyDescent="0.35">
      <c r="A2" t="s">
        <v>28</v>
      </c>
      <c r="B2" s="1">
        <v>41931</v>
      </c>
      <c r="C2" t="s">
        <v>26</v>
      </c>
      <c r="D2" t="s">
        <v>9</v>
      </c>
      <c r="E2" t="s">
        <v>14</v>
      </c>
      <c r="F2" t="s">
        <v>21</v>
      </c>
      <c r="G2">
        <v>65</v>
      </c>
      <c r="H2" t="s">
        <v>25</v>
      </c>
      <c r="J2" t="str">
        <f>VLOOKUP(Tableau1[[#This Row],[Age]],parametre!A:B,2,1)</f>
        <v>50-70</v>
      </c>
    </row>
    <row r="3" spans="1:10" x14ac:dyDescent="0.35">
      <c r="A3" t="s">
        <v>29</v>
      </c>
      <c r="B3" s="1">
        <v>41932</v>
      </c>
      <c r="C3" t="s">
        <v>27</v>
      </c>
      <c r="D3" t="s">
        <v>10</v>
      </c>
      <c r="E3" t="s">
        <v>15</v>
      </c>
      <c r="F3" t="s">
        <v>21</v>
      </c>
      <c r="G3">
        <v>33</v>
      </c>
      <c r="H3" t="s">
        <v>21</v>
      </c>
      <c r="J3" t="str">
        <f>VLOOKUP(Tableau1[[#This Row],[Age]],parametre!A:B,2,1)</f>
        <v>20-50</v>
      </c>
    </row>
    <row r="4" spans="1:10" x14ac:dyDescent="0.35">
      <c r="A4" t="s">
        <v>30</v>
      </c>
      <c r="B4" s="1">
        <v>41932</v>
      </c>
      <c r="D4" t="s">
        <v>11</v>
      </c>
      <c r="E4" t="s">
        <v>16</v>
      </c>
      <c r="F4" t="s">
        <v>22</v>
      </c>
      <c r="G4">
        <v>47</v>
      </c>
      <c r="H4" t="s">
        <v>25</v>
      </c>
      <c r="J4" t="str">
        <f>VLOOKUP(Tableau1[[#This Row],[Age]],parametre!A:B,2,1)</f>
        <v>20-50</v>
      </c>
    </row>
    <row r="5" spans="1:10" x14ac:dyDescent="0.35">
      <c r="A5" t="s">
        <v>31</v>
      </c>
      <c r="B5" s="1">
        <v>41933</v>
      </c>
      <c r="D5" t="s">
        <v>12</v>
      </c>
      <c r="E5" t="s">
        <v>17</v>
      </c>
      <c r="F5" t="s">
        <v>21</v>
      </c>
      <c r="G5">
        <v>43</v>
      </c>
      <c r="H5" t="s">
        <v>25</v>
      </c>
      <c r="J5" t="str">
        <f>VLOOKUP(Tableau1[[#This Row],[Age]],parametre!A:B,2,1)</f>
        <v>20-50</v>
      </c>
    </row>
    <row r="6" spans="1:10" x14ac:dyDescent="0.35">
      <c r="A6" t="s">
        <v>29</v>
      </c>
      <c r="B6" s="1">
        <v>41933</v>
      </c>
      <c r="D6" t="s">
        <v>13</v>
      </c>
      <c r="E6" t="s">
        <v>18</v>
      </c>
      <c r="F6" t="s">
        <v>23</v>
      </c>
      <c r="G6">
        <v>70</v>
      </c>
      <c r="H6" t="s">
        <v>25</v>
      </c>
      <c r="J6" t="str">
        <f>VLOOKUP(Tableau1[[#This Row],[Age]],parametre!A:B,2,1)</f>
        <v>plus de 70</v>
      </c>
    </row>
    <row r="7" spans="1:10" x14ac:dyDescent="0.35">
      <c r="A7" t="s">
        <v>30</v>
      </c>
      <c r="B7" s="1">
        <v>41933</v>
      </c>
      <c r="D7" t="s">
        <v>20</v>
      </c>
      <c r="E7" t="s">
        <v>19</v>
      </c>
      <c r="F7" t="s">
        <v>24</v>
      </c>
      <c r="G7">
        <v>4</v>
      </c>
      <c r="H7" t="s">
        <v>25</v>
      </c>
      <c r="J7" t="str">
        <f>VLOOKUP(Tableau1[[#This Row],[Age]],parametre!A:B,2,1)</f>
        <v>0-20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6" sqref="B6"/>
    </sheetView>
  </sheetViews>
  <sheetFormatPr baseColWidth="10" defaultRowHeight="14.5" x14ac:dyDescent="0.35"/>
  <sheetData>
    <row r="1" spans="1:2" x14ac:dyDescent="0.35">
      <c r="A1" t="s">
        <v>38</v>
      </c>
      <c r="B1" t="s">
        <v>39</v>
      </c>
    </row>
    <row r="2" spans="1:2" x14ac:dyDescent="0.35">
      <c r="A2">
        <v>0</v>
      </c>
      <c r="B2" t="s">
        <v>40</v>
      </c>
    </row>
    <row r="3" spans="1:2" x14ac:dyDescent="0.35">
      <c r="A3">
        <v>20</v>
      </c>
      <c r="B3" t="s">
        <v>41</v>
      </c>
    </row>
    <row r="4" spans="1:2" x14ac:dyDescent="0.35">
      <c r="A4">
        <v>50</v>
      </c>
      <c r="B4" t="s">
        <v>42</v>
      </c>
    </row>
    <row r="5" spans="1:2" x14ac:dyDescent="0.35">
      <c r="A5">
        <v>70</v>
      </c>
      <c r="B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interventions</vt:lpstr>
      <vt:lpstr>parametre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2014-10-27T12:09:09Z</dcterms:created>
  <dcterms:modified xsi:type="dcterms:W3CDTF">2014-10-27T12:21:27Z</dcterms:modified>
</cp:coreProperties>
</file>