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data" sheetId="1" r:id="rId1"/>
    <sheet name="data2" sheetId="3" r:id="rId2"/>
    <sheet name="interpolation" sheetId="5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5" l="1"/>
  <c r="J6" i="5"/>
  <c r="K6" i="5"/>
  <c r="L6" i="5"/>
  <c r="M6" i="5"/>
  <c r="N6" i="5"/>
  <c r="O6" i="5"/>
  <c r="P6" i="5"/>
  <c r="Q6" i="5"/>
  <c r="R6" i="5"/>
  <c r="S6" i="5"/>
  <c r="T6" i="5"/>
  <c r="U6" i="5"/>
  <c r="V6" i="5"/>
  <c r="W6" i="5"/>
  <c r="X6" i="5"/>
  <c r="Y6" i="5"/>
  <c r="Z6" i="5"/>
  <c r="AA6" i="5"/>
  <c r="AB6" i="5"/>
  <c r="AC6" i="5"/>
  <c r="AD6" i="5"/>
  <c r="AE6" i="5"/>
  <c r="AF6" i="5"/>
  <c r="AG6" i="5"/>
  <c r="H6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7" i="5"/>
  <c r="S19" i="5"/>
  <c r="X10" i="5"/>
  <c r="T20" i="5"/>
  <c r="M12" i="5"/>
  <c r="I22" i="5"/>
  <c r="R12" i="5"/>
  <c r="N22" i="5"/>
  <c r="AC27" i="5"/>
  <c r="U17" i="5"/>
  <c r="R11" i="5"/>
  <c r="AD21" i="5"/>
  <c r="W13" i="5"/>
  <c r="S23" i="5"/>
  <c r="AB13" i="5"/>
  <c r="X23" i="5"/>
  <c r="M29" i="5"/>
  <c r="I23" i="5"/>
  <c r="N15" i="5"/>
  <c r="J25" i="5"/>
  <c r="AC16" i="5"/>
  <c r="Y26" i="5"/>
  <c r="H17" i="5"/>
  <c r="W10" i="5"/>
  <c r="K14" i="5"/>
  <c r="AF28" i="5"/>
  <c r="AB9" i="5"/>
  <c r="H30" i="5"/>
  <c r="W26" i="5"/>
  <c r="J7" i="5"/>
  <c r="I7" i="5"/>
  <c r="AG24" i="5"/>
  <c r="L27" i="5"/>
  <c r="M23" i="5"/>
  <c r="L16" i="5"/>
  <c r="H26" i="5"/>
  <c r="AA17" i="5"/>
  <c r="J8" i="5"/>
  <c r="AF17" i="5"/>
  <c r="O14" i="5"/>
  <c r="W24" i="5"/>
  <c r="AD29" i="5"/>
  <c r="AF16" i="5"/>
  <c r="O9" i="5"/>
  <c r="K19" i="5"/>
  <c r="T9" i="5"/>
  <c r="P19" i="5"/>
  <c r="AC19" i="5"/>
  <c r="N30" i="5"/>
  <c r="AF10" i="5"/>
  <c r="AB20" i="5"/>
  <c r="U12" i="5"/>
  <c r="Q22" i="5"/>
  <c r="Z12" i="5"/>
  <c r="V22" i="5"/>
  <c r="K28" i="5"/>
  <c r="AA18" i="5"/>
  <c r="P20" i="5"/>
  <c r="J22" i="5"/>
  <c r="AC25" i="5"/>
  <c r="AE29" i="5"/>
  <c r="AA23" i="5"/>
  <c r="H16" i="5"/>
  <c r="AB17" i="5"/>
  <c r="AD11" i="5"/>
  <c r="Z21" i="5"/>
  <c r="S13" i="5"/>
  <c r="O23" i="5"/>
  <c r="X13" i="5"/>
  <c r="T23" i="5"/>
  <c r="I29" i="5"/>
  <c r="S22" i="5"/>
  <c r="X12" i="5"/>
  <c r="J23" i="5"/>
  <c r="AC14" i="5"/>
  <c r="Y24" i="5"/>
  <c r="H15" i="5"/>
  <c r="AD24" i="5"/>
  <c r="S30" i="5"/>
  <c r="AA26" i="5"/>
  <c r="T16" i="5"/>
  <c r="M8" i="5"/>
  <c r="I18" i="5"/>
  <c r="R8" i="5"/>
  <c r="N18" i="5"/>
  <c r="U15" i="5"/>
  <c r="AD26" i="5"/>
  <c r="L30" i="5"/>
  <c r="Q24" i="5"/>
  <c r="P26" i="5"/>
  <c r="W22" i="5"/>
  <c r="M7" i="5"/>
  <c r="AG30" i="5"/>
  <c r="I20" i="5"/>
  <c r="U9" i="5"/>
  <c r="O18" i="5"/>
  <c r="K9" i="5"/>
  <c r="M19" i="5"/>
  <c r="U10" i="5"/>
  <c r="AA24" i="5"/>
  <c r="AA13" i="5"/>
  <c r="Q29" i="5"/>
  <c r="J30" i="5"/>
  <c r="Z22" i="5"/>
  <c r="I30" i="5"/>
  <c r="X24" i="5"/>
  <c r="M27" i="5"/>
  <c r="O13" i="5"/>
  <c r="AE28" i="5"/>
  <c r="U11" i="5"/>
  <c r="AC17" i="5"/>
  <c r="AG8" i="5"/>
  <c r="I17" i="5"/>
  <c r="H19" i="5"/>
  <c r="Z16" i="5"/>
  <c r="O11" i="5"/>
  <c r="AD12" i="5"/>
  <c r="AG21" i="5"/>
  <c r="I9" i="5"/>
  <c r="Y9" i="5"/>
  <c r="S21" i="5"/>
  <c r="I15" i="5"/>
  <c r="AC22" i="5"/>
  <c r="W20" i="5"/>
  <c r="I26" i="5"/>
  <c r="P28" i="5"/>
  <c r="I27" i="5"/>
  <c r="Y11" i="5"/>
  <c r="Q23" i="5"/>
  <c r="J13" i="5"/>
  <c r="AF22" i="5"/>
  <c r="Y14" i="5"/>
  <c r="U24" i="5"/>
  <c r="AD14" i="5"/>
  <c r="Z24" i="5"/>
  <c r="O30" i="5"/>
  <c r="V26" i="5"/>
  <c r="AD13" i="5"/>
  <c r="P24" i="5"/>
  <c r="I16" i="5"/>
  <c r="AE25" i="5"/>
  <c r="N16" i="5"/>
  <c r="J26" i="5"/>
  <c r="Y31" i="5"/>
  <c r="L28" i="5"/>
  <c r="Z17" i="5"/>
  <c r="S9" i="5"/>
  <c r="O19" i="5"/>
  <c r="X9" i="5"/>
  <c r="T19" i="5"/>
  <c r="S20" i="5"/>
  <c r="Z30" i="5"/>
  <c r="H8" i="5"/>
  <c r="X19" i="5"/>
  <c r="M17" i="5"/>
  <c r="O29" i="5"/>
  <c r="H7" i="5"/>
  <c r="V13" i="5"/>
  <c r="P15" i="5"/>
  <c r="AD31" i="5"/>
  <c r="AB8" i="5"/>
  <c r="X18" i="5"/>
  <c r="Q10" i="5"/>
  <c r="M20" i="5"/>
  <c r="V10" i="5"/>
  <c r="R20" i="5"/>
  <c r="K24" i="5"/>
  <c r="K10" i="5"/>
  <c r="V9" i="5"/>
  <c r="H20" i="5"/>
  <c r="AA11" i="5"/>
  <c r="W21" i="5"/>
  <c r="AF11" i="5"/>
  <c r="AB21" i="5"/>
  <c r="P27" i="5"/>
  <c r="Y15" i="5"/>
  <c r="R13" i="5"/>
  <c r="N23" i="5"/>
  <c r="AG14" i="5"/>
  <c r="AC24" i="5"/>
  <c r="L15" i="5"/>
  <c r="H25" i="5"/>
  <c r="W30" i="5"/>
  <c r="AF26" i="5"/>
  <c r="I12" i="5"/>
  <c r="Y27" i="5"/>
  <c r="O10" i="5"/>
  <c r="AA14" i="5"/>
  <c r="X29" i="5"/>
  <c r="AD25" i="5"/>
  <c r="Y13" i="5"/>
  <c r="P14" i="5"/>
  <c r="L24" i="5"/>
  <c r="AE15" i="5"/>
  <c r="AA25" i="5"/>
  <c r="J16" i="5"/>
  <c r="AF25" i="5"/>
  <c r="U31" i="5"/>
  <c r="H28" i="5"/>
  <c r="J15" i="5"/>
  <c r="V25" i="5"/>
  <c r="O17" i="5"/>
  <c r="K27" i="5"/>
  <c r="T17" i="5"/>
  <c r="S12" i="5"/>
  <c r="O20" i="5"/>
  <c r="J9" i="5"/>
  <c r="AF18" i="5"/>
  <c r="Y10" i="5"/>
  <c r="U20" i="5"/>
  <c r="AD10" i="5"/>
  <c r="Z20" i="5"/>
  <c r="Q25" i="5"/>
  <c r="Q11" i="5"/>
  <c r="AF12" i="5"/>
  <c r="Z14" i="5"/>
  <c r="Z31" i="5"/>
  <c r="I28" i="5"/>
  <c r="K7" i="5"/>
  <c r="X8" i="5"/>
  <c r="R10" i="5"/>
  <c r="P30" i="5"/>
  <c r="AB26" i="5"/>
  <c r="AG18" i="5"/>
  <c r="AB29" i="5"/>
  <c r="Q20" i="5"/>
  <c r="AA10" i="5"/>
  <c r="W23" i="5"/>
  <c r="Y23" i="5"/>
  <c r="K31" i="5"/>
  <c r="N31" i="5"/>
  <c r="W16" i="5"/>
  <c r="X11" i="5"/>
  <c r="R30" i="5"/>
  <c r="K23" i="5"/>
  <c r="AC21" i="5"/>
  <c r="Q21" i="5"/>
  <c r="AB31" i="5"/>
  <c r="L9" i="5"/>
  <c r="Q30" i="5"/>
  <c r="AE27" i="5"/>
  <c r="X28" i="5"/>
  <c r="P21" i="5"/>
  <c r="Y25" i="5"/>
  <c r="J19" i="5"/>
  <c r="H27" i="5"/>
  <c r="H10" i="5"/>
  <c r="AB11" i="5"/>
  <c r="V15" i="5"/>
  <c r="R25" i="5"/>
  <c r="K17" i="5"/>
  <c r="AG26" i="5"/>
  <c r="P17" i="5"/>
  <c r="AC11" i="5"/>
  <c r="S18" i="5"/>
  <c r="N29" i="5"/>
  <c r="P16" i="5"/>
  <c r="Y8" i="5"/>
  <c r="U18" i="5"/>
  <c r="AD8" i="5"/>
  <c r="Z18" i="5"/>
  <c r="Q17" i="5"/>
  <c r="R28" i="5"/>
  <c r="P10" i="5"/>
  <c r="L20" i="5"/>
  <c r="AE11" i="5"/>
  <c r="AA21" i="5"/>
  <c r="J12" i="5"/>
  <c r="AF21" i="5"/>
  <c r="U27" i="5"/>
  <c r="O16" i="5"/>
  <c r="AD17" i="5"/>
  <c r="I21" i="5"/>
  <c r="X31" i="5"/>
  <c r="AA31" i="5"/>
  <c r="S10" i="5"/>
  <c r="R23" i="5"/>
  <c r="L25" i="5"/>
  <c r="Z28" i="5"/>
  <c r="N11" i="5"/>
  <c r="J21" i="5"/>
  <c r="AC12" i="5"/>
  <c r="Y22" i="5"/>
  <c r="H13" i="5"/>
  <c r="AD22" i="5"/>
  <c r="S28" i="5"/>
  <c r="AG19" i="5"/>
  <c r="H12" i="5"/>
  <c r="T22" i="5"/>
  <c r="M14" i="5"/>
  <c r="I24" i="5"/>
  <c r="R14" i="5"/>
  <c r="N24" i="5"/>
  <c r="AC29" i="5"/>
  <c r="U25" i="5"/>
  <c r="AD15" i="5"/>
  <c r="Z25" i="5"/>
  <c r="S17" i="5"/>
  <c r="O27" i="5"/>
  <c r="X17" i="5"/>
  <c r="I13" i="5"/>
  <c r="K22" i="5"/>
  <c r="V29" i="5"/>
  <c r="AE21" i="5"/>
  <c r="AE16" i="5"/>
  <c r="K20" i="5"/>
  <c r="AD30" i="5"/>
  <c r="U28" i="5"/>
  <c r="W17" i="5"/>
  <c r="AG23" i="5"/>
  <c r="AB16" i="5"/>
  <c r="U8" i="5"/>
  <c r="Q18" i="5"/>
  <c r="Z8" i="5"/>
  <c r="V18" i="5"/>
  <c r="AA16" i="5"/>
  <c r="AF27" i="5"/>
  <c r="T30" i="5"/>
  <c r="V17" i="5"/>
  <c r="AE9" i="5"/>
  <c r="AA19" i="5"/>
  <c r="J10" i="5"/>
  <c r="AF19" i="5"/>
  <c r="O22" i="5"/>
  <c r="O8" i="5"/>
  <c r="V11" i="5"/>
  <c r="R21" i="5"/>
  <c r="K13" i="5"/>
  <c r="AG22" i="5"/>
  <c r="P13" i="5"/>
  <c r="L23" i="5"/>
  <c r="AA28" i="5"/>
  <c r="M21" i="5"/>
  <c r="AB22" i="5"/>
  <c r="V24" i="5"/>
  <c r="N28" i="5"/>
  <c r="U30" i="5"/>
  <c r="S14" i="5"/>
  <c r="T18" i="5"/>
  <c r="N20" i="5"/>
  <c r="I19" i="5"/>
  <c r="R19" i="5"/>
  <c r="P9" i="5"/>
  <c r="P8" i="5"/>
  <c r="Z10" i="5"/>
  <c r="L12" i="5"/>
  <c r="AF13" i="5"/>
  <c r="N25" i="5"/>
  <c r="Z29" i="5"/>
  <c r="AE10" i="5"/>
  <c r="P31" i="5"/>
  <c r="AE26" i="5"/>
  <c r="Z11" i="5"/>
  <c r="T13" i="5"/>
  <c r="R31" i="5"/>
  <c r="AA27" i="5"/>
  <c r="L7" i="5"/>
  <c r="W18" i="5"/>
  <c r="AF7" i="5"/>
  <c r="AF14" i="5"/>
  <c r="AE17" i="5"/>
  <c r="R15" i="5"/>
  <c r="T29" i="5"/>
  <c r="H11" i="5"/>
  <c r="AF29" i="5"/>
  <c r="AD19" i="5"/>
  <c r="X21" i="5"/>
  <c r="N21" i="5"/>
  <c r="H23" i="5"/>
  <c r="T24" i="5"/>
  <c r="K8" i="5"/>
  <c r="AG15" i="5"/>
  <c r="Y12" i="5"/>
  <c r="M28" i="5"/>
  <c r="O7" i="5"/>
  <c r="L8" i="5"/>
  <c r="AF9" i="5"/>
  <c r="AF8" i="5"/>
  <c r="P11" i="5"/>
  <c r="AB12" i="5"/>
  <c r="V14" i="5"/>
  <c r="W9" i="5"/>
  <c r="R26" i="5"/>
  <c r="Z13" i="5"/>
  <c r="T15" i="5"/>
  <c r="T14" i="5"/>
  <c r="AD16" i="5"/>
  <c r="P18" i="5"/>
  <c r="J20" i="5"/>
  <c r="N12" i="5"/>
  <c r="V7" i="5"/>
  <c r="AG10" i="5"/>
  <c r="O26" i="5"/>
  <c r="Q12" i="5"/>
  <c r="AG27" i="5"/>
  <c r="W15" i="5"/>
  <c r="M31" i="5"/>
  <c r="AA12" i="5"/>
  <c r="U23" i="5"/>
  <c r="L18" i="5"/>
  <c r="M11" i="5"/>
  <c r="AA22" i="5"/>
  <c r="M30" i="5"/>
  <c r="U16" i="5"/>
  <c r="AG11" i="5"/>
  <c r="AB10" i="5"/>
  <c r="X14" i="5"/>
  <c r="AG16" i="5"/>
  <c r="AC15" i="5"/>
  <c r="V16" i="5"/>
  <c r="X7" i="5"/>
  <c r="W25" i="5"/>
  <c r="AD27" i="5"/>
  <c r="AC23" i="5"/>
  <c r="U7" i="5"/>
  <c r="J14" i="5"/>
  <c r="AE12" i="5"/>
  <c r="V28" i="5"/>
  <c r="Z15" i="5"/>
  <c r="T11" i="5"/>
  <c r="V30" i="5"/>
  <c r="N9" i="5"/>
  <c r="W29" i="5"/>
  <c r="K29" i="5"/>
  <c r="AE23" i="5"/>
  <c r="AE24" i="5"/>
  <c r="O25" i="5"/>
  <c r="V27" i="5"/>
  <c r="H9" i="5"/>
  <c r="AB30" i="5"/>
  <c r="AC7" i="5"/>
  <c r="X26" i="5"/>
  <c r="X27" i="5"/>
  <c r="T21" i="5"/>
  <c r="W7" i="5"/>
  <c r="V8" i="5"/>
  <c r="R29" i="5"/>
  <c r="L26" i="5"/>
  <c r="T7" i="5"/>
  <c r="I8" i="5"/>
  <c r="Z26" i="5"/>
  <c r="S29" i="5"/>
  <c r="AC10" i="5"/>
  <c r="W8" i="5"/>
  <c r="AA20" i="5"/>
  <c r="X16" i="5"/>
  <c r="U13" i="5"/>
  <c r="AG28" i="5"/>
  <c r="J18" i="5"/>
  <c r="N7" i="5"/>
  <c r="AD20" i="5"/>
  <c r="M13" i="5"/>
  <c r="K25" i="5"/>
  <c r="T8" i="5"/>
  <c r="T10" i="5"/>
  <c r="N19" i="5"/>
  <c r="X20" i="5"/>
  <c r="AD23" i="5"/>
  <c r="K30" i="5"/>
  <c r="AB23" i="5"/>
  <c r="N27" i="5"/>
  <c r="J27" i="5"/>
  <c r="O28" i="5"/>
  <c r="AA15" i="5"/>
  <c r="AG13" i="5"/>
  <c r="P29" i="5"/>
  <c r="J11" i="5"/>
  <c r="O24" i="5"/>
  <c r="S15" i="5"/>
  <c r="AD28" i="5"/>
  <c r="O31" i="5"/>
  <c r="W31" i="5"/>
  <c r="J28" i="5"/>
  <c r="K21" i="5"/>
  <c r="AE18" i="5"/>
  <c r="H18" i="5"/>
  <c r="AB19" i="5"/>
  <c r="AB18" i="5"/>
  <c r="L21" i="5"/>
  <c r="X22" i="5"/>
  <c r="R24" i="5"/>
  <c r="T31" i="5"/>
  <c r="K15" i="5"/>
  <c r="V23" i="5"/>
  <c r="P25" i="5"/>
  <c r="AF24" i="5"/>
  <c r="AG9" i="5"/>
  <c r="I10" i="5"/>
  <c r="AE22" i="5"/>
  <c r="J31" i="5"/>
  <c r="S27" i="5"/>
  <c r="AC20" i="5"/>
  <c r="W12" i="5"/>
  <c r="M22" i="5"/>
  <c r="K18" i="5"/>
  <c r="S25" i="5"/>
  <c r="Z27" i="5"/>
  <c r="U21" i="5"/>
  <c r="S8" i="5"/>
  <c r="V20" i="5"/>
  <c r="AF20" i="5"/>
  <c r="V21" i="5"/>
  <c r="P12" i="5"/>
  <c r="AE14" i="5"/>
  <c r="O21" i="5"/>
  <c r="AG12" i="5"/>
  <c r="M16" i="5"/>
  <c r="M15" i="5"/>
  <c r="Y30" i="5"/>
  <c r="AG31" i="5"/>
  <c r="L14" i="5"/>
  <c r="AF15" i="5"/>
  <c r="AC9" i="5"/>
  <c r="Q28" i="5"/>
  <c r="S7" i="5"/>
  <c r="U29" i="5"/>
  <c r="AB7" i="5"/>
  <c r="AB24" i="5"/>
  <c r="N8" i="5"/>
  <c r="AC13" i="5"/>
  <c r="AE31" i="5"/>
  <c r="Y20" i="5"/>
  <c r="R7" i="5"/>
  <c r="T12" i="5"/>
  <c r="N14" i="5"/>
  <c r="N13" i="5"/>
  <c r="X15" i="5"/>
  <c r="J17" i="5"/>
  <c r="AD18" i="5"/>
  <c r="AC26" i="5"/>
  <c r="Y19" i="5"/>
  <c r="AG7" i="5"/>
  <c r="T28" i="5"/>
  <c r="R18" i="5"/>
  <c r="Q16" i="5"/>
  <c r="L17" i="5"/>
  <c r="AD9" i="5"/>
  <c r="H29" i="5"/>
  <c r="M10" i="5"/>
  <c r="Z19" i="5"/>
  <c r="W28" i="5"/>
  <c r="AE13" i="5"/>
  <c r="Q31" i="5"/>
  <c r="S11" i="5"/>
  <c r="Q9" i="5"/>
  <c r="V31" i="5"/>
  <c r="I14" i="5"/>
  <c r="I31" i="5"/>
  <c r="I25" i="5"/>
  <c r="AC18" i="5"/>
  <c r="T27" i="5"/>
  <c r="M9" i="5"/>
  <c r="S26" i="5"/>
  <c r="AA9" i="5"/>
  <c r="Y21" i="5"/>
  <c r="K11" i="5"/>
  <c r="T26" i="5"/>
  <c r="Q14" i="5"/>
  <c r="AG29" i="5"/>
  <c r="Y17" i="5"/>
  <c r="AA30" i="5"/>
  <c r="O15" i="5"/>
  <c r="AE30" i="5"/>
  <c r="Y16" i="5"/>
  <c r="O12" i="5"/>
  <c r="AE19" i="5"/>
  <c r="AE8" i="5"/>
  <c r="R27" i="5"/>
  <c r="R9" i="5"/>
  <c r="L11" i="5"/>
  <c r="L10" i="5"/>
  <c r="V12" i="5"/>
  <c r="H14" i="5"/>
  <c r="AB15" i="5"/>
  <c r="U14" i="5"/>
  <c r="K12" i="5"/>
  <c r="R17" i="5"/>
  <c r="H22" i="5"/>
  <c r="W27" i="5"/>
  <c r="P23" i="5"/>
  <c r="AF30" i="5"/>
  <c r="Y28" i="5"/>
  <c r="W11" i="5"/>
  <c r="L13" i="5"/>
  <c r="R16" i="5"/>
  <c r="U19" i="5"/>
  <c r="Q7" i="5"/>
  <c r="L31" i="5"/>
  <c r="H24" i="5"/>
  <c r="AB25" i="5"/>
  <c r="L29" i="5"/>
  <c r="AC30" i="5"/>
  <c r="N17" i="5"/>
  <c r="Q15" i="5"/>
  <c r="P7" i="5"/>
  <c r="Q26" i="5"/>
  <c r="N26" i="5"/>
  <c r="I11" i="5"/>
  <c r="AB14" i="5"/>
  <c r="AG25" i="5"/>
  <c r="L22" i="5"/>
  <c r="P22" i="5"/>
  <c r="J24" i="5"/>
  <c r="Z23" i="5"/>
  <c r="T25" i="5"/>
  <c r="AC8" i="5"/>
  <c r="AG17" i="5"/>
  <c r="AB28" i="5"/>
  <c r="U22" i="5"/>
  <c r="AC28" i="5"/>
  <c r="AE7" i="5"/>
  <c r="W14" i="5"/>
  <c r="Q8" i="5"/>
  <c r="K16" i="5"/>
  <c r="H31" i="5"/>
  <c r="S31" i="5"/>
  <c r="AB27" i="5"/>
  <c r="Z9" i="5"/>
  <c r="AA7" i="5"/>
  <c r="AA8" i="5"/>
  <c r="X30" i="5"/>
  <c r="AF23" i="5"/>
  <c r="W19" i="5"/>
  <c r="AF31" i="5"/>
  <c r="AG20" i="5"/>
  <c r="M24" i="5"/>
  <c r="K26" i="5"/>
  <c r="Q13" i="5"/>
  <c r="Q27" i="5"/>
  <c r="U26" i="5"/>
  <c r="N10" i="5"/>
  <c r="Z7" i="5"/>
  <c r="H21" i="5"/>
  <c r="R22" i="5"/>
  <c r="X25" i="5"/>
  <c r="L19" i="5"/>
  <c r="AD7" i="5"/>
  <c r="M26" i="5"/>
  <c r="AC31" i="5"/>
  <c r="AA29" i="5"/>
  <c r="M25" i="5"/>
  <c r="S24" i="5"/>
  <c r="V19" i="5"/>
  <c r="AE20" i="5"/>
  <c r="Y29" i="5"/>
  <c r="Y18" i="5"/>
  <c r="Q19" i="5"/>
  <c r="M18" i="5"/>
  <c r="S16" i="5"/>
  <c r="J29" i="5"/>
  <c r="Y7" i="5"/>
  <c r="G7" i="3" l="1"/>
  <c r="D3" i="1"/>
  <c r="D4" i="1"/>
  <c r="D5" i="1"/>
  <c r="D6" i="1"/>
  <c r="Q21" i="3" s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2" i="1"/>
  <c r="P8" i="3" s="1"/>
  <c r="G24" i="3" l="1"/>
  <c r="G12" i="3"/>
  <c r="AC31" i="3"/>
  <c r="Q31" i="3"/>
  <c r="AD30" i="3"/>
  <c r="V30" i="3"/>
  <c r="R28" i="3"/>
  <c r="T26" i="3"/>
  <c r="V24" i="3"/>
  <c r="O23" i="3"/>
  <c r="H22" i="3"/>
  <c r="Y19" i="3"/>
  <c r="Z14" i="3"/>
  <c r="W9" i="3"/>
  <c r="G31" i="3"/>
  <c r="G27" i="3"/>
  <c r="G23" i="3"/>
  <c r="G19" i="3"/>
  <c r="G15" i="3"/>
  <c r="G11" i="3"/>
  <c r="AF31" i="3"/>
  <c r="AB31" i="3"/>
  <c r="X31" i="3"/>
  <c r="T31" i="3"/>
  <c r="P31" i="3"/>
  <c r="L31" i="3"/>
  <c r="H31" i="3"/>
  <c r="AC30" i="3"/>
  <c r="Y30" i="3"/>
  <c r="U30" i="3"/>
  <c r="L30" i="3"/>
  <c r="U29" i="3"/>
  <c r="AD28" i="3"/>
  <c r="N28" i="3"/>
  <c r="W27" i="3"/>
  <c r="AF26" i="3"/>
  <c r="P26" i="3"/>
  <c r="Y25" i="3"/>
  <c r="I25" i="3"/>
  <c r="R24" i="3"/>
  <c r="AA23" i="3"/>
  <c r="K23" i="3"/>
  <c r="T22" i="3"/>
  <c r="AC21" i="3"/>
  <c r="M21" i="3"/>
  <c r="V20" i="3"/>
  <c r="M19" i="3"/>
  <c r="X16" i="3"/>
  <c r="J14" i="3"/>
  <c r="U11" i="3"/>
  <c r="AF8" i="3"/>
  <c r="G28" i="3"/>
  <c r="G16" i="3"/>
  <c r="Y31" i="3"/>
  <c r="U31" i="3"/>
  <c r="I31" i="3"/>
  <c r="P30" i="3"/>
  <c r="I29" i="3"/>
  <c r="K27" i="3"/>
  <c r="M25" i="3"/>
  <c r="Z20" i="3"/>
  <c r="O17" i="3"/>
  <c r="L12" i="3"/>
  <c r="G30" i="3"/>
  <c r="G26" i="3"/>
  <c r="G22" i="3"/>
  <c r="G18" i="3"/>
  <c r="G14" i="3"/>
  <c r="G10" i="3"/>
  <c r="AE31" i="3"/>
  <c r="AA31" i="3"/>
  <c r="W31" i="3"/>
  <c r="S31" i="3"/>
  <c r="O31" i="3"/>
  <c r="K31" i="3"/>
  <c r="AF30" i="3"/>
  <c r="AB30" i="3"/>
  <c r="X30" i="3"/>
  <c r="T30" i="3"/>
  <c r="H30" i="3"/>
  <c r="Q29" i="3"/>
  <c r="Z28" i="3"/>
  <c r="J28" i="3"/>
  <c r="S27" i="3"/>
  <c r="AB26" i="3"/>
  <c r="L26" i="3"/>
  <c r="U25" i="3"/>
  <c r="AD24" i="3"/>
  <c r="N24" i="3"/>
  <c r="W23" i="3"/>
  <c r="AF22" i="3"/>
  <c r="P22" i="3"/>
  <c r="Y21" i="3"/>
  <c r="I21" i="3"/>
  <c r="P20" i="3"/>
  <c r="V18" i="3"/>
  <c r="H16" i="3"/>
  <c r="S13" i="3"/>
  <c r="AD10" i="3"/>
  <c r="G20" i="3"/>
  <c r="G8" i="3"/>
  <c r="M31" i="3"/>
  <c r="Z30" i="3"/>
  <c r="Y29" i="3"/>
  <c r="AA27" i="3"/>
  <c r="AC25" i="3"/>
  <c r="AE23" i="3"/>
  <c r="X22" i="3"/>
  <c r="H7" i="3"/>
  <c r="L7" i="3"/>
  <c r="P7" i="3"/>
  <c r="T7" i="3"/>
  <c r="X7" i="3"/>
  <c r="AB7" i="3"/>
  <c r="AF7" i="3"/>
  <c r="K8" i="3"/>
  <c r="O8" i="3"/>
  <c r="S8" i="3"/>
  <c r="W8" i="3"/>
  <c r="AA8" i="3"/>
  <c r="AE8" i="3"/>
  <c r="J9" i="3"/>
  <c r="N9" i="3"/>
  <c r="R9" i="3"/>
  <c r="V9" i="3"/>
  <c r="Z9" i="3"/>
  <c r="AD9" i="3"/>
  <c r="I10" i="3"/>
  <c r="M10" i="3"/>
  <c r="Q10" i="3"/>
  <c r="U10" i="3"/>
  <c r="Y10" i="3"/>
  <c r="AC10" i="3"/>
  <c r="H11" i="3"/>
  <c r="L11" i="3"/>
  <c r="P11" i="3"/>
  <c r="T11" i="3"/>
  <c r="X11" i="3"/>
  <c r="AB11" i="3"/>
  <c r="AF11" i="3"/>
  <c r="K12" i="3"/>
  <c r="O12" i="3"/>
  <c r="S12" i="3"/>
  <c r="W12" i="3"/>
  <c r="AA12" i="3"/>
  <c r="AE12" i="3"/>
  <c r="J13" i="3"/>
  <c r="N13" i="3"/>
  <c r="R13" i="3"/>
  <c r="V13" i="3"/>
  <c r="Z13" i="3"/>
  <c r="AD13" i="3"/>
  <c r="I14" i="3"/>
  <c r="M14" i="3"/>
  <c r="Q14" i="3"/>
  <c r="U14" i="3"/>
  <c r="Y14" i="3"/>
  <c r="AC14" i="3"/>
  <c r="H15" i="3"/>
  <c r="L15" i="3"/>
  <c r="P15" i="3"/>
  <c r="T15" i="3"/>
  <c r="X15" i="3"/>
  <c r="AB15" i="3"/>
  <c r="AF15" i="3"/>
  <c r="K16" i="3"/>
  <c r="O16" i="3"/>
  <c r="S16" i="3"/>
  <c r="W16" i="3"/>
  <c r="AA16" i="3"/>
  <c r="AE16" i="3"/>
  <c r="J17" i="3"/>
  <c r="N17" i="3"/>
  <c r="R17" i="3"/>
  <c r="V17" i="3"/>
  <c r="Z17" i="3"/>
  <c r="AD17" i="3"/>
  <c r="I18" i="3"/>
  <c r="M18" i="3"/>
  <c r="Q18" i="3"/>
  <c r="U18" i="3"/>
  <c r="Y18" i="3"/>
  <c r="AC18" i="3"/>
  <c r="H19" i="3"/>
  <c r="L19" i="3"/>
  <c r="P19" i="3"/>
  <c r="T19" i="3"/>
  <c r="X19" i="3"/>
  <c r="AB19" i="3"/>
  <c r="AF19" i="3"/>
  <c r="K20" i="3"/>
  <c r="O20" i="3"/>
  <c r="S20" i="3"/>
  <c r="I7" i="3"/>
  <c r="J7" i="3"/>
  <c r="N7" i="3"/>
  <c r="R7" i="3"/>
  <c r="V7" i="3"/>
  <c r="Z7" i="3"/>
  <c r="AD7" i="3"/>
  <c r="I8" i="3"/>
  <c r="M8" i="3"/>
  <c r="Q8" i="3"/>
  <c r="U8" i="3"/>
  <c r="Y8" i="3"/>
  <c r="AC8" i="3"/>
  <c r="H9" i="3"/>
  <c r="L9" i="3"/>
  <c r="P9" i="3"/>
  <c r="T9" i="3"/>
  <c r="X9" i="3"/>
  <c r="AB9" i="3"/>
  <c r="AF9" i="3"/>
  <c r="K10" i="3"/>
  <c r="O10" i="3"/>
  <c r="S10" i="3"/>
  <c r="W10" i="3"/>
  <c r="AA10" i="3"/>
  <c r="AE10" i="3"/>
  <c r="J11" i="3"/>
  <c r="N11" i="3"/>
  <c r="R11" i="3"/>
  <c r="V11" i="3"/>
  <c r="Z11" i="3"/>
  <c r="AD11" i="3"/>
  <c r="I12" i="3"/>
  <c r="M12" i="3"/>
  <c r="Q12" i="3"/>
  <c r="U12" i="3"/>
  <c r="Y12" i="3"/>
  <c r="AC12" i="3"/>
  <c r="H13" i="3"/>
  <c r="L13" i="3"/>
  <c r="P13" i="3"/>
  <c r="T13" i="3"/>
  <c r="X13" i="3"/>
  <c r="AB13" i="3"/>
  <c r="AF13" i="3"/>
  <c r="K14" i="3"/>
  <c r="O14" i="3"/>
  <c r="S14" i="3"/>
  <c r="W14" i="3"/>
  <c r="AA14" i="3"/>
  <c r="AE14" i="3"/>
  <c r="J15" i="3"/>
  <c r="N15" i="3"/>
  <c r="R15" i="3"/>
  <c r="V15" i="3"/>
  <c r="Z15" i="3"/>
  <c r="AD15" i="3"/>
  <c r="I16" i="3"/>
  <c r="M16" i="3"/>
  <c r="Q16" i="3"/>
  <c r="U16" i="3"/>
  <c r="Y16" i="3"/>
  <c r="AC16" i="3"/>
  <c r="H17" i="3"/>
  <c r="L17" i="3"/>
  <c r="P17" i="3"/>
  <c r="T17" i="3"/>
  <c r="X17" i="3"/>
  <c r="AB17" i="3"/>
  <c r="AF17" i="3"/>
  <c r="K18" i="3"/>
  <c r="O18" i="3"/>
  <c r="S18" i="3"/>
  <c r="W18" i="3"/>
  <c r="AA18" i="3"/>
  <c r="AE18" i="3"/>
  <c r="J19" i="3"/>
  <c r="N19" i="3"/>
  <c r="R19" i="3"/>
  <c r="V19" i="3"/>
  <c r="Z19" i="3"/>
  <c r="AD19" i="3"/>
  <c r="I20" i="3"/>
  <c r="M20" i="3"/>
  <c r="Q20" i="3"/>
  <c r="K7" i="3"/>
  <c r="O7" i="3"/>
  <c r="S7" i="3"/>
  <c r="W7" i="3"/>
  <c r="AA7" i="3"/>
  <c r="AE7" i="3"/>
  <c r="J8" i="3"/>
  <c r="N8" i="3"/>
  <c r="R8" i="3"/>
  <c r="V8" i="3"/>
  <c r="Z8" i="3"/>
  <c r="AD8" i="3"/>
  <c r="I9" i="3"/>
  <c r="M9" i="3"/>
  <c r="Q9" i="3"/>
  <c r="U9" i="3"/>
  <c r="Y9" i="3"/>
  <c r="AC9" i="3"/>
  <c r="H10" i="3"/>
  <c r="L10" i="3"/>
  <c r="P10" i="3"/>
  <c r="T10" i="3"/>
  <c r="X10" i="3"/>
  <c r="AB10" i="3"/>
  <c r="AF10" i="3"/>
  <c r="K11" i="3"/>
  <c r="O11" i="3"/>
  <c r="S11" i="3"/>
  <c r="W11" i="3"/>
  <c r="AA11" i="3"/>
  <c r="AE11" i="3"/>
  <c r="J12" i="3"/>
  <c r="N12" i="3"/>
  <c r="R12" i="3"/>
  <c r="V12" i="3"/>
  <c r="Z12" i="3"/>
  <c r="AD12" i="3"/>
  <c r="I13" i="3"/>
  <c r="M13" i="3"/>
  <c r="Q13" i="3"/>
  <c r="U13" i="3"/>
  <c r="Y13" i="3"/>
  <c r="AC13" i="3"/>
  <c r="H14" i="3"/>
  <c r="L14" i="3"/>
  <c r="P14" i="3"/>
  <c r="T14" i="3"/>
  <c r="X14" i="3"/>
  <c r="AB14" i="3"/>
  <c r="AF14" i="3"/>
  <c r="K15" i="3"/>
  <c r="O15" i="3"/>
  <c r="S15" i="3"/>
  <c r="W15" i="3"/>
  <c r="AA15" i="3"/>
  <c r="AE15" i="3"/>
  <c r="J16" i="3"/>
  <c r="N16" i="3"/>
  <c r="R16" i="3"/>
  <c r="V16" i="3"/>
  <c r="Z16" i="3"/>
  <c r="AD16" i="3"/>
  <c r="I17" i="3"/>
  <c r="M17" i="3"/>
  <c r="Q17" i="3"/>
  <c r="U17" i="3"/>
  <c r="Y17" i="3"/>
  <c r="AC17" i="3"/>
  <c r="H18" i="3"/>
  <c r="L18" i="3"/>
  <c r="P18" i="3"/>
  <c r="T18" i="3"/>
  <c r="X18" i="3"/>
  <c r="AB18" i="3"/>
  <c r="AF18" i="3"/>
  <c r="K19" i="3"/>
  <c r="O19" i="3"/>
  <c r="S19" i="3"/>
  <c r="M7" i="3"/>
  <c r="AC7" i="3"/>
  <c r="T8" i="3"/>
  <c r="K9" i="3"/>
  <c r="AA9" i="3"/>
  <c r="R10" i="3"/>
  <c r="I11" i="3"/>
  <c r="Y11" i="3"/>
  <c r="P12" i="3"/>
  <c r="AF12" i="3"/>
  <c r="W13" i="3"/>
  <c r="N14" i="3"/>
  <c r="AD14" i="3"/>
  <c r="U15" i="3"/>
  <c r="L16" i="3"/>
  <c r="AB16" i="3"/>
  <c r="S17" i="3"/>
  <c r="J18" i="3"/>
  <c r="Z18" i="3"/>
  <c r="Q19" i="3"/>
  <c r="AA19" i="3"/>
  <c r="J20" i="3"/>
  <c r="R20" i="3"/>
  <c r="W20" i="3"/>
  <c r="AA20" i="3"/>
  <c r="AE20" i="3"/>
  <c r="J21" i="3"/>
  <c r="N21" i="3"/>
  <c r="R21" i="3"/>
  <c r="V21" i="3"/>
  <c r="Z21" i="3"/>
  <c r="AD21" i="3"/>
  <c r="I22" i="3"/>
  <c r="M22" i="3"/>
  <c r="Q22" i="3"/>
  <c r="U22" i="3"/>
  <c r="Y22" i="3"/>
  <c r="AC22" i="3"/>
  <c r="H23" i="3"/>
  <c r="L23" i="3"/>
  <c r="P23" i="3"/>
  <c r="T23" i="3"/>
  <c r="X23" i="3"/>
  <c r="AB23" i="3"/>
  <c r="AF23" i="3"/>
  <c r="K24" i="3"/>
  <c r="O24" i="3"/>
  <c r="S24" i="3"/>
  <c r="W24" i="3"/>
  <c r="AA24" i="3"/>
  <c r="AE24" i="3"/>
  <c r="J25" i="3"/>
  <c r="N25" i="3"/>
  <c r="R25" i="3"/>
  <c r="V25" i="3"/>
  <c r="Z25" i="3"/>
  <c r="AD25" i="3"/>
  <c r="I26" i="3"/>
  <c r="M26" i="3"/>
  <c r="Q26" i="3"/>
  <c r="U26" i="3"/>
  <c r="Y26" i="3"/>
  <c r="AC26" i="3"/>
  <c r="H27" i="3"/>
  <c r="L27" i="3"/>
  <c r="P27" i="3"/>
  <c r="T27" i="3"/>
  <c r="X27" i="3"/>
  <c r="AB27" i="3"/>
  <c r="AF27" i="3"/>
  <c r="K28" i="3"/>
  <c r="O28" i="3"/>
  <c r="S28" i="3"/>
  <c r="W28" i="3"/>
  <c r="AA28" i="3"/>
  <c r="AE28" i="3"/>
  <c r="J29" i="3"/>
  <c r="N29" i="3"/>
  <c r="R29" i="3"/>
  <c r="V29" i="3"/>
  <c r="Z29" i="3"/>
  <c r="AD29" i="3"/>
  <c r="I30" i="3"/>
  <c r="M30" i="3"/>
  <c r="Q7" i="3"/>
  <c r="H8" i="3"/>
  <c r="X8" i="3"/>
  <c r="O9" i="3"/>
  <c r="AE9" i="3"/>
  <c r="V10" i="3"/>
  <c r="M11" i="3"/>
  <c r="AC11" i="3"/>
  <c r="T12" i="3"/>
  <c r="K13" i="3"/>
  <c r="AA13" i="3"/>
  <c r="R14" i="3"/>
  <c r="I15" i="3"/>
  <c r="Y15" i="3"/>
  <c r="P16" i="3"/>
  <c r="AF16" i="3"/>
  <c r="W17" i="3"/>
  <c r="N18" i="3"/>
  <c r="AD18" i="3"/>
  <c r="U19" i="3"/>
  <c r="AC19" i="3"/>
  <c r="L20" i="3"/>
  <c r="T20" i="3"/>
  <c r="X20" i="3"/>
  <c r="AB20" i="3"/>
  <c r="AF20" i="3"/>
  <c r="K21" i="3"/>
  <c r="O21" i="3"/>
  <c r="S21" i="3"/>
  <c r="W21" i="3"/>
  <c r="AA21" i="3"/>
  <c r="AE21" i="3"/>
  <c r="J22" i="3"/>
  <c r="N22" i="3"/>
  <c r="R22" i="3"/>
  <c r="V22" i="3"/>
  <c r="Z22" i="3"/>
  <c r="AD22" i="3"/>
  <c r="I23" i="3"/>
  <c r="M23" i="3"/>
  <c r="Q23" i="3"/>
  <c r="U23" i="3"/>
  <c r="Y23" i="3"/>
  <c r="AC23" i="3"/>
  <c r="H24" i="3"/>
  <c r="L24" i="3"/>
  <c r="P24" i="3"/>
  <c r="T24" i="3"/>
  <c r="X24" i="3"/>
  <c r="AB24" i="3"/>
  <c r="AF24" i="3"/>
  <c r="K25" i="3"/>
  <c r="O25" i="3"/>
  <c r="S25" i="3"/>
  <c r="W25" i="3"/>
  <c r="AA25" i="3"/>
  <c r="AE25" i="3"/>
  <c r="J26" i="3"/>
  <c r="N26" i="3"/>
  <c r="R26" i="3"/>
  <c r="V26" i="3"/>
  <c r="Z26" i="3"/>
  <c r="AD26" i="3"/>
  <c r="I27" i="3"/>
  <c r="M27" i="3"/>
  <c r="Q27" i="3"/>
  <c r="U27" i="3"/>
  <c r="Y27" i="3"/>
  <c r="AC27" i="3"/>
  <c r="H28" i="3"/>
  <c r="L28" i="3"/>
  <c r="P28" i="3"/>
  <c r="T28" i="3"/>
  <c r="X28" i="3"/>
  <c r="AB28" i="3"/>
  <c r="AF28" i="3"/>
  <c r="K29" i="3"/>
  <c r="O29" i="3"/>
  <c r="S29" i="3"/>
  <c r="W29" i="3"/>
  <c r="AA29" i="3"/>
  <c r="AE29" i="3"/>
  <c r="J30" i="3"/>
  <c r="N30" i="3"/>
  <c r="R30" i="3"/>
  <c r="U7" i="3"/>
  <c r="L8" i="3"/>
  <c r="AB8" i="3"/>
  <c r="S9" i="3"/>
  <c r="J10" i="3"/>
  <c r="Z10" i="3"/>
  <c r="Q11" i="3"/>
  <c r="H12" i="3"/>
  <c r="X12" i="3"/>
  <c r="O13" i="3"/>
  <c r="AE13" i="3"/>
  <c r="V14" i="3"/>
  <c r="M15" i="3"/>
  <c r="AC15" i="3"/>
  <c r="T16" i="3"/>
  <c r="K17" i="3"/>
  <c r="AA17" i="3"/>
  <c r="R18" i="3"/>
  <c r="I19" i="3"/>
  <c r="W19" i="3"/>
  <c r="AE19" i="3"/>
  <c r="N20" i="3"/>
  <c r="U20" i="3"/>
  <c r="Y20" i="3"/>
  <c r="AC20" i="3"/>
  <c r="H21" i="3"/>
  <c r="L21" i="3"/>
  <c r="P21" i="3"/>
  <c r="T21" i="3"/>
  <c r="X21" i="3"/>
  <c r="AB21" i="3"/>
  <c r="AF21" i="3"/>
  <c r="K22" i="3"/>
  <c r="O22" i="3"/>
  <c r="S22" i="3"/>
  <c r="W22" i="3"/>
  <c r="AA22" i="3"/>
  <c r="AE22" i="3"/>
  <c r="J23" i="3"/>
  <c r="N23" i="3"/>
  <c r="R23" i="3"/>
  <c r="V23" i="3"/>
  <c r="Z23" i="3"/>
  <c r="AD23" i="3"/>
  <c r="I24" i="3"/>
  <c r="M24" i="3"/>
  <c r="Q24" i="3"/>
  <c r="U24" i="3"/>
  <c r="Y24" i="3"/>
  <c r="AC24" i="3"/>
  <c r="H25" i="3"/>
  <c r="L25" i="3"/>
  <c r="P25" i="3"/>
  <c r="T25" i="3"/>
  <c r="X25" i="3"/>
  <c r="AB25" i="3"/>
  <c r="AF25" i="3"/>
  <c r="K26" i="3"/>
  <c r="O26" i="3"/>
  <c r="S26" i="3"/>
  <c r="W26" i="3"/>
  <c r="AA26" i="3"/>
  <c r="AE26" i="3"/>
  <c r="J27" i="3"/>
  <c r="N27" i="3"/>
  <c r="R27" i="3"/>
  <c r="V27" i="3"/>
  <c r="Z27" i="3"/>
  <c r="AD27" i="3"/>
  <c r="I28" i="3"/>
  <c r="M28" i="3"/>
  <c r="Q28" i="3"/>
  <c r="U28" i="3"/>
  <c r="Y28" i="3"/>
  <c r="AC28" i="3"/>
  <c r="H29" i="3"/>
  <c r="L29" i="3"/>
  <c r="P29" i="3"/>
  <c r="T29" i="3"/>
  <c r="X29" i="3"/>
  <c r="AB29" i="3"/>
  <c r="AF29" i="3"/>
  <c r="K30" i="3"/>
  <c r="O30" i="3"/>
  <c r="S30" i="3"/>
  <c r="G29" i="3"/>
  <c r="G25" i="3"/>
  <c r="G21" i="3"/>
  <c r="G17" i="3"/>
  <c r="G13" i="3"/>
  <c r="G9" i="3"/>
  <c r="AD31" i="3"/>
  <c r="Z31" i="3"/>
  <c r="V31" i="3"/>
  <c r="R31" i="3"/>
  <c r="N31" i="3"/>
  <c r="J31" i="3"/>
  <c r="AE30" i="3"/>
  <c r="AA30" i="3"/>
  <c r="W30" i="3"/>
  <c r="Q30" i="3"/>
  <c r="AC29" i="3"/>
  <c r="M29" i="3"/>
  <c r="V28" i="3"/>
  <c r="AE27" i="3"/>
  <c r="O27" i="3"/>
  <c r="X26" i="3"/>
  <c r="H26" i="3"/>
  <c r="Q25" i="3"/>
  <c r="Z24" i="3"/>
  <c r="J24" i="3"/>
  <c r="S23" i="3"/>
  <c r="AB22" i="3"/>
  <c r="L22" i="3"/>
  <c r="U21" i="3"/>
  <c r="AD20" i="3"/>
  <c r="H20" i="3"/>
  <c r="AE17" i="3"/>
  <c r="Q15" i="3"/>
  <c r="AB12" i="3"/>
  <c r="N10" i="3"/>
  <c r="Y7" i="3"/>
</calcChain>
</file>

<file path=xl/sharedStrings.xml><?xml version="1.0" encoding="utf-8"?>
<sst xmlns="http://schemas.openxmlformats.org/spreadsheetml/2006/main" count="5" uniqueCount="5">
  <si>
    <t>X</t>
  </si>
  <si>
    <t>Y</t>
  </si>
  <si>
    <t>point</t>
  </si>
  <si>
    <t>valeur</t>
  </si>
  <si>
    <t>X-Y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</si>
</sst>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surface3DChart>
        <c:wireframe val="0"/>
        <c:ser>
          <c:idx val="0"/>
          <c:order val="0"/>
          <c:tx>
            <c:strRef>
              <c:f>interpolation!$G$7</c:f>
              <c:strCache>
                <c:ptCount val="1"/>
                <c:pt idx="0">
                  <c:v>-94</c:v>
                </c:pt>
              </c:strCache>
            </c:strRef>
          </c:tx>
          <c:spPr>
            <a:solidFill>
              <a:schemeClr val="accent1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interpolation!$H$7:$AG$7</c:f>
              <c:numCache>
                <c:formatCode>General</c:formatCode>
                <c:ptCount val="26"/>
                <c:pt idx="0">
                  <c:v>357.75310000000002</c:v>
                </c:pt>
                <c:pt idx="1">
                  <c:v>357.75310000000002</c:v>
                </c:pt>
                <c:pt idx="2">
                  <c:v>357.75310000000002</c:v>
                </c:pt>
                <c:pt idx="3">
                  <c:v>357.84001578947368</c:v>
                </c:pt>
                <c:pt idx="4">
                  <c:v>357.48727400000001</c:v>
                </c:pt>
                <c:pt idx="5">
                  <c:v>357.46630821917813</c:v>
                </c:pt>
                <c:pt idx="6">
                  <c:v>358.77236195121952</c:v>
                </c:pt>
                <c:pt idx="7">
                  <c:v>358.66833375092114</c:v>
                </c:pt>
                <c:pt idx="8">
                  <c:v>358.46274794520548</c:v>
                </c:pt>
                <c:pt idx="9">
                  <c:v>358.53410109890109</c:v>
                </c:pt>
                <c:pt idx="10">
                  <c:v>359.54973402061859</c:v>
                </c:pt>
                <c:pt idx="11">
                  <c:v>362.95119999999997</c:v>
                </c:pt>
                <c:pt idx="12">
                  <c:v>359.90567865168538</c:v>
                </c:pt>
                <c:pt idx="13">
                  <c:v>359.79978101265823</c:v>
                </c:pt>
                <c:pt idx="14">
                  <c:v>359.67856301369858</c:v>
                </c:pt>
                <c:pt idx="15">
                  <c:v>360.21982316176468</c:v>
                </c:pt>
                <c:pt idx="16">
                  <c:v>360.58088776371306</c:v>
                </c:pt>
                <c:pt idx="17">
                  <c:v>360.85106666666672</c:v>
                </c:pt>
                <c:pt idx="18">
                  <c:v>361.57009323308267</c:v>
                </c:pt>
                <c:pt idx="19">
                  <c:v>361.20023823529414</c:v>
                </c:pt>
                <c:pt idx="20">
                  <c:v>361.42250434782613</c:v>
                </c:pt>
                <c:pt idx="21">
                  <c:v>361.56797500000005</c:v>
                </c:pt>
                <c:pt idx="22">
                  <c:v>361.7251130434783</c:v>
                </c:pt>
                <c:pt idx="23">
                  <c:v>361.80892</c:v>
                </c:pt>
                <c:pt idx="24">
                  <c:v>361.16640000000001</c:v>
                </c:pt>
                <c:pt idx="25">
                  <c:v>361.16640000000001</c:v>
                </c:pt>
              </c:numCache>
            </c:numRef>
          </c:val>
        </c:ser>
        <c:ser>
          <c:idx val="1"/>
          <c:order val="1"/>
          <c:tx>
            <c:strRef>
              <c:f>interpolation!$G$8</c:f>
              <c:strCache>
                <c:ptCount val="1"/>
                <c:pt idx="0">
                  <c:v>-90,797</c:v>
                </c:pt>
              </c:strCache>
            </c:strRef>
          </c:tx>
          <c:spPr>
            <a:solidFill>
              <a:schemeClr val="accent2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interpolation!$H$8:$AG$8</c:f>
              <c:numCache>
                <c:formatCode>General</c:formatCode>
                <c:ptCount val="26"/>
                <c:pt idx="0">
                  <c:v>357.19857142857148</c:v>
                </c:pt>
                <c:pt idx="1">
                  <c:v>357.10615000000001</c:v>
                </c:pt>
                <c:pt idx="2">
                  <c:v>357.49432000000007</c:v>
                </c:pt>
                <c:pt idx="3">
                  <c:v>357.7859411764706</c:v>
                </c:pt>
                <c:pt idx="4">
                  <c:v>357.60770285714284</c:v>
                </c:pt>
                <c:pt idx="5">
                  <c:v>357.64399686520369</c:v>
                </c:pt>
                <c:pt idx="6">
                  <c:v>357.96735523465696</c:v>
                </c:pt>
                <c:pt idx="7">
                  <c:v>358.01631739130431</c:v>
                </c:pt>
                <c:pt idx="8">
                  <c:v>359.02480000000003</c:v>
                </c:pt>
                <c:pt idx="9">
                  <c:v>357.66906216216216</c:v>
                </c:pt>
                <c:pt idx="10">
                  <c:v>358.38551509167843</c:v>
                </c:pt>
                <c:pt idx="11">
                  <c:v>358.80041849710977</c:v>
                </c:pt>
                <c:pt idx="12">
                  <c:v>358.71815519999996</c:v>
                </c:pt>
                <c:pt idx="13">
                  <c:v>359.04862618296534</c:v>
                </c:pt>
                <c:pt idx="14">
                  <c:v>359.22446612244892</c:v>
                </c:pt>
                <c:pt idx="15">
                  <c:v>360.00639999999999</c:v>
                </c:pt>
                <c:pt idx="16">
                  <c:v>360.22108267477199</c:v>
                </c:pt>
                <c:pt idx="17">
                  <c:v>360.80835496183204</c:v>
                </c:pt>
                <c:pt idx="18">
                  <c:v>361.47809044117645</c:v>
                </c:pt>
                <c:pt idx="19">
                  <c:v>361.11097991266377</c:v>
                </c:pt>
                <c:pt idx="20">
                  <c:v>361.20883000000009</c:v>
                </c:pt>
                <c:pt idx="21">
                  <c:v>361.39637692307696</c:v>
                </c:pt>
                <c:pt idx="22">
                  <c:v>361.18531538461542</c:v>
                </c:pt>
                <c:pt idx="23">
                  <c:v>361.37391000000008</c:v>
                </c:pt>
                <c:pt idx="24">
                  <c:v>360.80056000000002</c:v>
                </c:pt>
                <c:pt idx="25">
                  <c:v>360.81463076923075</c:v>
                </c:pt>
              </c:numCache>
            </c:numRef>
          </c:val>
        </c:ser>
        <c:ser>
          <c:idx val="2"/>
          <c:order val="2"/>
          <c:tx>
            <c:strRef>
              <c:f>interpolation!$G$9</c:f>
              <c:strCache>
                <c:ptCount val="1"/>
                <c:pt idx="0">
                  <c:v>-81,4063</c:v>
                </c:pt>
              </c:strCache>
            </c:strRef>
          </c:tx>
          <c:spPr>
            <a:solidFill>
              <a:schemeClr val="accent3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interpolation!$H$9:$AG$9</c:f>
              <c:numCache>
                <c:formatCode>General</c:formatCode>
                <c:ptCount val="26"/>
                <c:pt idx="0">
                  <c:v>357.26788750000003</c:v>
                </c:pt>
                <c:pt idx="1">
                  <c:v>356.95059534883723</c:v>
                </c:pt>
                <c:pt idx="2">
                  <c:v>357.31264210526319</c:v>
                </c:pt>
                <c:pt idx="3">
                  <c:v>357.0686726027397</c:v>
                </c:pt>
                <c:pt idx="4">
                  <c:v>356.71416832579195</c:v>
                </c:pt>
                <c:pt idx="5">
                  <c:v>356.53106014851488</c:v>
                </c:pt>
                <c:pt idx="6">
                  <c:v>356.40128958630527</c:v>
                </c:pt>
                <c:pt idx="7">
                  <c:v>356.76449411764708</c:v>
                </c:pt>
                <c:pt idx="8">
                  <c:v>356.25839999999999</c:v>
                </c:pt>
                <c:pt idx="9">
                  <c:v>356.51494361702134</c:v>
                </c:pt>
                <c:pt idx="10">
                  <c:v>357.02768296296301</c:v>
                </c:pt>
                <c:pt idx="11">
                  <c:v>357.3103683210137</c:v>
                </c:pt>
                <c:pt idx="12">
                  <c:v>357.44394217585693</c:v>
                </c:pt>
                <c:pt idx="13">
                  <c:v>358.4042871232877</c:v>
                </c:pt>
                <c:pt idx="14">
                  <c:v>358.79964298245608</c:v>
                </c:pt>
                <c:pt idx="15">
                  <c:v>359.78319216710184</c:v>
                </c:pt>
                <c:pt idx="16">
                  <c:v>360.2545029411765</c:v>
                </c:pt>
                <c:pt idx="17">
                  <c:v>360.842979757085</c:v>
                </c:pt>
                <c:pt idx="18">
                  <c:v>362.77269999999999</c:v>
                </c:pt>
                <c:pt idx="19">
                  <c:v>361.42152826747719</c:v>
                </c:pt>
                <c:pt idx="20">
                  <c:v>361.4604612903226</c:v>
                </c:pt>
                <c:pt idx="21">
                  <c:v>361.38171886792452</c:v>
                </c:pt>
                <c:pt idx="22">
                  <c:v>361.22306967213109</c:v>
                </c:pt>
                <c:pt idx="23">
                  <c:v>361.57314615384615</c:v>
                </c:pt>
                <c:pt idx="24">
                  <c:v>360.84827826086962</c:v>
                </c:pt>
                <c:pt idx="25">
                  <c:v>360.86153333333334</c:v>
                </c:pt>
              </c:numCache>
            </c:numRef>
          </c:val>
        </c:ser>
        <c:ser>
          <c:idx val="3"/>
          <c:order val="3"/>
          <c:tx>
            <c:strRef>
              <c:f>interpolation!$G$10</c:f>
              <c:strCache>
                <c:ptCount val="1"/>
                <c:pt idx="0">
                  <c:v>-66,468</c:v>
                </c:pt>
              </c:strCache>
            </c:strRef>
          </c:tx>
          <c:spPr>
            <a:solidFill>
              <a:schemeClr val="accent4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interpolation!$H$10:$AG$10</c:f>
              <c:numCache>
                <c:formatCode>General</c:formatCode>
                <c:ptCount val="26"/>
                <c:pt idx="0">
                  <c:v>357.40021818181822</c:v>
                </c:pt>
                <c:pt idx="1">
                  <c:v>357.14921702127657</c:v>
                </c:pt>
                <c:pt idx="2">
                  <c:v>357.75310000000002</c:v>
                </c:pt>
                <c:pt idx="3">
                  <c:v>357.253135971223</c:v>
                </c:pt>
                <c:pt idx="4">
                  <c:v>356.80757809330635</c:v>
                </c:pt>
                <c:pt idx="5">
                  <c:v>356.51231358024688</c:v>
                </c:pt>
                <c:pt idx="6">
                  <c:v>355.59742848837226</c:v>
                </c:pt>
                <c:pt idx="7">
                  <c:v>355.85916022727275</c:v>
                </c:pt>
                <c:pt idx="8">
                  <c:v>355.99690868167198</c:v>
                </c:pt>
                <c:pt idx="9">
                  <c:v>355.09705215311004</c:v>
                </c:pt>
                <c:pt idx="10">
                  <c:v>354.96801784037558</c:v>
                </c:pt>
                <c:pt idx="11">
                  <c:v>354.37298786692764</c:v>
                </c:pt>
                <c:pt idx="12">
                  <c:v>355.13209317507415</c:v>
                </c:pt>
                <c:pt idx="13">
                  <c:v>356.33471120584636</c:v>
                </c:pt>
                <c:pt idx="14">
                  <c:v>356.78080505200597</c:v>
                </c:pt>
                <c:pt idx="15">
                  <c:v>358.05662190476193</c:v>
                </c:pt>
                <c:pt idx="16">
                  <c:v>358.78273762057887</c:v>
                </c:pt>
                <c:pt idx="17">
                  <c:v>360.14878244514108</c:v>
                </c:pt>
                <c:pt idx="18">
                  <c:v>361.13550793650796</c:v>
                </c:pt>
                <c:pt idx="19">
                  <c:v>360.86615540765393</c:v>
                </c:pt>
                <c:pt idx="20">
                  <c:v>361.104662987013</c:v>
                </c:pt>
                <c:pt idx="21">
                  <c:v>361.16640000000001</c:v>
                </c:pt>
                <c:pt idx="22">
                  <c:v>360.95364150943396</c:v>
                </c:pt>
                <c:pt idx="23">
                  <c:v>361.20246153846153</c:v>
                </c:pt>
                <c:pt idx="24">
                  <c:v>360.93775000000005</c:v>
                </c:pt>
                <c:pt idx="25">
                  <c:v>360.9486380952381</c:v>
                </c:pt>
              </c:numCache>
            </c:numRef>
          </c:val>
        </c:ser>
        <c:ser>
          <c:idx val="4"/>
          <c:order val="4"/>
          <c:tx>
            <c:strRef>
              <c:f>interpolation!$G$11</c:f>
              <c:strCache>
                <c:ptCount val="1"/>
                <c:pt idx="0">
                  <c:v>-62,6666</c:v>
                </c:pt>
              </c:strCache>
            </c:strRef>
          </c:tx>
          <c:spPr>
            <a:solidFill>
              <a:schemeClr val="accent5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interpolation!$H$11:$AG$11</c:f>
              <c:numCache>
                <c:formatCode>General</c:formatCode>
                <c:ptCount val="26"/>
                <c:pt idx="0">
                  <c:v>355.93119999999999</c:v>
                </c:pt>
                <c:pt idx="1">
                  <c:v>356.38946470588235</c:v>
                </c:pt>
                <c:pt idx="2">
                  <c:v>356.8831863309353</c:v>
                </c:pt>
                <c:pt idx="3">
                  <c:v>356.63651234567908</c:v>
                </c:pt>
                <c:pt idx="4">
                  <c:v>356.05729705882362</c:v>
                </c:pt>
                <c:pt idx="5">
                  <c:v>355.76589082352939</c:v>
                </c:pt>
                <c:pt idx="6">
                  <c:v>354.63100579710147</c:v>
                </c:pt>
                <c:pt idx="7">
                  <c:v>354.7977065140845</c:v>
                </c:pt>
                <c:pt idx="8">
                  <c:v>355.07702105263161</c:v>
                </c:pt>
                <c:pt idx="9">
                  <c:v>354.26934925816028</c:v>
                </c:pt>
                <c:pt idx="10">
                  <c:v>353.93001205821207</c:v>
                </c:pt>
                <c:pt idx="11">
                  <c:v>352.36020000000002</c:v>
                </c:pt>
                <c:pt idx="12">
                  <c:v>354.06637044673533</c:v>
                </c:pt>
                <c:pt idx="13">
                  <c:v>355.12440050377825</c:v>
                </c:pt>
                <c:pt idx="14">
                  <c:v>355.71802491228061</c:v>
                </c:pt>
                <c:pt idx="15">
                  <c:v>356.72912816901407</c:v>
                </c:pt>
                <c:pt idx="16">
                  <c:v>357.22489769736842</c:v>
                </c:pt>
                <c:pt idx="17">
                  <c:v>359.36725053380786</c:v>
                </c:pt>
                <c:pt idx="18">
                  <c:v>360.35654710743813</c:v>
                </c:pt>
                <c:pt idx="19">
                  <c:v>360.05305750000008</c:v>
                </c:pt>
                <c:pt idx="20">
                  <c:v>360.5269067415731</c:v>
                </c:pt>
                <c:pt idx="21">
                  <c:v>360.624438961039</c:v>
                </c:pt>
                <c:pt idx="22">
                  <c:v>360.20444193548389</c:v>
                </c:pt>
                <c:pt idx="23">
                  <c:v>359.62042000000002</c:v>
                </c:pt>
                <c:pt idx="24">
                  <c:v>359.60286086956523</c:v>
                </c:pt>
                <c:pt idx="25">
                  <c:v>359.73709767441864</c:v>
                </c:pt>
              </c:numCache>
            </c:numRef>
          </c:val>
        </c:ser>
        <c:ser>
          <c:idx val="5"/>
          <c:order val="5"/>
          <c:tx>
            <c:strRef>
              <c:f>interpolation!$G$12</c:f>
              <c:strCache>
                <c:ptCount val="1"/>
                <c:pt idx="0">
                  <c:v>-57,8964</c:v>
                </c:pt>
              </c:strCache>
            </c:strRef>
          </c:tx>
          <c:spPr>
            <a:solidFill>
              <a:schemeClr val="accent6"/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interpolation!$H$12:$AG$12</c:f>
              <c:numCache>
                <c:formatCode>General</c:formatCode>
                <c:ptCount val="26"/>
                <c:pt idx="0">
                  <c:v>355.44324859813082</c:v>
                </c:pt>
                <c:pt idx="1">
                  <c:v>355.92131125401932</c:v>
                </c:pt>
                <c:pt idx="2">
                  <c:v>356.12213525179857</c:v>
                </c:pt>
                <c:pt idx="3">
                  <c:v>355.5832533333334</c:v>
                </c:pt>
                <c:pt idx="4">
                  <c:v>354.6250823851953</c:v>
                </c:pt>
                <c:pt idx="5">
                  <c:v>354.78320213903737</c:v>
                </c:pt>
                <c:pt idx="6">
                  <c:v>354.16680941475829</c:v>
                </c:pt>
                <c:pt idx="7">
                  <c:v>354.27858121546961</c:v>
                </c:pt>
                <c:pt idx="8">
                  <c:v>354.61108279118571</c:v>
                </c:pt>
                <c:pt idx="9">
                  <c:v>354.10399999999998</c:v>
                </c:pt>
                <c:pt idx="10">
                  <c:v>353.91291420118341</c:v>
                </c:pt>
                <c:pt idx="11">
                  <c:v>353.18245171572602</c:v>
                </c:pt>
                <c:pt idx="12">
                  <c:v>354.22471715312076</c:v>
                </c:pt>
                <c:pt idx="13">
                  <c:v>355.20580597345122</c:v>
                </c:pt>
                <c:pt idx="14">
                  <c:v>356.16480000000001</c:v>
                </c:pt>
                <c:pt idx="15">
                  <c:v>356.50507707006363</c:v>
                </c:pt>
                <c:pt idx="16">
                  <c:v>356.82676904761905</c:v>
                </c:pt>
                <c:pt idx="17">
                  <c:v>358.33682351274791</c:v>
                </c:pt>
                <c:pt idx="18">
                  <c:v>359.02991724137928</c:v>
                </c:pt>
                <c:pt idx="19">
                  <c:v>358.34228914680051</c:v>
                </c:pt>
                <c:pt idx="20">
                  <c:v>359.43528000000003</c:v>
                </c:pt>
                <c:pt idx="21">
                  <c:v>359.8982048252912</c:v>
                </c:pt>
                <c:pt idx="22">
                  <c:v>359.70733100303954</c:v>
                </c:pt>
                <c:pt idx="23">
                  <c:v>359.06004235807865</c:v>
                </c:pt>
                <c:pt idx="24">
                  <c:v>359.00651323529416</c:v>
                </c:pt>
                <c:pt idx="25">
                  <c:v>359.49182580645163</c:v>
                </c:pt>
              </c:numCache>
            </c:numRef>
          </c:val>
        </c:ser>
        <c:ser>
          <c:idx val="6"/>
          <c:order val="6"/>
          <c:tx>
            <c:strRef>
              <c:f>interpolation!$G$13</c:f>
              <c:strCache>
                <c:ptCount val="1"/>
                <c:pt idx="0">
                  <c:v>-47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interpolation!$H$13:$AG$13</c:f>
              <c:numCache>
                <c:formatCode>General</c:formatCode>
                <c:ptCount val="26"/>
                <c:pt idx="0">
                  <c:v>355.52234580152668</c:v>
                </c:pt>
                <c:pt idx="1">
                  <c:v>356.45920000000001</c:v>
                </c:pt>
                <c:pt idx="2">
                  <c:v>355.87931333333336</c:v>
                </c:pt>
                <c:pt idx="3">
                  <c:v>355.38225421686741</c:v>
                </c:pt>
                <c:pt idx="4">
                  <c:v>354.56245882352931</c:v>
                </c:pt>
                <c:pt idx="5">
                  <c:v>354.35123895071547</c:v>
                </c:pt>
                <c:pt idx="6">
                  <c:v>353.44313049645382</c:v>
                </c:pt>
                <c:pt idx="7">
                  <c:v>352.54989627329195</c:v>
                </c:pt>
                <c:pt idx="8">
                  <c:v>352.90989732234806</c:v>
                </c:pt>
                <c:pt idx="9">
                  <c:v>352.13508187772925</c:v>
                </c:pt>
                <c:pt idx="10">
                  <c:v>350.40303365384614</c:v>
                </c:pt>
                <c:pt idx="11">
                  <c:v>349.3771124999999</c:v>
                </c:pt>
                <c:pt idx="12">
                  <c:v>349.95319224229536</c:v>
                </c:pt>
                <c:pt idx="13">
                  <c:v>352.41500029325505</c:v>
                </c:pt>
                <c:pt idx="14">
                  <c:v>354.04081700545368</c:v>
                </c:pt>
                <c:pt idx="15">
                  <c:v>354.84086594800254</c:v>
                </c:pt>
                <c:pt idx="16">
                  <c:v>355.70220761245668</c:v>
                </c:pt>
                <c:pt idx="17">
                  <c:v>357.93379541984723</c:v>
                </c:pt>
                <c:pt idx="18">
                  <c:v>358.97882594142266</c:v>
                </c:pt>
                <c:pt idx="19">
                  <c:v>358.37143965517237</c:v>
                </c:pt>
                <c:pt idx="20">
                  <c:v>359.20504743801649</c:v>
                </c:pt>
                <c:pt idx="21">
                  <c:v>359.66044761904766</c:v>
                </c:pt>
                <c:pt idx="22">
                  <c:v>360.2518</c:v>
                </c:pt>
                <c:pt idx="23">
                  <c:v>359.10909963235287</c:v>
                </c:pt>
                <c:pt idx="24">
                  <c:v>359.13638646616539</c:v>
                </c:pt>
                <c:pt idx="25">
                  <c:v>359.53207391304352</c:v>
                </c:pt>
              </c:numCache>
            </c:numRef>
          </c:val>
        </c:ser>
        <c:ser>
          <c:idx val="7"/>
          <c:order val="7"/>
          <c:tx>
            <c:strRef>
              <c:f>interpolation!$G$14</c:f>
              <c:strCache>
                <c:ptCount val="1"/>
                <c:pt idx="0">
                  <c:v>-44,312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interpolation!$H$14:$AG$14</c:f>
              <c:numCache>
                <c:formatCode>General</c:formatCode>
                <c:ptCount val="26"/>
                <c:pt idx="0">
                  <c:v>355.92177878787879</c:v>
                </c:pt>
                <c:pt idx="1">
                  <c:v>355.74552346298617</c:v>
                </c:pt>
                <c:pt idx="2">
                  <c:v>355.06011114206132</c:v>
                </c:pt>
                <c:pt idx="3">
                  <c:v>354.29631718309861</c:v>
                </c:pt>
                <c:pt idx="4">
                  <c:v>353.4638664102564</c:v>
                </c:pt>
                <c:pt idx="5">
                  <c:v>352.73775794871801</c:v>
                </c:pt>
                <c:pt idx="6">
                  <c:v>353.26609999999999</c:v>
                </c:pt>
                <c:pt idx="7">
                  <c:v>348.95326784530386</c:v>
                </c:pt>
                <c:pt idx="8">
                  <c:v>349.11238639293384</c:v>
                </c:pt>
                <c:pt idx="9">
                  <c:v>348.69390849673209</c:v>
                </c:pt>
                <c:pt idx="10">
                  <c:v>346.19638075221246</c:v>
                </c:pt>
                <c:pt idx="11">
                  <c:v>343.98653110720562</c:v>
                </c:pt>
                <c:pt idx="12">
                  <c:v>345.61532141176468</c:v>
                </c:pt>
                <c:pt idx="13">
                  <c:v>348.52225661971829</c:v>
                </c:pt>
                <c:pt idx="14">
                  <c:v>350.88687388791158</c:v>
                </c:pt>
                <c:pt idx="15">
                  <c:v>350.99563065902584</c:v>
                </c:pt>
                <c:pt idx="16">
                  <c:v>351.87394207742244</c:v>
                </c:pt>
                <c:pt idx="17">
                  <c:v>357.56889999999999</c:v>
                </c:pt>
                <c:pt idx="18">
                  <c:v>357.17565177304959</c:v>
                </c:pt>
                <c:pt idx="19">
                  <c:v>356.61937328431372</c:v>
                </c:pt>
                <c:pt idx="20">
                  <c:v>356.91345835616437</c:v>
                </c:pt>
                <c:pt idx="21">
                  <c:v>357.83779973262028</c:v>
                </c:pt>
                <c:pt idx="22">
                  <c:v>358.54392338611444</c:v>
                </c:pt>
                <c:pt idx="23">
                  <c:v>357.6612100977199</c:v>
                </c:pt>
                <c:pt idx="24">
                  <c:v>356.92856933333331</c:v>
                </c:pt>
                <c:pt idx="25">
                  <c:v>357.47302840746056</c:v>
                </c:pt>
              </c:numCache>
            </c:numRef>
          </c:val>
        </c:ser>
        <c:ser>
          <c:idx val="8"/>
          <c:order val="8"/>
          <c:tx>
            <c:strRef>
              <c:f>interpolation!$G$15</c:f>
              <c:strCache>
                <c:ptCount val="1"/>
                <c:pt idx="0">
                  <c:v>-31,3333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/>
            <a:effectLst/>
            <a:sp3d/>
          </c:spPr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interpolation!$H$15:$AG$15</c:f>
              <c:numCache>
                <c:formatCode>General</c:formatCode>
                <c:ptCount val="26"/>
                <c:pt idx="0">
                  <c:v>355.51565029585799</c:v>
                </c:pt>
                <c:pt idx="1">
                  <c:v>355.62143620689653</c:v>
                </c:pt>
                <c:pt idx="2">
                  <c:v>354.80968881987587</c:v>
                </c:pt>
                <c:pt idx="3">
                  <c:v>353.9910760598504</c:v>
                </c:pt>
                <c:pt idx="4">
                  <c:v>352.99068299711814</c:v>
                </c:pt>
                <c:pt idx="5">
                  <c:v>351.52524064516126</c:v>
                </c:pt>
                <c:pt idx="6">
                  <c:v>348.92393943502822</c:v>
                </c:pt>
                <c:pt idx="7">
                  <c:v>345.66867067800854</c:v>
                </c:pt>
                <c:pt idx="8">
                  <c:v>344.846943832021</c:v>
                </c:pt>
                <c:pt idx="9">
                  <c:v>345.0182545068929</c:v>
                </c:pt>
                <c:pt idx="10">
                  <c:v>342.84231755319144</c:v>
                </c:pt>
                <c:pt idx="11">
                  <c:v>341.05549999999999</c:v>
                </c:pt>
                <c:pt idx="12">
                  <c:v>342.16461774345453</c:v>
                </c:pt>
                <c:pt idx="13">
                  <c:v>343.11929999999995</c:v>
                </c:pt>
                <c:pt idx="14">
                  <c:v>346.33228804878053</c:v>
                </c:pt>
                <c:pt idx="15">
                  <c:v>346.31108873443384</c:v>
                </c:pt>
                <c:pt idx="16">
                  <c:v>347.45042922399563</c:v>
                </c:pt>
                <c:pt idx="17">
                  <c:v>353.80840337552735</c:v>
                </c:pt>
                <c:pt idx="18">
                  <c:v>354.58121016949161</c:v>
                </c:pt>
                <c:pt idx="19">
                  <c:v>355.31720403458212</c:v>
                </c:pt>
                <c:pt idx="20">
                  <c:v>355.77800399002496</c:v>
                </c:pt>
                <c:pt idx="21">
                  <c:v>356.87551801242233</c:v>
                </c:pt>
                <c:pt idx="22">
                  <c:v>357.7695603448276</c:v>
                </c:pt>
                <c:pt idx="23">
                  <c:v>356.86274733727811</c:v>
                </c:pt>
                <c:pt idx="24">
                  <c:v>356.3363241050119</c:v>
                </c:pt>
                <c:pt idx="25">
                  <c:v>356.81196000000006</c:v>
                </c:pt>
              </c:numCache>
            </c:numRef>
          </c:val>
        </c:ser>
        <c:ser>
          <c:idx val="9"/>
          <c:order val="9"/>
          <c:tx>
            <c:strRef>
              <c:f>interpolation!$G$16</c:f>
              <c:strCache>
                <c:ptCount val="1"/>
                <c:pt idx="0">
                  <c:v>-24,3289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interpolation!$H$16:$AG$16</c:f>
              <c:numCache>
                <c:formatCode>General</c:formatCode>
                <c:ptCount val="26"/>
                <c:pt idx="0">
                  <c:v>353.5813</c:v>
                </c:pt>
                <c:pt idx="1">
                  <c:v>354.96039390243902</c:v>
                </c:pt>
                <c:pt idx="2">
                  <c:v>353.87693783783783</c:v>
                </c:pt>
                <c:pt idx="3">
                  <c:v>353.48466666666667</c:v>
                </c:pt>
                <c:pt idx="4">
                  <c:v>352.75004019189765</c:v>
                </c:pt>
                <c:pt idx="5">
                  <c:v>351.11194017563116</c:v>
                </c:pt>
                <c:pt idx="6">
                  <c:v>348.31405816196997</c:v>
                </c:pt>
                <c:pt idx="7">
                  <c:v>344.93612150259059</c:v>
                </c:pt>
                <c:pt idx="8">
                  <c:v>344.50336221009547</c:v>
                </c:pt>
                <c:pt idx="9">
                  <c:v>344.44327605893181</c:v>
                </c:pt>
                <c:pt idx="10">
                  <c:v>341.97152269974606</c:v>
                </c:pt>
                <c:pt idx="11">
                  <c:v>340.14441239669424</c:v>
                </c:pt>
                <c:pt idx="12">
                  <c:v>340.94147041666668</c:v>
                </c:pt>
                <c:pt idx="13">
                  <c:v>341.6957923235978</c:v>
                </c:pt>
                <c:pt idx="14">
                  <c:v>345.45360044631127</c:v>
                </c:pt>
                <c:pt idx="15">
                  <c:v>345.63689226190485</c:v>
                </c:pt>
                <c:pt idx="16">
                  <c:v>346.20855816618911</c:v>
                </c:pt>
                <c:pt idx="17">
                  <c:v>351.95017697820253</c:v>
                </c:pt>
                <c:pt idx="18">
                  <c:v>353.48203867595822</c:v>
                </c:pt>
                <c:pt idx="19">
                  <c:v>354.29941460554369</c:v>
                </c:pt>
                <c:pt idx="20">
                  <c:v>354.66853181818186</c:v>
                </c:pt>
                <c:pt idx="21">
                  <c:v>355.24434594594601</c:v>
                </c:pt>
                <c:pt idx="22">
                  <c:v>356.61993780487808</c:v>
                </c:pt>
                <c:pt idx="23">
                  <c:v>356.39229999999998</c:v>
                </c:pt>
                <c:pt idx="24">
                  <c:v>355.73861340782122</c:v>
                </c:pt>
                <c:pt idx="25">
                  <c:v>356.14134814814815</c:v>
                </c:pt>
              </c:numCache>
            </c:numRef>
          </c:val>
        </c:ser>
        <c:ser>
          <c:idx val="10"/>
          <c:order val="10"/>
          <c:tx>
            <c:strRef>
              <c:f>interpolation!$G$17</c:f>
              <c:strCache>
                <c:ptCount val="1"/>
                <c:pt idx="0">
                  <c:v>-23,9815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interpolation!$H$17:$AG$17</c:f>
              <c:numCache>
                <c:formatCode>General</c:formatCode>
                <c:ptCount val="26"/>
                <c:pt idx="0">
                  <c:v>354.93455145888589</c:v>
                </c:pt>
                <c:pt idx="1">
                  <c:v>354.84422658227851</c:v>
                </c:pt>
                <c:pt idx="2">
                  <c:v>353.44247113402059</c:v>
                </c:pt>
                <c:pt idx="3">
                  <c:v>353.05441743119263</c:v>
                </c:pt>
                <c:pt idx="4">
                  <c:v>351.29579999999999</c:v>
                </c:pt>
                <c:pt idx="5">
                  <c:v>350.49008770999114</c:v>
                </c:pt>
                <c:pt idx="6">
                  <c:v>347.68555999999995</c:v>
                </c:pt>
                <c:pt idx="7">
                  <c:v>344.34446324324324</c:v>
                </c:pt>
                <c:pt idx="8">
                  <c:v>343.81902381843713</c:v>
                </c:pt>
                <c:pt idx="9">
                  <c:v>343.33656072538861</c:v>
                </c:pt>
                <c:pt idx="10">
                  <c:v>340.5463549333333</c:v>
                </c:pt>
                <c:pt idx="11">
                  <c:v>337.57477419354831</c:v>
                </c:pt>
                <c:pt idx="12">
                  <c:v>339.14260982986752</c:v>
                </c:pt>
                <c:pt idx="13">
                  <c:v>339.77194479041913</c:v>
                </c:pt>
                <c:pt idx="14">
                  <c:v>344.28413541912636</c:v>
                </c:pt>
                <c:pt idx="15">
                  <c:v>344.9373327079108</c:v>
                </c:pt>
                <c:pt idx="16">
                  <c:v>345.55543766546333</c:v>
                </c:pt>
                <c:pt idx="17">
                  <c:v>350.89786015037589</c:v>
                </c:pt>
                <c:pt idx="18">
                  <c:v>352.71908456439388</c:v>
                </c:pt>
                <c:pt idx="19">
                  <c:v>354.46629999999999</c:v>
                </c:pt>
                <c:pt idx="20">
                  <c:v>353.98244556574923</c:v>
                </c:pt>
                <c:pt idx="21">
                  <c:v>354.24414999999999</c:v>
                </c:pt>
                <c:pt idx="22">
                  <c:v>355.62181645569626</c:v>
                </c:pt>
                <c:pt idx="23">
                  <c:v>355.0205652519893</c:v>
                </c:pt>
                <c:pt idx="24">
                  <c:v>354.76176833333341</c:v>
                </c:pt>
                <c:pt idx="25">
                  <c:v>355.07714831460675</c:v>
                </c:pt>
              </c:numCache>
            </c:numRef>
          </c:val>
        </c:ser>
        <c:ser>
          <c:idx val="11"/>
          <c:order val="11"/>
          <c:tx>
            <c:strRef>
              <c:f>interpolation!$G$18</c:f>
              <c:strCache>
                <c:ptCount val="1"/>
                <c:pt idx="0">
                  <c:v>-22,1559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interpolation!$H$18:$AG$18</c:f>
              <c:numCache>
                <c:formatCode>General</c:formatCode>
                <c:ptCount val="26"/>
                <c:pt idx="0">
                  <c:v>356.10934963503649</c:v>
                </c:pt>
                <c:pt idx="1">
                  <c:v>355.91152278481013</c:v>
                </c:pt>
                <c:pt idx="2">
                  <c:v>353.94119135938359</c:v>
                </c:pt>
                <c:pt idx="3">
                  <c:v>353.53659936575048</c:v>
                </c:pt>
                <c:pt idx="4">
                  <c:v>352.58450597189687</c:v>
                </c:pt>
                <c:pt idx="5">
                  <c:v>349.16308987951811</c:v>
                </c:pt>
                <c:pt idx="6">
                  <c:v>345.40222358078609</c:v>
                </c:pt>
                <c:pt idx="7">
                  <c:v>342.07494562334205</c:v>
                </c:pt>
                <c:pt idx="8">
                  <c:v>341.48714807511737</c:v>
                </c:pt>
                <c:pt idx="9">
                  <c:v>340.26293100511077</c:v>
                </c:pt>
                <c:pt idx="10">
                  <c:v>343.88729999999998</c:v>
                </c:pt>
                <c:pt idx="11">
                  <c:v>336.70105207373274</c:v>
                </c:pt>
                <c:pt idx="12">
                  <c:v>339.49239999999998</c:v>
                </c:pt>
                <c:pt idx="13">
                  <c:v>337.95812972514426</c:v>
                </c:pt>
                <c:pt idx="14">
                  <c:v>339.93510311526484</c:v>
                </c:pt>
                <c:pt idx="15">
                  <c:v>341.71568143459911</c:v>
                </c:pt>
                <c:pt idx="16">
                  <c:v>342.26783294858342</c:v>
                </c:pt>
                <c:pt idx="17">
                  <c:v>347.89163043478266</c:v>
                </c:pt>
                <c:pt idx="18">
                  <c:v>350.91564788732393</c:v>
                </c:pt>
                <c:pt idx="19">
                  <c:v>352.95983548009366</c:v>
                </c:pt>
                <c:pt idx="20">
                  <c:v>353.34037082452431</c:v>
                </c:pt>
                <c:pt idx="21">
                  <c:v>353.45754034122177</c:v>
                </c:pt>
                <c:pt idx="22">
                  <c:v>355.24257468354438</c:v>
                </c:pt>
                <c:pt idx="23">
                  <c:v>354.5374153284672</c:v>
                </c:pt>
                <c:pt idx="24">
                  <c:v>354.37469018567646</c:v>
                </c:pt>
                <c:pt idx="25">
                  <c:v>354.57595979899497</c:v>
                </c:pt>
              </c:numCache>
            </c:numRef>
          </c:val>
        </c:ser>
        <c:ser>
          <c:idx val="12"/>
          <c:order val="12"/>
          <c:tx>
            <c:strRef>
              <c:f>interpolation!$G$19</c:f>
              <c:strCache>
                <c:ptCount val="1"/>
                <c:pt idx="0">
                  <c:v>0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interpolation!$H$19:$AG$19</c:f>
              <c:numCache>
                <c:formatCode>General</c:formatCode>
                <c:ptCount val="26"/>
                <c:pt idx="0">
                  <c:v>357.77661445783133</c:v>
                </c:pt>
                <c:pt idx="1">
                  <c:v>357.16508658536588</c:v>
                </c:pt>
                <c:pt idx="2">
                  <c:v>354.12868016194335</c:v>
                </c:pt>
                <c:pt idx="3">
                  <c:v>354.89670000000001</c:v>
                </c:pt>
                <c:pt idx="4">
                  <c:v>352.61147306501556</c:v>
                </c:pt>
                <c:pt idx="5">
                  <c:v>348.67716764705887</c:v>
                </c:pt>
                <c:pt idx="6">
                  <c:v>344.14454153354632</c:v>
                </c:pt>
                <c:pt idx="7">
                  <c:v>338.04250000000002</c:v>
                </c:pt>
                <c:pt idx="8">
                  <c:v>340.11134937499997</c:v>
                </c:pt>
                <c:pt idx="9">
                  <c:v>337.72349014539577</c:v>
                </c:pt>
                <c:pt idx="10">
                  <c:v>336.71479169675092</c:v>
                </c:pt>
                <c:pt idx="11">
                  <c:v>319.88990000000001</c:v>
                </c:pt>
                <c:pt idx="12">
                  <c:v>335.45333652392941</c:v>
                </c:pt>
                <c:pt idx="13">
                  <c:v>335.756876635514</c:v>
                </c:pt>
                <c:pt idx="14">
                  <c:v>337.83029349442376</c:v>
                </c:pt>
                <c:pt idx="15">
                  <c:v>340.58530710676996</c:v>
                </c:pt>
                <c:pt idx="16">
                  <c:v>338.54090000000002</c:v>
                </c:pt>
                <c:pt idx="17">
                  <c:v>347.24839514925378</c:v>
                </c:pt>
                <c:pt idx="18">
                  <c:v>349.18885312499998</c:v>
                </c:pt>
                <c:pt idx="19">
                  <c:v>351.86165386996902</c:v>
                </c:pt>
                <c:pt idx="20">
                  <c:v>354.44369999999998</c:v>
                </c:pt>
                <c:pt idx="21">
                  <c:v>352.22451052631584</c:v>
                </c:pt>
                <c:pt idx="22">
                  <c:v>354.01820121951221</c:v>
                </c:pt>
                <c:pt idx="23">
                  <c:v>353.79861927710846</c:v>
                </c:pt>
                <c:pt idx="24">
                  <c:v>353.9828</c:v>
                </c:pt>
                <c:pt idx="25">
                  <c:v>353.95675</c:v>
                </c:pt>
              </c:numCache>
            </c:numRef>
          </c:val>
        </c:ser>
        <c:ser>
          <c:idx val="13"/>
          <c:order val="13"/>
          <c:tx>
            <c:strRef>
              <c:f>interpolation!$G$20</c:f>
              <c:strCache>
                <c:ptCount val="1"/>
                <c:pt idx="0">
                  <c:v>22,15599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interpolation!$H$20:$AG$20</c:f>
              <c:numCache>
                <c:formatCode>General</c:formatCode>
                <c:ptCount val="26"/>
                <c:pt idx="0">
                  <c:v>355.53226204379564</c:v>
                </c:pt>
                <c:pt idx="1">
                  <c:v>354.75595105485235</c:v>
                </c:pt>
                <c:pt idx="2">
                  <c:v>353.52541843698395</c:v>
                </c:pt>
                <c:pt idx="3">
                  <c:v>353.49445581395344</c:v>
                </c:pt>
                <c:pt idx="4">
                  <c:v>352.92823266978922</c:v>
                </c:pt>
                <c:pt idx="5">
                  <c:v>348.96413397590356</c:v>
                </c:pt>
                <c:pt idx="6">
                  <c:v>345.07904104803498</c:v>
                </c:pt>
                <c:pt idx="7">
                  <c:v>342.05886431969549</c:v>
                </c:pt>
                <c:pt idx="8">
                  <c:v>340.87132135367023</c:v>
                </c:pt>
                <c:pt idx="9">
                  <c:v>339.42301008695637</c:v>
                </c:pt>
                <c:pt idx="10">
                  <c:v>340.9649</c:v>
                </c:pt>
                <c:pt idx="11">
                  <c:v>335.78354202898555</c:v>
                </c:pt>
                <c:pt idx="12">
                  <c:v>336.84057226173542</c:v>
                </c:pt>
                <c:pt idx="13">
                  <c:v>335.43729999999999</c:v>
                </c:pt>
                <c:pt idx="14">
                  <c:v>338.56664113135184</c:v>
                </c:pt>
                <c:pt idx="15">
                  <c:v>340.54503157894732</c:v>
                </c:pt>
                <c:pt idx="16">
                  <c:v>341.42718986693961</c:v>
                </c:pt>
                <c:pt idx="17">
                  <c:v>346.34951754385963</c:v>
                </c:pt>
                <c:pt idx="18">
                  <c:v>348.43479873417732</c:v>
                </c:pt>
                <c:pt idx="19">
                  <c:v>352.05291943793912</c:v>
                </c:pt>
                <c:pt idx="20">
                  <c:v>352.44735243128963</c:v>
                </c:pt>
                <c:pt idx="21">
                  <c:v>352.05155993395698</c:v>
                </c:pt>
                <c:pt idx="22">
                  <c:v>352.84495907172999</c:v>
                </c:pt>
                <c:pt idx="23">
                  <c:v>352.97830000000005</c:v>
                </c:pt>
                <c:pt idx="24">
                  <c:v>353.35230901856761</c:v>
                </c:pt>
                <c:pt idx="25">
                  <c:v>353.30140552763811</c:v>
                </c:pt>
              </c:numCache>
            </c:numRef>
          </c:val>
        </c:ser>
        <c:ser>
          <c:idx val="14"/>
          <c:order val="14"/>
          <c:tx>
            <c:strRef>
              <c:f>interpolation!$G$21</c:f>
              <c:strCache>
                <c:ptCount val="1"/>
                <c:pt idx="0">
                  <c:v>23,9815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interpolation!$H$21:$AG$21</c:f>
              <c:numCache>
                <c:formatCode>General</c:formatCode>
                <c:ptCount val="26"/>
                <c:pt idx="0">
                  <c:v>354.35884111405835</c:v>
                </c:pt>
                <c:pt idx="1">
                  <c:v>353.8673278481013</c:v>
                </c:pt>
                <c:pt idx="2">
                  <c:v>353.43182268041238</c:v>
                </c:pt>
                <c:pt idx="3">
                  <c:v>353.60021865443423</c:v>
                </c:pt>
                <c:pt idx="4">
                  <c:v>354.82870000000003</c:v>
                </c:pt>
                <c:pt idx="5">
                  <c:v>351.19766781609195</c:v>
                </c:pt>
                <c:pt idx="6">
                  <c:v>348.11892494382028</c:v>
                </c:pt>
                <c:pt idx="7">
                  <c:v>345.01281262569836</c:v>
                </c:pt>
                <c:pt idx="8">
                  <c:v>344.15211149858618</c:v>
                </c:pt>
                <c:pt idx="9">
                  <c:v>343.5423067991631</c:v>
                </c:pt>
                <c:pt idx="10">
                  <c:v>340.0626318918919</c:v>
                </c:pt>
                <c:pt idx="11">
                  <c:v>337.29340243902448</c:v>
                </c:pt>
                <c:pt idx="12">
                  <c:v>338.54472851239677</c:v>
                </c:pt>
                <c:pt idx="13">
                  <c:v>338.65868832432432</c:v>
                </c:pt>
                <c:pt idx="14">
                  <c:v>342.91580935005709</c:v>
                </c:pt>
                <c:pt idx="15">
                  <c:v>343.76666588703654</c:v>
                </c:pt>
                <c:pt idx="16">
                  <c:v>344.5445807142857</c:v>
                </c:pt>
                <c:pt idx="17">
                  <c:v>349.12451044776111</c:v>
                </c:pt>
                <c:pt idx="18">
                  <c:v>350.46819807956098</c:v>
                </c:pt>
                <c:pt idx="19">
                  <c:v>352.38279999999997</c:v>
                </c:pt>
                <c:pt idx="20">
                  <c:v>352.3711590214067</c:v>
                </c:pt>
                <c:pt idx="21">
                  <c:v>352.01524329896904</c:v>
                </c:pt>
                <c:pt idx="22">
                  <c:v>352.31708253164555</c:v>
                </c:pt>
                <c:pt idx="23">
                  <c:v>352.32727877984081</c:v>
                </c:pt>
                <c:pt idx="24">
                  <c:v>352.78323833333332</c:v>
                </c:pt>
                <c:pt idx="25">
                  <c:v>352.66596516853929</c:v>
                </c:pt>
              </c:numCache>
            </c:numRef>
          </c:val>
        </c:ser>
        <c:ser>
          <c:idx val="15"/>
          <c:order val="15"/>
          <c:tx>
            <c:strRef>
              <c:f>interpolation!$G$22</c:f>
              <c:strCache>
                <c:ptCount val="1"/>
                <c:pt idx="0">
                  <c:v>24,32899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interpolation!$H$22:$AG$22</c:f>
              <c:numCache>
                <c:formatCode>General</c:formatCode>
                <c:ptCount val="26"/>
                <c:pt idx="0">
                  <c:v>351.93040000000002</c:v>
                </c:pt>
                <c:pt idx="1">
                  <c:v>352.84221097560976</c:v>
                </c:pt>
                <c:pt idx="2">
                  <c:v>352.72669374110956</c:v>
                </c:pt>
                <c:pt idx="3">
                  <c:v>353.0372803030304</c:v>
                </c:pt>
                <c:pt idx="4">
                  <c:v>353.04143933901923</c:v>
                </c:pt>
                <c:pt idx="5">
                  <c:v>350.96454610318335</c:v>
                </c:pt>
                <c:pt idx="6">
                  <c:v>348.4681555470932</c:v>
                </c:pt>
                <c:pt idx="7">
                  <c:v>345.5768769841269</c:v>
                </c:pt>
                <c:pt idx="8">
                  <c:v>345.07071474376545</c:v>
                </c:pt>
                <c:pt idx="9">
                  <c:v>345.03260462962965</c:v>
                </c:pt>
                <c:pt idx="10">
                  <c:v>342.2249288245718</c:v>
                </c:pt>
                <c:pt idx="11">
                  <c:v>340.88980686767161</c:v>
                </c:pt>
                <c:pt idx="12">
                  <c:v>341.1544960526316</c:v>
                </c:pt>
                <c:pt idx="13">
                  <c:v>341.13399963494766</c:v>
                </c:pt>
                <c:pt idx="14">
                  <c:v>344.56328765749555</c:v>
                </c:pt>
                <c:pt idx="15">
                  <c:v>344.87265117647058</c:v>
                </c:pt>
                <c:pt idx="16">
                  <c:v>345.47413534433701</c:v>
                </c:pt>
                <c:pt idx="17">
                  <c:v>349.97014338781571</c:v>
                </c:pt>
                <c:pt idx="18">
                  <c:v>350.59096367763902</c:v>
                </c:pt>
                <c:pt idx="19">
                  <c:v>352.04018550106605</c:v>
                </c:pt>
                <c:pt idx="20">
                  <c:v>351.997296969697</c:v>
                </c:pt>
                <c:pt idx="21">
                  <c:v>351.43693968705554</c:v>
                </c:pt>
                <c:pt idx="22">
                  <c:v>351.40026463414631</c:v>
                </c:pt>
                <c:pt idx="23">
                  <c:v>350.39100000000002</c:v>
                </c:pt>
                <c:pt idx="24">
                  <c:v>351.72426983240223</c:v>
                </c:pt>
                <c:pt idx="25">
                  <c:v>351.41750000000008</c:v>
                </c:pt>
              </c:numCache>
            </c:numRef>
          </c:val>
        </c:ser>
        <c:ser>
          <c:idx val="16"/>
          <c:order val="16"/>
          <c:tx>
            <c:strRef>
              <c:f>interpolation!$G$23</c:f>
              <c:strCache>
                <c:ptCount val="1"/>
                <c:pt idx="0">
                  <c:v>31,3333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interpolation!$H$23:$AG$23</c:f>
              <c:numCache>
                <c:formatCode>General</c:formatCode>
                <c:ptCount val="26"/>
                <c:pt idx="0">
                  <c:v>352.98773786982252</c:v>
                </c:pt>
                <c:pt idx="1">
                  <c:v>352.04027241379316</c:v>
                </c:pt>
                <c:pt idx="2">
                  <c:v>351.64003913043479</c:v>
                </c:pt>
                <c:pt idx="3">
                  <c:v>352.48007699501244</c:v>
                </c:pt>
                <c:pt idx="4">
                  <c:v>352.80281152737757</c:v>
                </c:pt>
                <c:pt idx="5">
                  <c:v>350.87663709677418</c:v>
                </c:pt>
                <c:pt idx="6">
                  <c:v>348.77291231638424</c:v>
                </c:pt>
                <c:pt idx="7">
                  <c:v>346.1574124904991</c:v>
                </c:pt>
                <c:pt idx="8">
                  <c:v>345.66325026315786</c:v>
                </c:pt>
                <c:pt idx="9">
                  <c:v>345.8755153191488</c:v>
                </c:pt>
                <c:pt idx="10">
                  <c:v>343.44673526268912</c:v>
                </c:pt>
                <c:pt idx="11">
                  <c:v>342.21089999999998</c:v>
                </c:pt>
                <c:pt idx="12">
                  <c:v>342.67521643729395</c:v>
                </c:pt>
                <c:pt idx="13">
                  <c:v>342.88590271186445</c:v>
                </c:pt>
                <c:pt idx="14">
                  <c:v>345.60010722891553</c:v>
                </c:pt>
                <c:pt idx="15">
                  <c:v>345.61533346751003</c:v>
                </c:pt>
                <c:pt idx="16">
                  <c:v>346.3423253768155</c:v>
                </c:pt>
                <c:pt idx="17">
                  <c:v>350.97053267882177</c:v>
                </c:pt>
                <c:pt idx="18">
                  <c:v>350.84120100000001</c:v>
                </c:pt>
                <c:pt idx="19">
                  <c:v>351.7913688760807</c:v>
                </c:pt>
                <c:pt idx="20">
                  <c:v>351.751741521197</c:v>
                </c:pt>
                <c:pt idx="21">
                  <c:v>351.01537763975153</c:v>
                </c:pt>
                <c:pt idx="22">
                  <c:v>351.15729310344824</c:v>
                </c:pt>
                <c:pt idx="23">
                  <c:v>350.94337455621303</c:v>
                </c:pt>
                <c:pt idx="24">
                  <c:v>351.63413237867934</c:v>
                </c:pt>
                <c:pt idx="25">
                  <c:v>351.34970800000002</c:v>
                </c:pt>
              </c:numCache>
            </c:numRef>
          </c:val>
        </c:ser>
        <c:ser>
          <c:idx val="17"/>
          <c:order val="17"/>
          <c:tx>
            <c:strRef>
              <c:f>interpolation!$G$24</c:f>
              <c:strCache>
                <c:ptCount val="1"/>
                <c:pt idx="0">
                  <c:v>44,31204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interpolation!$H$24:$AG$24</c:f>
              <c:numCache>
                <c:formatCode>General</c:formatCode>
                <c:ptCount val="26"/>
                <c:pt idx="0">
                  <c:v>352.25689543973937</c:v>
                </c:pt>
                <c:pt idx="1">
                  <c:v>351.24481498172958</c:v>
                </c:pt>
                <c:pt idx="2">
                  <c:v>351.03714358288767</c:v>
                </c:pt>
                <c:pt idx="3">
                  <c:v>351.8020265753425</c:v>
                </c:pt>
                <c:pt idx="4">
                  <c:v>352.11144828431384</c:v>
                </c:pt>
                <c:pt idx="5">
                  <c:v>350.88252574712629</c:v>
                </c:pt>
                <c:pt idx="6">
                  <c:v>352.63189999999997</c:v>
                </c:pt>
                <c:pt idx="7">
                  <c:v>348.69367793263638</c:v>
                </c:pt>
                <c:pt idx="8">
                  <c:v>348.43426191117101</c:v>
                </c:pt>
                <c:pt idx="9">
                  <c:v>348.81495340649286</c:v>
                </c:pt>
                <c:pt idx="10">
                  <c:v>346.09633830275226</c:v>
                </c:pt>
                <c:pt idx="11">
                  <c:v>344.73334428044279</c:v>
                </c:pt>
                <c:pt idx="12">
                  <c:v>345.74792360742714</c:v>
                </c:pt>
                <c:pt idx="13">
                  <c:v>345.99073412073477</c:v>
                </c:pt>
                <c:pt idx="14">
                  <c:v>348.65870763600878</c:v>
                </c:pt>
                <c:pt idx="15">
                  <c:v>348.71705070422541</c:v>
                </c:pt>
                <c:pt idx="16">
                  <c:v>349.31502693682955</c:v>
                </c:pt>
                <c:pt idx="17">
                  <c:v>354.98719999999997</c:v>
                </c:pt>
                <c:pt idx="18">
                  <c:v>351.36230160919536</c:v>
                </c:pt>
                <c:pt idx="19">
                  <c:v>351.90122303921572</c:v>
                </c:pt>
                <c:pt idx="20">
                  <c:v>351.77584767123278</c:v>
                </c:pt>
                <c:pt idx="21">
                  <c:v>351.07789946524065</c:v>
                </c:pt>
                <c:pt idx="22">
                  <c:v>351.06706796589532</c:v>
                </c:pt>
                <c:pt idx="23">
                  <c:v>350.67529934853411</c:v>
                </c:pt>
                <c:pt idx="24">
                  <c:v>351.42707733333333</c:v>
                </c:pt>
                <c:pt idx="25">
                  <c:v>351.11913271162126</c:v>
                </c:pt>
              </c:numCache>
            </c:numRef>
          </c:val>
        </c:ser>
        <c:ser>
          <c:idx val="18"/>
          <c:order val="18"/>
          <c:tx>
            <c:strRef>
              <c:f>interpolation!$G$25</c:f>
              <c:strCache>
                <c:ptCount val="1"/>
                <c:pt idx="0">
                  <c:v>47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interpolation!$H$25:$AG$25</c:f>
              <c:numCache>
                <c:formatCode>General</c:formatCode>
                <c:ptCount val="26"/>
                <c:pt idx="0">
                  <c:v>349.93026617647058</c:v>
                </c:pt>
                <c:pt idx="1">
                  <c:v>349.07479999999998</c:v>
                </c:pt>
                <c:pt idx="2">
                  <c:v>349.61353333333329</c:v>
                </c:pt>
                <c:pt idx="3">
                  <c:v>350.00765917355375</c:v>
                </c:pt>
                <c:pt idx="4">
                  <c:v>351.15995517241385</c:v>
                </c:pt>
                <c:pt idx="5">
                  <c:v>350.44580976933514</c:v>
                </c:pt>
                <c:pt idx="6">
                  <c:v>351.07000689655172</c:v>
                </c:pt>
                <c:pt idx="7">
                  <c:v>351.02196700000002</c:v>
                </c:pt>
                <c:pt idx="8">
                  <c:v>350.26327821901316</c:v>
                </c:pt>
                <c:pt idx="9">
                  <c:v>351.70708126442088</c:v>
                </c:pt>
                <c:pt idx="10">
                  <c:v>349.75210401002511</c:v>
                </c:pt>
                <c:pt idx="11">
                  <c:v>350.12245199115046</c:v>
                </c:pt>
                <c:pt idx="12">
                  <c:v>349.93224698795171</c:v>
                </c:pt>
                <c:pt idx="13">
                  <c:v>348.91367715877436</c:v>
                </c:pt>
                <c:pt idx="14">
                  <c:v>351.01592568940487</c:v>
                </c:pt>
                <c:pt idx="15">
                  <c:v>350.59045480649189</c:v>
                </c:pt>
                <c:pt idx="16">
                  <c:v>351.35237226027402</c:v>
                </c:pt>
                <c:pt idx="17">
                  <c:v>351.99717721518988</c:v>
                </c:pt>
                <c:pt idx="18">
                  <c:v>350.7567609226594</c:v>
                </c:pt>
                <c:pt idx="19">
                  <c:v>351.22267413793099</c:v>
                </c:pt>
                <c:pt idx="20">
                  <c:v>350.6183375206611</c:v>
                </c:pt>
                <c:pt idx="21">
                  <c:v>350.21477777777773</c:v>
                </c:pt>
                <c:pt idx="22">
                  <c:v>349.7441</c:v>
                </c:pt>
                <c:pt idx="23">
                  <c:v>349.90108676470584</c:v>
                </c:pt>
                <c:pt idx="24">
                  <c:v>349.98331127819552</c:v>
                </c:pt>
                <c:pt idx="25">
                  <c:v>349.80906521739138</c:v>
                </c:pt>
              </c:numCache>
            </c:numRef>
          </c:val>
        </c:ser>
        <c:ser>
          <c:idx val="19"/>
          <c:order val="19"/>
          <c:tx>
            <c:strRef>
              <c:f>interpolation!$G$26</c:f>
              <c:strCache>
                <c:ptCount val="1"/>
                <c:pt idx="0">
                  <c:v>57,89648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interpolation!$H$26:$AG$26</c:f>
              <c:numCache>
                <c:formatCode>General</c:formatCode>
                <c:ptCount val="26"/>
                <c:pt idx="0">
                  <c:v>349.92928034934494</c:v>
                </c:pt>
                <c:pt idx="1">
                  <c:v>349.53140820668693</c:v>
                </c:pt>
                <c:pt idx="2">
                  <c:v>349.32180765391013</c:v>
                </c:pt>
                <c:pt idx="3">
                  <c:v>349.66532999999998</c:v>
                </c:pt>
                <c:pt idx="4">
                  <c:v>351.40513726474279</c:v>
                </c:pt>
                <c:pt idx="5">
                  <c:v>350.88363103448279</c:v>
                </c:pt>
                <c:pt idx="6">
                  <c:v>351.68888799019595</c:v>
                </c:pt>
                <c:pt idx="7">
                  <c:v>352.05750864553323</c:v>
                </c:pt>
                <c:pt idx="8">
                  <c:v>352.18443679706598</c:v>
                </c:pt>
                <c:pt idx="9">
                  <c:v>356.029</c:v>
                </c:pt>
                <c:pt idx="10">
                  <c:v>352.87128231707317</c:v>
                </c:pt>
                <c:pt idx="11">
                  <c:v>352.3581434166104</c:v>
                </c:pt>
                <c:pt idx="12">
                  <c:v>352.68159499298082</c:v>
                </c:pt>
                <c:pt idx="13">
                  <c:v>352.60112677345546</c:v>
                </c:pt>
                <c:pt idx="14">
                  <c:v>353.017</c:v>
                </c:pt>
                <c:pt idx="15">
                  <c:v>352.006815031847</c:v>
                </c:pt>
                <c:pt idx="16">
                  <c:v>351.99686875000003</c:v>
                </c:pt>
                <c:pt idx="17">
                  <c:v>352.17955127478751</c:v>
                </c:pt>
                <c:pt idx="18">
                  <c:v>350.93187586206903</c:v>
                </c:pt>
                <c:pt idx="19">
                  <c:v>351.1476350690088</c:v>
                </c:pt>
                <c:pt idx="20">
                  <c:v>350.34669499999995</c:v>
                </c:pt>
                <c:pt idx="21">
                  <c:v>349.98642695507488</c:v>
                </c:pt>
                <c:pt idx="22">
                  <c:v>350.02240607902735</c:v>
                </c:pt>
                <c:pt idx="23">
                  <c:v>349.83391965065505</c:v>
                </c:pt>
                <c:pt idx="24">
                  <c:v>349.98139705882357</c:v>
                </c:pt>
                <c:pt idx="25">
                  <c:v>349.76133870967743</c:v>
                </c:pt>
              </c:numCache>
            </c:numRef>
          </c:val>
        </c:ser>
        <c:ser>
          <c:idx val="20"/>
          <c:order val="20"/>
          <c:tx>
            <c:strRef>
              <c:f>interpolation!$G$27</c:f>
              <c:strCache>
                <c:ptCount val="1"/>
                <c:pt idx="0">
                  <c:v>62,66669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interpolation!$H$27:$AG$27</c:f>
              <c:numCache>
                <c:formatCode>General</c:formatCode>
                <c:ptCount val="26"/>
                <c:pt idx="0">
                  <c:v>349.3626000000001</c:v>
                </c:pt>
                <c:pt idx="1">
                  <c:v>349.0016978494624</c:v>
                </c:pt>
                <c:pt idx="2">
                  <c:v>348.54243571428572</c:v>
                </c:pt>
                <c:pt idx="3">
                  <c:v>348.45841910112364</c:v>
                </c:pt>
                <c:pt idx="4">
                  <c:v>349.392045</c:v>
                </c:pt>
                <c:pt idx="5">
                  <c:v>349.24326429752068</c:v>
                </c:pt>
                <c:pt idx="6">
                  <c:v>351.16121369863015</c:v>
                </c:pt>
                <c:pt idx="7">
                  <c:v>351.46215822942651</c:v>
                </c:pt>
                <c:pt idx="8">
                  <c:v>351.51896229508196</c:v>
                </c:pt>
                <c:pt idx="9">
                  <c:v>353.43912683706077</c:v>
                </c:pt>
                <c:pt idx="10">
                  <c:v>353.2986585683297</c:v>
                </c:pt>
                <c:pt idx="11">
                  <c:v>358.85980000000001</c:v>
                </c:pt>
                <c:pt idx="12">
                  <c:v>353.56615854545453</c:v>
                </c:pt>
                <c:pt idx="13">
                  <c:v>353.01362785145886</c:v>
                </c:pt>
                <c:pt idx="14">
                  <c:v>353.01663859649119</c:v>
                </c:pt>
                <c:pt idx="15">
                  <c:v>352.18229859154934</c:v>
                </c:pt>
                <c:pt idx="16">
                  <c:v>352.03250921052637</c:v>
                </c:pt>
                <c:pt idx="17">
                  <c:v>351.38492170818506</c:v>
                </c:pt>
                <c:pt idx="18">
                  <c:v>349.93875173553721</c:v>
                </c:pt>
                <c:pt idx="19">
                  <c:v>350.12311749999998</c:v>
                </c:pt>
                <c:pt idx="20">
                  <c:v>349.67166292134834</c:v>
                </c:pt>
                <c:pt idx="21">
                  <c:v>349.52968051948051</c:v>
                </c:pt>
                <c:pt idx="22">
                  <c:v>349.71074838709677</c:v>
                </c:pt>
                <c:pt idx="23">
                  <c:v>349.53435000000007</c:v>
                </c:pt>
                <c:pt idx="24">
                  <c:v>349.6858608695652</c:v>
                </c:pt>
                <c:pt idx="25">
                  <c:v>349.65170930232557</c:v>
                </c:pt>
              </c:numCache>
            </c:numRef>
          </c:val>
        </c:ser>
        <c:ser>
          <c:idx val="21"/>
          <c:order val="21"/>
          <c:tx>
            <c:strRef>
              <c:f>interpolation!$G$28</c:f>
              <c:strCache>
                <c:ptCount val="1"/>
                <c:pt idx="0">
                  <c:v>66,46803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interpolation!$H$28:$AG$28</c:f>
              <c:numCache>
                <c:formatCode>General</c:formatCode>
                <c:ptCount val="26"/>
                <c:pt idx="0">
                  <c:v>348.0039692307692</c:v>
                </c:pt>
                <c:pt idx="1">
                  <c:v>348.27710566037734</c:v>
                </c:pt>
                <c:pt idx="2">
                  <c:v>347.8032</c:v>
                </c:pt>
                <c:pt idx="3">
                  <c:v>347.86880584415582</c:v>
                </c:pt>
                <c:pt idx="4">
                  <c:v>348.37672079866894</c:v>
                </c:pt>
                <c:pt idx="5">
                  <c:v>348.28636984126985</c:v>
                </c:pt>
                <c:pt idx="6">
                  <c:v>349.46276524064166</c:v>
                </c:pt>
                <c:pt idx="7">
                  <c:v>349.35334782608703</c:v>
                </c:pt>
                <c:pt idx="8">
                  <c:v>349.21573484162906</c:v>
                </c:pt>
                <c:pt idx="9">
                  <c:v>351.50670054945056</c:v>
                </c:pt>
                <c:pt idx="10">
                  <c:v>351.109361516695</c:v>
                </c:pt>
                <c:pt idx="11">
                  <c:v>351.40894721030043</c:v>
                </c:pt>
                <c:pt idx="12">
                  <c:v>351.50550631229237</c:v>
                </c:pt>
                <c:pt idx="13">
                  <c:v>351.18930857908839</c:v>
                </c:pt>
                <c:pt idx="14">
                  <c:v>351.73376315007425</c:v>
                </c:pt>
                <c:pt idx="15">
                  <c:v>350.7979028571429</c:v>
                </c:pt>
                <c:pt idx="16">
                  <c:v>350.51703601286169</c:v>
                </c:pt>
                <c:pt idx="17">
                  <c:v>350.45884608150465</c:v>
                </c:pt>
                <c:pt idx="18">
                  <c:v>349.22065873015873</c:v>
                </c:pt>
                <c:pt idx="19">
                  <c:v>349.46258452579036</c:v>
                </c:pt>
                <c:pt idx="20">
                  <c:v>349.26530064935065</c:v>
                </c:pt>
                <c:pt idx="21">
                  <c:v>349.16399999999999</c:v>
                </c:pt>
                <c:pt idx="22">
                  <c:v>349.35345471698116</c:v>
                </c:pt>
                <c:pt idx="23">
                  <c:v>349.03359230769235</c:v>
                </c:pt>
                <c:pt idx="24">
                  <c:v>349.30902500000002</c:v>
                </c:pt>
                <c:pt idx="25">
                  <c:v>349.30211904761899</c:v>
                </c:pt>
              </c:numCache>
            </c:numRef>
          </c:val>
        </c:ser>
        <c:ser>
          <c:idx val="22"/>
          <c:order val="22"/>
          <c:tx>
            <c:strRef>
              <c:f>interpolation!$G$29</c:f>
              <c:strCache>
                <c:ptCount val="1"/>
                <c:pt idx="0">
                  <c:v>81,40638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interpolation!$H$29:$AG$29</c:f>
              <c:numCache>
                <c:formatCode>General</c:formatCode>
                <c:ptCount val="26"/>
                <c:pt idx="0">
                  <c:v>347.86495384615381</c:v>
                </c:pt>
                <c:pt idx="1">
                  <c:v>348.1985663934426</c:v>
                </c:pt>
                <c:pt idx="2">
                  <c:v>347.95887924528301</c:v>
                </c:pt>
                <c:pt idx="3">
                  <c:v>347.54366559139788</c:v>
                </c:pt>
                <c:pt idx="4">
                  <c:v>347.83582188449844</c:v>
                </c:pt>
                <c:pt idx="5">
                  <c:v>347.20080000000002</c:v>
                </c:pt>
                <c:pt idx="6">
                  <c:v>348.51938928136417</c:v>
                </c:pt>
                <c:pt idx="7">
                  <c:v>348.2409689655172</c:v>
                </c:pt>
                <c:pt idx="8">
                  <c:v>347.73194683544307</c:v>
                </c:pt>
                <c:pt idx="9">
                  <c:v>349.94516049723762</c:v>
                </c:pt>
                <c:pt idx="10">
                  <c:v>349.81504869565219</c:v>
                </c:pt>
                <c:pt idx="11">
                  <c:v>350.51372985658418</c:v>
                </c:pt>
                <c:pt idx="12">
                  <c:v>350.58694686907018</c:v>
                </c:pt>
                <c:pt idx="13">
                  <c:v>350.09569311475411</c:v>
                </c:pt>
                <c:pt idx="14">
                  <c:v>350.81236666666666</c:v>
                </c:pt>
                <c:pt idx="15">
                  <c:v>350.0009979112271</c:v>
                </c:pt>
                <c:pt idx="16">
                  <c:v>349.75941764705885</c:v>
                </c:pt>
                <c:pt idx="17">
                  <c:v>349.62280080971664</c:v>
                </c:pt>
                <c:pt idx="18">
                  <c:v>347.44619999999998</c:v>
                </c:pt>
                <c:pt idx="19">
                  <c:v>348.8514869300912</c:v>
                </c:pt>
                <c:pt idx="20">
                  <c:v>348.85291182795697</c:v>
                </c:pt>
                <c:pt idx="21">
                  <c:v>348.96324528301881</c:v>
                </c:pt>
                <c:pt idx="22">
                  <c:v>349.06694098360657</c:v>
                </c:pt>
                <c:pt idx="23">
                  <c:v>348.63717692307694</c:v>
                </c:pt>
                <c:pt idx="24">
                  <c:v>349.36577391304348</c:v>
                </c:pt>
                <c:pt idx="25">
                  <c:v>349.35736666666662</c:v>
                </c:pt>
              </c:numCache>
            </c:numRef>
          </c:val>
        </c:ser>
        <c:ser>
          <c:idx val="23"/>
          <c:order val="23"/>
          <c:tx>
            <c:strRef>
              <c:f>interpolation!$G$30</c:f>
              <c:strCache>
                <c:ptCount val="1"/>
                <c:pt idx="0">
                  <c:v>90,797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interpolation!$H$30:$AG$30</c:f>
              <c:numCache>
                <c:formatCode>General</c:formatCode>
                <c:ptCount val="26"/>
                <c:pt idx="0">
                  <c:v>348.00396000000012</c:v>
                </c:pt>
                <c:pt idx="1">
                  <c:v>348.15326153846149</c:v>
                </c:pt>
                <c:pt idx="2">
                  <c:v>347.85981538461539</c:v>
                </c:pt>
                <c:pt idx="3">
                  <c:v>346.71893000000006</c:v>
                </c:pt>
                <c:pt idx="4">
                  <c:v>347.00056768558954</c:v>
                </c:pt>
                <c:pt idx="5">
                  <c:v>346.9333033088235</c:v>
                </c:pt>
                <c:pt idx="6">
                  <c:v>346.84617524429967</c:v>
                </c:pt>
                <c:pt idx="7">
                  <c:v>346.49297751479293</c:v>
                </c:pt>
                <c:pt idx="8">
                  <c:v>344.36750000000001</c:v>
                </c:pt>
                <c:pt idx="9">
                  <c:v>347.9020123076923</c:v>
                </c:pt>
                <c:pt idx="10">
                  <c:v>348.0419013657056</c:v>
                </c:pt>
                <c:pt idx="11">
                  <c:v>348.21434556962026</c:v>
                </c:pt>
                <c:pt idx="12">
                  <c:v>348.50600884955753</c:v>
                </c:pt>
                <c:pt idx="13">
                  <c:v>348.79836643835614</c:v>
                </c:pt>
                <c:pt idx="14">
                  <c:v>350.06849714285704</c:v>
                </c:pt>
                <c:pt idx="15">
                  <c:v>349.76639999999998</c:v>
                </c:pt>
                <c:pt idx="16">
                  <c:v>349.31145592705172</c:v>
                </c:pt>
                <c:pt idx="17">
                  <c:v>349.13667557251904</c:v>
                </c:pt>
                <c:pt idx="18">
                  <c:v>348.57409926470581</c:v>
                </c:pt>
                <c:pt idx="19">
                  <c:v>348.91818471615716</c:v>
                </c:pt>
                <c:pt idx="20">
                  <c:v>348.88738999999998</c:v>
                </c:pt>
                <c:pt idx="21">
                  <c:v>348.85683076923078</c:v>
                </c:pt>
                <c:pt idx="22">
                  <c:v>348.99069999999995</c:v>
                </c:pt>
                <c:pt idx="23">
                  <c:v>348.82269000000002</c:v>
                </c:pt>
                <c:pt idx="24">
                  <c:v>349.39603999999997</c:v>
                </c:pt>
                <c:pt idx="25">
                  <c:v>349.38711538461536</c:v>
                </c:pt>
              </c:numCache>
            </c:numRef>
          </c:val>
        </c:ser>
        <c:ser>
          <c:idx val="24"/>
          <c:order val="24"/>
          <c:tx>
            <c:strRef>
              <c:f>interpolation!$G$31</c:f>
              <c:strCache>
                <c:ptCount val="1"/>
                <c:pt idx="0">
                  <c:v>94</c:v>
                </c:pt>
              </c:strCache>
            </c:strRef>
          </c:tx>
          <c:cat>
            <c:numRef>
              <c:f>interpolation!$H$6:$AG$6</c:f>
              <c:numCache>
                <c:formatCode>General</c:formatCode>
                <c:ptCount val="26"/>
                <c:pt idx="0">
                  <c:v>-94</c:v>
                </c:pt>
                <c:pt idx="1">
                  <c:v>-90.796999999999997</c:v>
                </c:pt>
                <c:pt idx="2">
                  <c:v>-81.406300000000002</c:v>
                </c:pt>
                <c:pt idx="3">
                  <c:v>-66.468000000000004</c:v>
                </c:pt>
                <c:pt idx="4">
                  <c:v>-62.666600000000003</c:v>
                </c:pt>
                <c:pt idx="5">
                  <c:v>-57.8964</c:v>
                </c:pt>
                <c:pt idx="6">
                  <c:v>-47</c:v>
                </c:pt>
                <c:pt idx="7">
                  <c:v>-44.311999999999998</c:v>
                </c:pt>
                <c:pt idx="8">
                  <c:v>-31.333300000000001</c:v>
                </c:pt>
                <c:pt idx="9">
                  <c:v>-24.328900000000001</c:v>
                </c:pt>
                <c:pt idx="10">
                  <c:v>-23.9815</c:v>
                </c:pt>
                <c:pt idx="11">
                  <c:v>-22.155899999999999</c:v>
                </c:pt>
                <c:pt idx="12">
                  <c:v>0</c:v>
                </c:pt>
                <c:pt idx="13">
                  <c:v>22.155899999999999</c:v>
                </c:pt>
                <c:pt idx="14">
                  <c:v>22.155989999999999</c:v>
                </c:pt>
                <c:pt idx="15">
                  <c:v>23.9815</c:v>
                </c:pt>
                <c:pt idx="16">
                  <c:v>24.328990000000001</c:v>
                </c:pt>
                <c:pt idx="17">
                  <c:v>31.333300000000001</c:v>
                </c:pt>
                <c:pt idx="18">
                  <c:v>44.312040000000003</c:v>
                </c:pt>
                <c:pt idx="19">
                  <c:v>47</c:v>
                </c:pt>
                <c:pt idx="20">
                  <c:v>57.896479999999997</c:v>
                </c:pt>
                <c:pt idx="21">
                  <c:v>62.666690000000003</c:v>
                </c:pt>
                <c:pt idx="22">
                  <c:v>66.468029999999999</c:v>
                </c:pt>
                <c:pt idx="23">
                  <c:v>81.406379999999999</c:v>
                </c:pt>
                <c:pt idx="24">
                  <c:v>90.797020000000003</c:v>
                </c:pt>
                <c:pt idx="25">
                  <c:v>94</c:v>
                </c:pt>
              </c:numCache>
            </c:numRef>
          </c:cat>
          <c:val>
            <c:numRef>
              <c:f>interpolation!$H$31:$AG$31</c:f>
              <c:numCache>
                <c:formatCode>General</c:formatCode>
                <c:ptCount val="26"/>
                <c:pt idx="0">
                  <c:v>347.56223999999997</c:v>
                </c:pt>
                <c:pt idx="1">
                  <c:v>347.5936695652174</c:v>
                </c:pt>
                <c:pt idx="2">
                  <c:v>347.65260000000006</c:v>
                </c:pt>
                <c:pt idx="3">
                  <c:v>346.69740000000007</c:v>
                </c:pt>
                <c:pt idx="4">
                  <c:v>347.23282352941175</c:v>
                </c:pt>
                <c:pt idx="5">
                  <c:v>347.16066917293239</c:v>
                </c:pt>
                <c:pt idx="6">
                  <c:v>346.4961253333334</c:v>
                </c:pt>
                <c:pt idx="7">
                  <c:v>346.29554542561658</c:v>
                </c:pt>
                <c:pt idx="8">
                  <c:v>345.92816206896555</c:v>
                </c:pt>
                <c:pt idx="9">
                  <c:v>347.41182743902448</c:v>
                </c:pt>
                <c:pt idx="10">
                  <c:v>346.78273043478265</c:v>
                </c:pt>
                <c:pt idx="11">
                  <c:v>342.67200000000003</c:v>
                </c:pt>
                <c:pt idx="12">
                  <c:v>346.79941506024107</c:v>
                </c:pt>
                <c:pt idx="13">
                  <c:v>347.50698040540544</c:v>
                </c:pt>
                <c:pt idx="14">
                  <c:v>348.8320246575343</c:v>
                </c:pt>
                <c:pt idx="15">
                  <c:v>348.6881529411765</c:v>
                </c:pt>
                <c:pt idx="16">
                  <c:v>348.27536540084395</c:v>
                </c:pt>
                <c:pt idx="17">
                  <c:v>349.10433333333339</c:v>
                </c:pt>
                <c:pt idx="18">
                  <c:v>348.49837593984967</c:v>
                </c:pt>
                <c:pt idx="19">
                  <c:v>348.84891470588235</c:v>
                </c:pt>
                <c:pt idx="20">
                  <c:v>348.72365217391302</c:v>
                </c:pt>
                <c:pt idx="21">
                  <c:v>348.73455000000001</c:v>
                </c:pt>
                <c:pt idx="22">
                  <c:v>348.56650434782608</c:v>
                </c:pt>
                <c:pt idx="23">
                  <c:v>348.47687999999994</c:v>
                </c:pt>
                <c:pt idx="24">
                  <c:v>349.16399999999999</c:v>
                </c:pt>
                <c:pt idx="25">
                  <c:v>349.16399999999993</c:v>
                </c:pt>
              </c:numCache>
            </c:numRef>
          </c:val>
        </c:ser>
        <c:bandFmts>
          <c:bandFmt>
            <c:idx val="0"/>
            <c:spPr>
              <a:solidFill>
                <a:schemeClr val="accent1"/>
              </a:solidFill>
              <a:ln/>
              <a:effectLst/>
              <a:sp3d/>
            </c:spPr>
          </c:bandFmt>
          <c:bandFmt>
            <c:idx val="1"/>
            <c:spPr>
              <a:solidFill>
                <a:schemeClr val="accent2"/>
              </a:solidFill>
              <a:ln/>
              <a:effectLst/>
              <a:sp3d/>
            </c:spPr>
          </c:bandFmt>
          <c:bandFmt>
            <c:idx val="2"/>
            <c:spPr>
              <a:solidFill>
                <a:schemeClr val="accent3"/>
              </a:solidFill>
              <a:ln/>
              <a:effectLst/>
              <a:sp3d/>
            </c:spPr>
          </c:bandFmt>
          <c:bandFmt>
            <c:idx val="3"/>
            <c:spPr>
              <a:solidFill>
                <a:schemeClr val="accent4"/>
              </a:solidFill>
              <a:ln/>
              <a:effectLst/>
              <a:sp3d/>
            </c:spPr>
          </c:bandFmt>
          <c:bandFmt>
            <c:idx val="4"/>
            <c:spPr>
              <a:solidFill>
                <a:schemeClr val="accent5"/>
              </a:solidFill>
              <a:ln/>
              <a:effectLst/>
              <a:sp3d/>
            </c:spPr>
          </c:bandFmt>
          <c:bandFmt>
            <c:idx val="5"/>
            <c:spPr>
              <a:solidFill>
                <a:schemeClr val="accent6"/>
              </a:solidFill>
              <a:ln/>
              <a:effectLst/>
              <a:sp3d/>
            </c:spPr>
          </c:bandFmt>
          <c:bandFmt>
            <c:idx val="6"/>
            <c:spPr>
              <a:solidFill>
                <a:schemeClr val="accent1">
                  <a:lumMod val="60000"/>
                </a:schemeClr>
              </a:solidFill>
              <a:ln/>
              <a:effectLst/>
              <a:sp3d/>
            </c:spPr>
          </c:bandFmt>
          <c:bandFmt>
            <c:idx val="7"/>
            <c:spPr>
              <a:solidFill>
                <a:schemeClr val="accent2">
                  <a:lumMod val="60000"/>
                </a:schemeClr>
              </a:solidFill>
              <a:ln/>
              <a:effectLst/>
              <a:sp3d/>
            </c:spPr>
          </c:bandFmt>
          <c:bandFmt>
            <c:idx val="8"/>
            <c:spPr>
              <a:solidFill>
                <a:schemeClr val="accent3">
                  <a:lumMod val="60000"/>
                </a:schemeClr>
              </a:solidFill>
              <a:ln/>
              <a:effectLst/>
              <a:sp3d/>
            </c:spPr>
          </c:bandFmt>
          <c:bandFmt>
            <c:idx val="9"/>
            <c:spPr>
              <a:solidFill>
                <a:schemeClr val="accent4">
                  <a:lumMod val="60000"/>
                </a:schemeClr>
              </a:solidFill>
              <a:ln/>
              <a:effectLst/>
              <a:sp3d/>
            </c:spPr>
          </c:bandFmt>
          <c:bandFmt>
            <c:idx val="10"/>
            <c:spPr>
              <a:solidFill>
                <a:schemeClr val="accent5">
                  <a:lumMod val="60000"/>
                </a:schemeClr>
              </a:solidFill>
              <a:ln/>
              <a:effectLst/>
              <a:sp3d/>
            </c:spPr>
          </c:bandFmt>
          <c:bandFmt>
            <c:idx val="11"/>
            <c:spPr>
              <a:solidFill>
                <a:schemeClr val="accent6">
                  <a:lumMod val="60000"/>
                </a:schemeClr>
              </a:solidFill>
              <a:ln/>
              <a:effectLst/>
              <a:sp3d/>
            </c:spPr>
          </c:bandFmt>
          <c:bandFm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/>
              <a:effectLst/>
              <a:sp3d/>
            </c:spPr>
          </c:bandFmt>
        </c:bandFmts>
        <c:axId val="299908104"/>
        <c:axId val="299913984"/>
        <c:axId val="302730560"/>
      </c:surface3DChart>
      <c:catAx>
        <c:axId val="2999081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299913984"/>
        <c:crosses val="autoZero"/>
        <c:auto val="1"/>
        <c:lblAlgn val="ctr"/>
        <c:lblOffset val="100"/>
        <c:noMultiLvlLbl val="0"/>
      </c:catAx>
      <c:valAx>
        <c:axId val="299913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299908104"/>
        <c:crosses val="autoZero"/>
        <c:crossBetween val="midCat"/>
      </c:valAx>
      <c:serAx>
        <c:axId val="302730560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299913984"/>
        <c:crosses val="autoZero"/>
      </c:serAx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1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2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3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4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5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6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egendEntry>
        <c:idx val="7"/>
        <c:txPr>
          <a:bodyPr rot="0" vert="horz"/>
          <a:lstStyle/>
          <a:p>
            <a:pPr rtl="0">
              <a:defRPr/>
            </a:pPr>
            <a:endParaRPr lang="fr-FR"/>
          </a:p>
        </c:txPr>
      </c:legendEntry>
      <c:layout/>
      <c:overlay val="0"/>
      <c:spPr>
        <a:noFill/>
        <a:ln>
          <a:noFill/>
        </a:ln>
        <a:effectLst/>
      </c:spPr>
      <c:txPr>
        <a:bodyPr rot="0" vert="horz"/>
        <a:lstStyle/>
        <a:p>
          <a:pPr rtl="0">
            <a:defRPr/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5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269876</xdr:colOff>
      <xdr:row>24</xdr:row>
      <xdr:rowOff>238125</xdr:rowOff>
    </xdr:from>
    <xdr:to>
      <xdr:col>38</xdr:col>
      <xdr:colOff>182564</xdr:colOff>
      <xdr:row>41</xdr:row>
      <xdr:rowOff>180975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0"/>
  <sheetViews>
    <sheetView workbookViewId="0">
      <selection activeCell="E1" sqref="E1:E1048576"/>
    </sheetView>
  </sheetViews>
  <sheetFormatPr baseColWidth="10" defaultRowHeight="14.5" x14ac:dyDescent="0.35"/>
  <cols>
    <col min="4" max="4" width="17" bestFit="1" customWidth="1"/>
  </cols>
  <sheetData>
    <row r="1" spans="1:5" x14ac:dyDescent="0.35">
      <c r="A1" t="s">
        <v>2</v>
      </c>
      <c r="B1" t="s">
        <v>0</v>
      </c>
      <c r="C1" t="s">
        <v>1</v>
      </c>
      <c r="D1" t="s">
        <v>4</v>
      </c>
      <c r="E1" t="s">
        <v>3</v>
      </c>
    </row>
    <row r="2" spans="1:5" x14ac:dyDescent="0.35">
      <c r="A2">
        <v>1</v>
      </c>
      <c r="B2">
        <v>0</v>
      </c>
      <c r="C2">
        <v>0</v>
      </c>
      <c r="D2" t="str">
        <f t="shared" ref="D2:D33" si="0">B2&amp;"-"&amp;C2</f>
        <v>0-0</v>
      </c>
      <c r="E2">
        <v>319.88990000000001</v>
      </c>
    </row>
    <row r="3" spans="1:5" x14ac:dyDescent="0.35">
      <c r="A3">
        <v>2</v>
      </c>
      <c r="B3">
        <v>0</v>
      </c>
      <c r="C3">
        <v>31.333300000000001</v>
      </c>
      <c r="D3" t="str">
        <f t="shared" si="0"/>
        <v>0-31,3333</v>
      </c>
      <c r="E3">
        <v>338.54090000000002</v>
      </c>
    </row>
    <row r="4" spans="1:5" x14ac:dyDescent="0.35">
      <c r="A4">
        <v>3</v>
      </c>
      <c r="B4">
        <v>-22.155899999999999</v>
      </c>
      <c r="C4">
        <v>22.155899999999999</v>
      </c>
      <c r="D4" t="str">
        <f t="shared" si="0"/>
        <v>-22,1559-22,1559</v>
      </c>
      <c r="E4">
        <v>339.49239999999998</v>
      </c>
    </row>
    <row r="5" spans="1:5" x14ac:dyDescent="0.35">
      <c r="A5">
        <v>4</v>
      </c>
      <c r="B5">
        <v>-31.333300000000001</v>
      </c>
      <c r="C5">
        <v>0</v>
      </c>
      <c r="D5" t="str">
        <f t="shared" si="0"/>
        <v>-31,3333-0</v>
      </c>
      <c r="E5">
        <v>341.05549999999999</v>
      </c>
    </row>
    <row r="6" spans="1:5" x14ac:dyDescent="0.35">
      <c r="A6">
        <v>5</v>
      </c>
      <c r="B6">
        <v>-22.155899999999999</v>
      </c>
      <c r="C6">
        <v>-22.155899999999999</v>
      </c>
      <c r="D6" t="str">
        <f t="shared" si="0"/>
        <v>-22,1559--22,1559</v>
      </c>
      <c r="E6">
        <v>343.88729999999998</v>
      </c>
    </row>
    <row r="7" spans="1:5" x14ac:dyDescent="0.35">
      <c r="A7">
        <v>6</v>
      </c>
      <c r="B7">
        <v>0</v>
      </c>
      <c r="C7">
        <v>-31.333300000000001</v>
      </c>
      <c r="D7" t="str">
        <f t="shared" si="0"/>
        <v>0--31,3333</v>
      </c>
      <c r="E7">
        <v>338.04250000000002</v>
      </c>
    </row>
    <row r="8" spans="1:5" x14ac:dyDescent="0.35">
      <c r="A8">
        <v>7</v>
      </c>
      <c r="B8">
        <v>22.155989999999999</v>
      </c>
      <c r="C8">
        <v>-22.155899999999999</v>
      </c>
      <c r="D8" t="str">
        <f t="shared" si="0"/>
        <v>22,15599--22,1559</v>
      </c>
      <c r="E8">
        <v>340.9649</v>
      </c>
    </row>
    <row r="9" spans="1:5" x14ac:dyDescent="0.35">
      <c r="A9">
        <v>8</v>
      </c>
      <c r="B9">
        <v>31.333300000000001</v>
      </c>
      <c r="C9">
        <v>0</v>
      </c>
      <c r="D9" t="str">
        <f t="shared" si="0"/>
        <v>31,3333-0</v>
      </c>
      <c r="E9">
        <v>342.21089999999998</v>
      </c>
    </row>
    <row r="10" spans="1:5" x14ac:dyDescent="0.35">
      <c r="A10">
        <v>9</v>
      </c>
      <c r="B10">
        <v>22.155989999999999</v>
      </c>
      <c r="C10">
        <v>22.155989999999999</v>
      </c>
      <c r="D10" t="str">
        <f t="shared" si="0"/>
        <v>22,15599-22,15599</v>
      </c>
      <c r="E10">
        <v>335.43729999999999</v>
      </c>
    </row>
    <row r="11" spans="1:5" x14ac:dyDescent="0.35">
      <c r="A11">
        <v>10</v>
      </c>
      <c r="B11">
        <v>0</v>
      </c>
      <c r="C11">
        <v>62.666690000000003</v>
      </c>
      <c r="D11" t="str">
        <f t="shared" si="0"/>
        <v>0-62,66669</v>
      </c>
      <c r="E11">
        <v>354.44369999999998</v>
      </c>
    </row>
    <row r="12" spans="1:5" x14ac:dyDescent="0.35">
      <c r="A12">
        <v>11</v>
      </c>
      <c r="B12">
        <v>-23.9815</v>
      </c>
      <c r="C12">
        <v>57.896479999999997</v>
      </c>
      <c r="D12" t="str">
        <f t="shared" si="0"/>
        <v>-23,9815-57,89648</v>
      </c>
      <c r="E12">
        <v>354.46629999999999</v>
      </c>
    </row>
    <row r="13" spans="1:5" x14ac:dyDescent="0.35">
      <c r="A13">
        <v>12</v>
      </c>
      <c r="B13">
        <v>-44.311999999999998</v>
      </c>
      <c r="C13">
        <v>44.312040000000003</v>
      </c>
      <c r="D13" t="str">
        <f t="shared" si="0"/>
        <v>-44,312-44,31204</v>
      </c>
      <c r="E13">
        <v>357.56889999999999</v>
      </c>
    </row>
    <row r="14" spans="1:5" x14ac:dyDescent="0.35">
      <c r="A14">
        <v>13</v>
      </c>
      <c r="B14">
        <v>-57.8964</v>
      </c>
      <c r="C14">
        <v>23.9815</v>
      </c>
      <c r="D14" t="str">
        <f t="shared" si="0"/>
        <v>-57,8964-23,9815</v>
      </c>
      <c r="E14">
        <v>356.16480000000001</v>
      </c>
    </row>
    <row r="15" spans="1:5" x14ac:dyDescent="0.35">
      <c r="A15">
        <v>14</v>
      </c>
      <c r="B15">
        <v>-62.666600000000003</v>
      </c>
      <c r="C15">
        <v>0</v>
      </c>
      <c r="D15" t="str">
        <f t="shared" si="0"/>
        <v>-62,6666-0</v>
      </c>
      <c r="E15">
        <v>352.36020000000002</v>
      </c>
    </row>
    <row r="16" spans="1:5" x14ac:dyDescent="0.35">
      <c r="A16">
        <v>15</v>
      </c>
      <c r="B16">
        <v>-57.8964</v>
      </c>
      <c r="C16">
        <v>-23.9815</v>
      </c>
      <c r="D16" t="str">
        <f t="shared" si="0"/>
        <v>-57,8964--23,9815</v>
      </c>
      <c r="E16">
        <v>354.10399999999998</v>
      </c>
    </row>
    <row r="17" spans="1:5" x14ac:dyDescent="0.35">
      <c r="A17">
        <v>16</v>
      </c>
      <c r="B17">
        <v>-44.311999999999998</v>
      </c>
      <c r="C17">
        <v>-44.311999999999998</v>
      </c>
      <c r="D17" t="str">
        <f t="shared" si="0"/>
        <v>-44,312--44,312</v>
      </c>
      <c r="E17">
        <v>353.26609999999999</v>
      </c>
    </row>
    <row r="18" spans="1:5" x14ac:dyDescent="0.35">
      <c r="A18">
        <v>17</v>
      </c>
      <c r="B18">
        <v>-23.9815</v>
      </c>
      <c r="C18">
        <v>-57.8964</v>
      </c>
      <c r="D18" t="str">
        <f t="shared" si="0"/>
        <v>-23,9815--57,8964</v>
      </c>
      <c r="E18">
        <v>351.29579999999999</v>
      </c>
    </row>
    <row r="19" spans="1:5" x14ac:dyDescent="0.35">
      <c r="A19">
        <v>18</v>
      </c>
      <c r="B19">
        <v>0</v>
      </c>
      <c r="C19">
        <v>-62.666600000000003</v>
      </c>
      <c r="D19" t="str">
        <f t="shared" si="0"/>
        <v>0--62,6666</v>
      </c>
      <c r="E19">
        <v>354.89670000000001</v>
      </c>
    </row>
    <row r="20" spans="1:5" x14ac:dyDescent="0.35">
      <c r="A20">
        <v>19</v>
      </c>
      <c r="B20">
        <v>23.9815</v>
      </c>
      <c r="C20">
        <v>-57.8964</v>
      </c>
      <c r="D20" t="str">
        <f t="shared" si="0"/>
        <v>23,9815--57,8964</v>
      </c>
      <c r="E20">
        <v>354.82870000000003</v>
      </c>
    </row>
    <row r="21" spans="1:5" x14ac:dyDescent="0.35">
      <c r="A21">
        <v>20</v>
      </c>
      <c r="B21">
        <v>44.312040000000003</v>
      </c>
      <c r="C21">
        <v>-44.311999999999998</v>
      </c>
      <c r="D21" t="str">
        <f t="shared" si="0"/>
        <v>44,31204--44,312</v>
      </c>
      <c r="E21">
        <v>352.63189999999997</v>
      </c>
    </row>
    <row r="22" spans="1:5" x14ac:dyDescent="0.35">
      <c r="A22">
        <v>21</v>
      </c>
      <c r="B22">
        <v>57.896479999999997</v>
      </c>
      <c r="C22">
        <v>-23.9815</v>
      </c>
      <c r="D22" t="str">
        <f t="shared" si="0"/>
        <v>57,89648--23,9815</v>
      </c>
      <c r="E22">
        <v>356.029</v>
      </c>
    </row>
    <row r="23" spans="1:5" x14ac:dyDescent="0.35">
      <c r="A23">
        <v>22</v>
      </c>
      <c r="B23">
        <v>62.666690000000003</v>
      </c>
      <c r="C23">
        <v>0</v>
      </c>
      <c r="D23" t="str">
        <f t="shared" si="0"/>
        <v>62,66669-0</v>
      </c>
      <c r="E23">
        <v>358.85980000000001</v>
      </c>
    </row>
    <row r="24" spans="1:5" x14ac:dyDescent="0.35">
      <c r="A24">
        <v>23</v>
      </c>
      <c r="B24">
        <v>57.896479999999997</v>
      </c>
      <c r="C24">
        <v>23.9815</v>
      </c>
      <c r="D24" t="str">
        <f t="shared" si="0"/>
        <v>57,89648-23,9815</v>
      </c>
      <c r="E24">
        <v>353.017</v>
      </c>
    </row>
    <row r="25" spans="1:5" x14ac:dyDescent="0.35">
      <c r="A25">
        <v>24</v>
      </c>
      <c r="B25">
        <v>44.312040000000003</v>
      </c>
      <c r="C25">
        <v>44.312040000000003</v>
      </c>
      <c r="D25" t="str">
        <f t="shared" si="0"/>
        <v>44,31204-44,31204</v>
      </c>
      <c r="E25">
        <v>354.98719999999997</v>
      </c>
    </row>
    <row r="26" spans="1:5" x14ac:dyDescent="0.35">
      <c r="A26">
        <v>25</v>
      </c>
      <c r="B26">
        <v>23.9815</v>
      </c>
      <c r="C26">
        <v>57.896479999999997</v>
      </c>
      <c r="D26" t="str">
        <f t="shared" si="0"/>
        <v>23,9815-57,89648</v>
      </c>
      <c r="E26">
        <v>352.38279999999997</v>
      </c>
    </row>
    <row r="27" spans="1:5" x14ac:dyDescent="0.35">
      <c r="A27">
        <v>26</v>
      </c>
      <c r="B27">
        <v>0</v>
      </c>
      <c r="C27">
        <v>94</v>
      </c>
      <c r="D27" t="str">
        <f t="shared" si="0"/>
        <v>0-94</v>
      </c>
      <c r="E27">
        <v>353.9828</v>
      </c>
    </row>
    <row r="28" spans="1:5" x14ac:dyDescent="0.35">
      <c r="A28">
        <v>27</v>
      </c>
      <c r="B28">
        <v>-24.328900000000001</v>
      </c>
      <c r="C28">
        <v>90.797020000000003</v>
      </c>
      <c r="D28" t="str">
        <f t="shared" si="0"/>
        <v>-24,3289-90,79702</v>
      </c>
      <c r="E28">
        <v>356.39229999999998</v>
      </c>
    </row>
    <row r="29" spans="1:5" x14ac:dyDescent="0.35">
      <c r="A29">
        <v>28</v>
      </c>
      <c r="B29">
        <v>-47</v>
      </c>
      <c r="C29">
        <v>81.406379999999999</v>
      </c>
      <c r="D29" t="str">
        <f t="shared" si="0"/>
        <v>-47-81,40638</v>
      </c>
      <c r="E29">
        <v>360.2518</v>
      </c>
    </row>
    <row r="30" spans="1:5" x14ac:dyDescent="0.35">
      <c r="A30">
        <v>29</v>
      </c>
      <c r="B30">
        <v>-66.468000000000004</v>
      </c>
      <c r="C30">
        <v>66.468029999999999</v>
      </c>
      <c r="D30" t="str">
        <f t="shared" si="0"/>
        <v>-66,468-66,46803</v>
      </c>
      <c r="E30">
        <v>361.16640000000001</v>
      </c>
    </row>
    <row r="31" spans="1:5" x14ac:dyDescent="0.35">
      <c r="A31">
        <v>30</v>
      </c>
      <c r="B31">
        <v>-81.406300000000002</v>
      </c>
      <c r="C31">
        <v>47</v>
      </c>
      <c r="D31" t="str">
        <f t="shared" si="0"/>
        <v>-81,4063-47</v>
      </c>
      <c r="E31">
        <v>362.77269999999999</v>
      </c>
    </row>
    <row r="32" spans="1:5" x14ac:dyDescent="0.35">
      <c r="A32">
        <v>31</v>
      </c>
      <c r="B32">
        <v>-90.796999999999997</v>
      </c>
      <c r="C32">
        <v>24.328990000000001</v>
      </c>
      <c r="D32" t="str">
        <f t="shared" si="0"/>
        <v>-90,797-24,32899</v>
      </c>
      <c r="E32">
        <v>360.00639999999999</v>
      </c>
    </row>
    <row r="33" spans="1:5" x14ac:dyDescent="0.35">
      <c r="A33">
        <v>32</v>
      </c>
      <c r="B33">
        <v>-94</v>
      </c>
      <c r="C33">
        <v>0</v>
      </c>
      <c r="D33" t="str">
        <f t="shared" si="0"/>
        <v>-94-0</v>
      </c>
      <c r="E33">
        <v>362.95119999999997</v>
      </c>
    </row>
    <row r="34" spans="1:5" x14ac:dyDescent="0.35">
      <c r="A34">
        <v>33</v>
      </c>
      <c r="B34">
        <v>-90.796999999999997</v>
      </c>
      <c r="C34">
        <v>-24.328900000000001</v>
      </c>
      <c r="D34" t="str">
        <f t="shared" ref="D34:D50" si="1">B34&amp;"-"&amp;C34</f>
        <v>-90,797--24,3289</v>
      </c>
      <c r="E34">
        <v>359.02480000000003</v>
      </c>
    </row>
    <row r="35" spans="1:5" x14ac:dyDescent="0.35">
      <c r="A35">
        <v>34</v>
      </c>
      <c r="B35">
        <v>-81.406300000000002</v>
      </c>
      <c r="C35">
        <v>-24.328900000000001</v>
      </c>
      <c r="D35" t="str">
        <f t="shared" si="1"/>
        <v>-81,4063--24,3289</v>
      </c>
      <c r="E35">
        <v>356.25839999999999</v>
      </c>
    </row>
    <row r="36" spans="1:5" x14ac:dyDescent="0.35">
      <c r="A36">
        <v>35</v>
      </c>
      <c r="B36">
        <v>-66.468000000000004</v>
      </c>
      <c r="C36">
        <v>-66.468000000000004</v>
      </c>
      <c r="D36" t="str">
        <f t="shared" si="1"/>
        <v>-66,468--66,468</v>
      </c>
      <c r="E36">
        <v>357.75310000000002</v>
      </c>
    </row>
    <row r="37" spans="1:5" x14ac:dyDescent="0.35">
      <c r="A37">
        <v>36</v>
      </c>
      <c r="B37">
        <v>-47</v>
      </c>
      <c r="C37">
        <v>-81.406300000000002</v>
      </c>
      <c r="D37" t="str">
        <f t="shared" si="1"/>
        <v>-47--81,4063</v>
      </c>
      <c r="E37">
        <v>356.45920000000001</v>
      </c>
    </row>
    <row r="38" spans="1:5" x14ac:dyDescent="0.35">
      <c r="A38">
        <v>37</v>
      </c>
      <c r="B38">
        <v>-24.328900000000001</v>
      </c>
      <c r="C38">
        <v>-90.796999999999997</v>
      </c>
      <c r="D38" t="str">
        <f t="shared" si="1"/>
        <v>-24,3289--90,797</v>
      </c>
      <c r="E38">
        <v>353.5813</v>
      </c>
    </row>
    <row r="39" spans="1:5" x14ac:dyDescent="0.35">
      <c r="A39">
        <v>38</v>
      </c>
      <c r="B39">
        <v>0</v>
      </c>
      <c r="C39">
        <v>-94</v>
      </c>
      <c r="D39" t="str">
        <f t="shared" si="1"/>
        <v>0--94</v>
      </c>
      <c r="E39">
        <v>365.49450000000002</v>
      </c>
    </row>
    <row r="40" spans="1:5" x14ac:dyDescent="0.35">
      <c r="A40">
        <v>39</v>
      </c>
      <c r="B40">
        <v>24.328990000000001</v>
      </c>
      <c r="C40">
        <v>-90.796999999999997</v>
      </c>
      <c r="D40" t="str">
        <f t="shared" si="1"/>
        <v>24,32899--90,797</v>
      </c>
      <c r="E40">
        <v>351.93040000000002</v>
      </c>
    </row>
    <row r="41" spans="1:5" x14ac:dyDescent="0.35">
      <c r="A41">
        <v>40</v>
      </c>
      <c r="B41">
        <v>47</v>
      </c>
      <c r="C41">
        <v>-81.406300000000002</v>
      </c>
      <c r="D41" t="str">
        <f t="shared" si="1"/>
        <v>47--81,4063</v>
      </c>
      <c r="E41">
        <v>349.07479999999998</v>
      </c>
    </row>
    <row r="42" spans="1:5" x14ac:dyDescent="0.35">
      <c r="A42">
        <v>41</v>
      </c>
      <c r="B42">
        <v>66.468029999999999</v>
      </c>
      <c r="C42">
        <v>-66.468000000000004</v>
      </c>
      <c r="D42" t="str">
        <f t="shared" si="1"/>
        <v>66,46803--66,468</v>
      </c>
      <c r="E42">
        <v>347.8032</v>
      </c>
    </row>
    <row r="43" spans="1:5" x14ac:dyDescent="0.35">
      <c r="A43">
        <v>42</v>
      </c>
      <c r="B43">
        <v>81.406379999999999</v>
      </c>
      <c r="C43">
        <v>-47</v>
      </c>
      <c r="D43" t="str">
        <f t="shared" si="1"/>
        <v>81,40638--47</v>
      </c>
      <c r="E43">
        <v>347.20080000000002</v>
      </c>
    </row>
    <row r="44" spans="1:5" x14ac:dyDescent="0.35">
      <c r="A44">
        <v>43</v>
      </c>
      <c r="B44">
        <v>90.796999999999997</v>
      </c>
      <c r="C44">
        <v>-24.328900000000001</v>
      </c>
      <c r="D44" t="str">
        <f t="shared" si="1"/>
        <v>90,797--24,3289</v>
      </c>
      <c r="E44">
        <v>344.36750000000001</v>
      </c>
    </row>
    <row r="45" spans="1:5" x14ac:dyDescent="0.35">
      <c r="A45">
        <v>44</v>
      </c>
      <c r="B45">
        <v>94</v>
      </c>
      <c r="C45">
        <v>0</v>
      </c>
      <c r="D45" t="str">
        <f t="shared" si="1"/>
        <v>94-0</v>
      </c>
      <c r="E45">
        <v>342.67200000000003</v>
      </c>
    </row>
    <row r="46" spans="1:5" x14ac:dyDescent="0.35">
      <c r="A46">
        <v>45</v>
      </c>
      <c r="B46">
        <v>90.796999999999997</v>
      </c>
      <c r="C46">
        <v>24.328990000000001</v>
      </c>
      <c r="D46" t="str">
        <f t="shared" si="1"/>
        <v>90,797-24,32899</v>
      </c>
      <c r="E46">
        <v>349.76639999999998</v>
      </c>
    </row>
    <row r="47" spans="1:5" x14ac:dyDescent="0.35">
      <c r="A47">
        <v>46</v>
      </c>
      <c r="B47">
        <v>81.406379999999999</v>
      </c>
      <c r="C47">
        <v>47</v>
      </c>
      <c r="D47" t="str">
        <f t="shared" si="1"/>
        <v>81,40638-47</v>
      </c>
      <c r="E47">
        <v>347.44619999999998</v>
      </c>
    </row>
    <row r="48" spans="1:5" x14ac:dyDescent="0.35">
      <c r="A48">
        <v>47</v>
      </c>
      <c r="B48">
        <v>66.468029999999999</v>
      </c>
      <c r="C48">
        <v>66.468029999999999</v>
      </c>
      <c r="D48" t="str">
        <f t="shared" si="1"/>
        <v>66,46803-66,46803</v>
      </c>
      <c r="E48">
        <v>349.16399999999999</v>
      </c>
    </row>
    <row r="49" spans="1:5" x14ac:dyDescent="0.35">
      <c r="A49">
        <v>48</v>
      </c>
      <c r="B49">
        <v>47</v>
      </c>
      <c r="C49">
        <v>81.406379999999999</v>
      </c>
      <c r="D49" t="str">
        <f t="shared" si="1"/>
        <v>47-81,40638</v>
      </c>
      <c r="E49">
        <v>349.7441</v>
      </c>
    </row>
    <row r="50" spans="1:5" x14ac:dyDescent="0.35">
      <c r="A50">
        <v>49</v>
      </c>
      <c r="B50">
        <v>24.328990000000001</v>
      </c>
      <c r="C50">
        <v>90.797020000000003</v>
      </c>
      <c r="D50" t="str">
        <f t="shared" si="1"/>
        <v>24,32899-90,79702</v>
      </c>
      <c r="E50">
        <v>350.39100000000002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31"/>
  <sheetViews>
    <sheetView zoomScale="90" zoomScaleNormal="90" workbookViewId="0">
      <selection activeCell="A2" sqref="A2:XFD6"/>
    </sheetView>
  </sheetViews>
  <sheetFormatPr baseColWidth="10" defaultColWidth="5.54296875" defaultRowHeight="20.25" customHeight="1" x14ac:dyDescent="0.35"/>
  <cols>
    <col min="1" max="1" width="5.54296875" style="1"/>
    <col min="2" max="6" width="0" style="1" hidden="1" customWidth="1"/>
    <col min="7" max="16384" width="5.54296875" style="1"/>
  </cols>
  <sheetData>
    <row r="1" spans="1:32" ht="20.25" customHeight="1" x14ac:dyDescent="0.35">
      <c r="G1" s="2">
        <v>-94</v>
      </c>
      <c r="H1" s="2">
        <v>-90.796999999999997</v>
      </c>
      <c r="I1" s="2">
        <v>-81.406300000000002</v>
      </c>
      <c r="J1" s="2">
        <v>-66.468000000000004</v>
      </c>
      <c r="K1" s="2">
        <v>-62.666600000000003</v>
      </c>
      <c r="L1" s="2">
        <v>-57.8964</v>
      </c>
      <c r="M1" s="2">
        <v>-47</v>
      </c>
      <c r="N1" s="2">
        <v>-44.311999999999998</v>
      </c>
      <c r="O1" s="2">
        <v>-31.333300000000001</v>
      </c>
      <c r="P1" s="2">
        <v>-24.328900000000001</v>
      </c>
      <c r="Q1" s="2">
        <v>-23.9815</v>
      </c>
      <c r="R1" s="2">
        <v>-22.155899999999999</v>
      </c>
      <c r="S1" s="2">
        <v>0</v>
      </c>
      <c r="T1" s="2">
        <v>22.155899999999999</v>
      </c>
      <c r="U1" s="2">
        <v>22.155989999999999</v>
      </c>
      <c r="V1" s="2">
        <v>23.9815</v>
      </c>
      <c r="W1" s="2">
        <v>24.328990000000001</v>
      </c>
      <c r="X1" s="2">
        <v>31.333300000000001</v>
      </c>
      <c r="Y1" s="2">
        <v>44.312040000000003</v>
      </c>
      <c r="Z1" s="2">
        <v>47</v>
      </c>
      <c r="AA1" s="2">
        <v>57.896479999999997</v>
      </c>
      <c r="AB1" s="2">
        <v>62.666690000000003</v>
      </c>
      <c r="AC1" s="2">
        <v>66.468029999999999</v>
      </c>
      <c r="AD1" s="2">
        <v>81.406379999999999</v>
      </c>
      <c r="AE1" s="2">
        <v>90.797020000000003</v>
      </c>
      <c r="AF1" s="2">
        <v>94</v>
      </c>
    </row>
    <row r="2" spans="1:32" ht="20.25" hidden="1" customHeight="1" x14ac:dyDescent="0.35"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ht="20.25" hidden="1" customHeight="1" x14ac:dyDescent="0.35"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2" ht="20.25" hidden="1" customHeight="1" x14ac:dyDescent="0.35"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32" ht="20.25" hidden="1" customHeight="1" x14ac:dyDescent="0.35"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32" ht="20.25" hidden="1" customHeight="1" x14ac:dyDescent="0.35"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2" ht="20.25" customHeight="1" x14ac:dyDescent="0.35">
      <c r="A7" s="2">
        <v>-94</v>
      </c>
      <c r="B7" s="2"/>
      <c r="C7" s="2"/>
      <c r="D7" s="2"/>
      <c r="E7" s="2"/>
      <c r="F7" s="2"/>
      <c r="G7" s="1" t="str">
        <f>IFERROR(INDEX(data!$E:$E,MATCH($A7&amp;"-"&amp;G$1,data!$D:$D,0)),"")</f>
        <v/>
      </c>
      <c r="H7" s="1" t="str">
        <f>IFERROR(INDEX(data!$E:$E,MATCH($A7&amp;"-"&amp;H$1,data!$D:$D,0)),"")</f>
        <v/>
      </c>
      <c r="I7" s="1" t="str">
        <f>IFERROR(INDEX(data!$E:$E,MATCH($A7&amp;"-"&amp;I$1,data!$D:$D,0)),"")</f>
        <v/>
      </c>
      <c r="J7" s="1" t="str">
        <f>IFERROR(INDEX(data!$E:$E,MATCH($A7&amp;"-"&amp;J$1,data!$D:$D,0)),"")</f>
        <v/>
      </c>
      <c r="K7" s="1" t="str">
        <f>IFERROR(INDEX(data!$E:$E,MATCH($A7&amp;"-"&amp;K$1,data!$D:$D,0)),"")</f>
        <v/>
      </c>
      <c r="L7" s="1" t="str">
        <f>IFERROR(INDEX(data!$E:$E,MATCH($A7&amp;"-"&amp;L$1,data!$D:$D,0)),"")</f>
        <v/>
      </c>
      <c r="M7" s="1" t="str">
        <f>IFERROR(INDEX(data!$E:$E,MATCH($A7&amp;"-"&amp;M$1,data!$D:$D,0)),"")</f>
        <v/>
      </c>
      <c r="N7" s="1" t="str">
        <f>IFERROR(INDEX(data!$E:$E,MATCH($A7&amp;"-"&amp;N$1,data!$D:$D,0)),"")</f>
        <v/>
      </c>
      <c r="O7" s="1" t="str">
        <f>IFERROR(INDEX(data!$E:$E,MATCH($A7&amp;"-"&amp;O$1,data!$D:$D,0)),"")</f>
        <v/>
      </c>
      <c r="P7" s="1" t="str">
        <f>IFERROR(INDEX(data!$E:$E,MATCH($A7&amp;"-"&amp;P$1,data!$D:$D,0)),"")</f>
        <v/>
      </c>
      <c r="Q7" s="1" t="str">
        <f>IFERROR(INDEX(data!$E:$E,MATCH($A7&amp;"-"&amp;Q$1,data!$D:$D,0)),"")</f>
        <v/>
      </c>
      <c r="R7" s="1" t="str">
        <f>IFERROR(INDEX(data!$E:$E,MATCH($A7&amp;"-"&amp;R$1,data!$D:$D,0)),"")</f>
        <v/>
      </c>
      <c r="S7" s="1">
        <f>IFERROR(INDEX(data!$E:$E,MATCH($A7&amp;"-"&amp;S$1,data!$D:$D,0)),"")</f>
        <v>362.95119999999997</v>
      </c>
      <c r="T7" s="1" t="str">
        <f>IFERROR(INDEX(data!$E:$E,MATCH($A7&amp;"-"&amp;T$1,data!$D:$D,0)),"")</f>
        <v/>
      </c>
      <c r="U7" s="1" t="str">
        <f>IFERROR(INDEX(data!$E:$E,MATCH($A7&amp;"-"&amp;U$1,data!$D:$D,0)),"")</f>
        <v/>
      </c>
      <c r="V7" s="1" t="str">
        <f>IFERROR(INDEX(data!$E:$E,MATCH($A7&amp;"-"&amp;V$1,data!$D:$D,0)),"")</f>
        <v/>
      </c>
      <c r="W7" s="1" t="str">
        <f>IFERROR(INDEX(data!$E:$E,MATCH($A7&amp;"-"&amp;W$1,data!$D:$D,0)),"")</f>
        <v/>
      </c>
      <c r="X7" s="1" t="str">
        <f>IFERROR(INDEX(data!$E:$E,MATCH($A7&amp;"-"&amp;X$1,data!$D:$D,0)),"")</f>
        <v/>
      </c>
      <c r="Y7" s="1" t="str">
        <f>IFERROR(INDEX(data!$E:$E,MATCH($A7&amp;"-"&amp;Y$1,data!$D:$D,0)),"")</f>
        <v/>
      </c>
      <c r="Z7" s="1" t="str">
        <f>IFERROR(INDEX(data!$E:$E,MATCH($A7&amp;"-"&amp;Z$1,data!$D:$D,0)),"")</f>
        <v/>
      </c>
      <c r="AA7" s="1" t="str">
        <f>IFERROR(INDEX(data!$E:$E,MATCH($A7&amp;"-"&amp;AA$1,data!$D:$D,0)),"")</f>
        <v/>
      </c>
      <c r="AB7" s="1" t="str">
        <f>IFERROR(INDEX(data!$E:$E,MATCH($A7&amp;"-"&amp;AB$1,data!$D:$D,0)),"")</f>
        <v/>
      </c>
      <c r="AC7" s="1" t="str">
        <f>IFERROR(INDEX(data!$E:$E,MATCH($A7&amp;"-"&amp;AC$1,data!$D:$D,0)),"")</f>
        <v/>
      </c>
      <c r="AD7" s="1" t="str">
        <f>IFERROR(INDEX(data!$E:$E,MATCH($A7&amp;"-"&amp;AD$1,data!$D:$D,0)),"")</f>
        <v/>
      </c>
      <c r="AE7" s="1" t="str">
        <f>IFERROR(INDEX(data!$E:$E,MATCH($A7&amp;"-"&amp;AE$1,data!$D:$D,0)),"")</f>
        <v/>
      </c>
      <c r="AF7" s="1" t="str">
        <f>IFERROR(INDEX(data!$E:$E,MATCH($A7&amp;"-"&amp;AF$1,data!$D:$D,0)),"")</f>
        <v/>
      </c>
    </row>
    <row r="8" spans="1:32" ht="20.25" customHeight="1" x14ac:dyDescent="0.35">
      <c r="A8" s="2">
        <v>-90.796999999999997</v>
      </c>
      <c r="B8" s="2"/>
      <c r="C8" s="2"/>
      <c r="D8" s="2"/>
      <c r="E8" s="2"/>
      <c r="F8" s="2"/>
      <c r="G8" s="1" t="str">
        <f>IFERROR(INDEX(data!$E:$E,MATCH($A8&amp;"-"&amp;G$1,data!$D:$D,0)),"")</f>
        <v/>
      </c>
      <c r="H8" s="1" t="str">
        <f>IFERROR(INDEX(data!$E:$E,MATCH($A8&amp;"-"&amp;H$1,data!$D:$D,0)),"")</f>
        <v/>
      </c>
      <c r="I8" s="1" t="str">
        <f>IFERROR(INDEX(data!$E:$E,MATCH($A8&amp;"-"&amp;I$1,data!$D:$D,0)),"")</f>
        <v/>
      </c>
      <c r="J8" s="1" t="str">
        <f>IFERROR(INDEX(data!$E:$E,MATCH($A8&amp;"-"&amp;J$1,data!$D:$D,0)),"")</f>
        <v/>
      </c>
      <c r="K8" s="1" t="str">
        <f>IFERROR(INDEX(data!$E:$E,MATCH($A8&amp;"-"&amp;K$1,data!$D:$D,0)),"")</f>
        <v/>
      </c>
      <c r="L8" s="1" t="str">
        <f>IFERROR(INDEX(data!$E:$E,MATCH($A8&amp;"-"&amp;L$1,data!$D:$D,0)),"")</f>
        <v/>
      </c>
      <c r="M8" s="1" t="str">
        <f>IFERROR(INDEX(data!$E:$E,MATCH($A8&amp;"-"&amp;M$1,data!$D:$D,0)),"")</f>
        <v/>
      </c>
      <c r="N8" s="1" t="str">
        <f>IFERROR(INDEX(data!$E:$E,MATCH($A8&amp;"-"&amp;N$1,data!$D:$D,0)),"")</f>
        <v/>
      </c>
      <c r="O8" s="1" t="str">
        <f>IFERROR(INDEX(data!$E:$E,MATCH($A8&amp;"-"&amp;O$1,data!$D:$D,0)),"")</f>
        <v/>
      </c>
      <c r="P8" s="1">
        <f>IFERROR(INDEX(data!$E:$E,MATCH($A8&amp;"-"&amp;P$1,data!$D:$D,0)),"")</f>
        <v>359.02480000000003</v>
      </c>
      <c r="Q8" s="1" t="str">
        <f>IFERROR(INDEX(data!$E:$E,MATCH($A8&amp;"-"&amp;Q$1,data!$D:$D,0)),"")</f>
        <v/>
      </c>
      <c r="R8" s="1" t="str">
        <f>IFERROR(INDEX(data!$E:$E,MATCH($A8&amp;"-"&amp;R$1,data!$D:$D,0)),"")</f>
        <v/>
      </c>
      <c r="S8" s="1" t="str">
        <f>IFERROR(INDEX(data!$E:$E,MATCH($A8&amp;"-"&amp;S$1,data!$D:$D,0)),"")</f>
        <v/>
      </c>
      <c r="T8" s="1" t="str">
        <f>IFERROR(INDEX(data!$E:$E,MATCH($A8&amp;"-"&amp;T$1,data!$D:$D,0)),"")</f>
        <v/>
      </c>
      <c r="U8" s="1" t="str">
        <f>IFERROR(INDEX(data!$E:$E,MATCH($A8&amp;"-"&amp;U$1,data!$D:$D,0)),"")</f>
        <v/>
      </c>
      <c r="V8" s="1" t="str">
        <f>IFERROR(INDEX(data!$E:$E,MATCH($A8&amp;"-"&amp;V$1,data!$D:$D,0)),"")</f>
        <v/>
      </c>
      <c r="W8" s="1">
        <f>IFERROR(INDEX(data!$E:$E,MATCH($A8&amp;"-"&amp;W$1,data!$D:$D,0)),"")</f>
        <v>360.00639999999999</v>
      </c>
      <c r="X8" s="1" t="str">
        <f>IFERROR(INDEX(data!$E:$E,MATCH($A8&amp;"-"&amp;X$1,data!$D:$D,0)),"")</f>
        <v/>
      </c>
      <c r="Y8" s="1" t="str">
        <f>IFERROR(INDEX(data!$E:$E,MATCH($A8&amp;"-"&amp;Y$1,data!$D:$D,0)),"")</f>
        <v/>
      </c>
      <c r="Z8" s="1" t="str">
        <f>IFERROR(INDEX(data!$E:$E,MATCH($A8&amp;"-"&amp;Z$1,data!$D:$D,0)),"")</f>
        <v/>
      </c>
      <c r="AA8" s="1" t="str">
        <f>IFERROR(INDEX(data!$E:$E,MATCH($A8&amp;"-"&amp;AA$1,data!$D:$D,0)),"")</f>
        <v/>
      </c>
      <c r="AB8" s="1" t="str">
        <f>IFERROR(INDEX(data!$E:$E,MATCH($A8&amp;"-"&amp;AB$1,data!$D:$D,0)),"")</f>
        <v/>
      </c>
      <c r="AC8" s="1" t="str">
        <f>IFERROR(INDEX(data!$E:$E,MATCH($A8&amp;"-"&amp;AC$1,data!$D:$D,0)),"")</f>
        <v/>
      </c>
      <c r="AD8" s="1" t="str">
        <f>IFERROR(INDEX(data!$E:$E,MATCH($A8&amp;"-"&amp;AD$1,data!$D:$D,0)),"")</f>
        <v/>
      </c>
      <c r="AE8" s="1" t="str">
        <f>IFERROR(INDEX(data!$E:$E,MATCH($A8&amp;"-"&amp;AE$1,data!$D:$D,0)),"")</f>
        <v/>
      </c>
      <c r="AF8" s="1" t="str">
        <f>IFERROR(INDEX(data!$E:$E,MATCH($A8&amp;"-"&amp;AF$1,data!$D:$D,0)),"")</f>
        <v/>
      </c>
    </row>
    <row r="9" spans="1:32" ht="20.25" customHeight="1" x14ac:dyDescent="0.35">
      <c r="A9" s="2">
        <v>-81.406300000000002</v>
      </c>
      <c r="B9" s="2"/>
      <c r="C9" s="2"/>
      <c r="D9" s="2"/>
      <c r="E9" s="2"/>
      <c r="F9" s="2"/>
      <c r="G9" s="1" t="str">
        <f>IFERROR(INDEX(data!$E:$E,MATCH($A9&amp;"-"&amp;G$1,data!$D:$D,0)),"")</f>
        <v/>
      </c>
      <c r="H9" s="1" t="str">
        <f>IFERROR(INDEX(data!$E:$E,MATCH($A9&amp;"-"&amp;H$1,data!$D:$D,0)),"")</f>
        <v/>
      </c>
      <c r="I9" s="1" t="str">
        <f>IFERROR(INDEX(data!$E:$E,MATCH($A9&amp;"-"&amp;I$1,data!$D:$D,0)),"")</f>
        <v/>
      </c>
      <c r="J9" s="1" t="str">
        <f>IFERROR(INDEX(data!$E:$E,MATCH($A9&amp;"-"&amp;J$1,data!$D:$D,0)),"")</f>
        <v/>
      </c>
      <c r="K9" s="1" t="str">
        <f>IFERROR(INDEX(data!$E:$E,MATCH($A9&amp;"-"&amp;K$1,data!$D:$D,0)),"")</f>
        <v/>
      </c>
      <c r="L9" s="1" t="str">
        <f>IFERROR(INDEX(data!$E:$E,MATCH($A9&amp;"-"&amp;L$1,data!$D:$D,0)),"")</f>
        <v/>
      </c>
      <c r="M9" s="1" t="str">
        <f>IFERROR(INDEX(data!$E:$E,MATCH($A9&amp;"-"&amp;M$1,data!$D:$D,0)),"")</f>
        <v/>
      </c>
      <c r="N9" s="1" t="str">
        <f>IFERROR(INDEX(data!$E:$E,MATCH($A9&amp;"-"&amp;N$1,data!$D:$D,0)),"")</f>
        <v/>
      </c>
      <c r="O9" s="1" t="str">
        <f>IFERROR(INDEX(data!$E:$E,MATCH($A9&amp;"-"&amp;O$1,data!$D:$D,0)),"")</f>
        <v/>
      </c>
      <c r="P9" s="1">
        <f>IFERROR(INDEX(data!$E:$E,MATCH($A9&amp;"-"&amp;P$1,data!$D:$D,0)),"")</f>
        <v>356.25839999999999</v>
      </c>
      <c r="Q9" s="1" t="str">
        <f>IFERROR(INDEX(data!$E:$E,MATCH($A9&amp;"-"&amp;Q$1,data!$D:$D,0)),"")</f>
        <v/>
      </c>
      <c r="R9" s="1" t="str">
        <f>IFERROR(INDEX(data!$E:$E,MATCH($A9&amp;"-"&amp;R$1,data!$D:$D,0)),"")</f>
        <v/>
      </c>
      <c r="S9" s="1" t="str">
        <f>IFERROR(INDEX(data!$E:$E,MATCH($A9&amp;"-"&amp;S$1,data!$D:$D,0)),"")</f>
        <v/>
      </c>
      <c r="T9" s="1" t="str">
        <f>IFERROR(INDEX(data!$E:$E,MATCH($A9&amp;"-"&amp;T$1,data!$D:$D,0)),"")</f>
        <v/>
      </c>
      <c r="U9" s="1" t="str">
        <f>IFERROR(INDEX(data!$E:$E,MATCH($A9&amp;"-"&amp;U$1,data!$D:$D,0)),"")</f>
        <v/>
      </c>
      <c r="V9" s="1" t="str">
        <f>IFERROR(INDEX(data!$E:$E,MATCH($A9&amp;"-"&amp;V$1,data!$D:$D,0)),"")</f>
        <v/>
      </c>
      <c r="W9" s="1" t="str">
        <f>IFERROR(INDEX(data!$E:$E,MATCH($A9&amp;"-"&amp;W$1,data!$D:$D,0)),"")</f>
        <v/>
      </c>
      <c r="X9" s="1" t="str">
        <f>IFERROR(INDEX(data!$E:$E,MATCH($A9&amp;"-"&amp;X$1,data!$D:$D,0)),"")</f>
        <v/>
      </c>
      <c r="Y9" s="1" t="str">
        <f>IFERROR(INDEX(data!$E:$E,MATCH($A9&amp;"-"&amp;Y$1,data!$D:$D,0)),"")</f>
        <v/>
      </c>
      <c r="Z9" s="1">
        <f>IFERROR(INDEX(data!$E:$E,MATCH($A9&amp;"-"&amp;Z$1,data!$D:$D,0)),"")</f>
        <v>362.77269999999999</v>
      </c>
      <c r="AA9" s="1" t="str">
        <f>IFERROR(INDEX(data!$E:$E,MATCH($A9&amp;"-"&amp;AA$1,data!$D:$D,0)),"")</f>
        <v/>
      </c>
      <c r="AB9" s="1" t="str">
        <f>IFERROR(INDEX(data!$E:$E,MATCH($A9&amp;"-"&amp;AB$1,data!$D:$D,0)),"")</f>
        <v/>
      </c>
      <c r="AC9" s="1" t="str">
        <f>IFERROR(INDEX(data!$E:$E,MATCH($A9&amp;"-"&amp;AC$1,data!$D:$D,0)),"")</f>
        <v/>
      </c>
      <c r="AD9" s="1" t="str">
        <f>IFERROR(INDEX(data!$E:$E,MATCH($A9&amp;"-"&amp;AD$1,data!$D:$D,0)),"")</f>
        <v/>
      </c>
      <c r="AE9" s="1" t="str">
        <f>IFERROR(INDEX(data!$E:$E,MATCH($A9&amp;"-"&amp;AE$1,data!$D:$D,0)),"")</f>
        <v/>
      </c>
      <c r="AF9" s="1" t="str">
        <f>IFERROR(INDEX(data!$E:$E,MATCH($A9&amp;"-"&amp;AF$1,data!$D:$D,0)),"")</f>
        <v/>
      </c>
    </row>
    <row r="10" spans="1:32" ht="20.25" customHeight="1" x14ac:dyDescent="0.35">
      <c r="A10" s="2">
        <v>-66.468000000000004</v>
      </c>
      <c r="B10" s="2"/>
      <c r="C10" s="2"/>
      <c r="D10" s="2"/>
      <c r="E10" s="2"/>
      <c r="F10" s="2"/>
      <c r="G10" s="1" t="str">
        <f>IFERROR(INDEX(data!$E:$E,MATCH($A10&amp;"-"&amp;G$1,data!$D:$D,0)),"")</f>
        <v/>
      </c>
      <c r="H10" s="1" t="str">
        <f>IFERROR(INDEX(data!$E:$E,MATCH($A10&amp;"-"&amp;H$1,data!$D:$D,0)),"")</f>
        <v/>
      </c>
      <c r="I10" s="1" t="str">
        <f>IFERROR(INDEX(data!$E:$E,MATCH($A10&amp;"-"&amp;I$1,data!$D:$D,0)),"")</f>
        <v/>
      </c>
      <c r="J10" s="1">
        <f>IFERROR(INDEX(data!$E:$E,MATCH($A10&amp;"-"&amp;J$1,data!$D:$D,0)),"")</f>
        <v>357.75310000000002</v>
      </c>
      <c r="K10" s="1" t="str">
        <f>IFERROR(INDEX(data!$E:$E,MATCH($A10&amp;"-"&amp;K$1,data!$D:$D,0)),"")</f>
        <v/>
      </c>
      <c r="L10" s="1" t="str">
        <f>IFERROR(INDEX(data!$E:$E,MATCH($A10&amp;"-"&amp;L$1,data!$D:$D,0)),"")</f>
        <v/>
      </c>
      <c r="M10" s="1" t="str">
        <f>IFERROR(INDEX(data!$E:$E,MATCH($A10&amp;"-"&amp;M$1,data!$D:$D,0)),"")</f>
        <v/>
      </c>
      <c r="N10" s="1" t="str">
        <f>IFERROR(INDEX(data!$E:$E,MATCH($A10&amp;"-"&amp;N$1,data!$D:$D,0)),"")</f>
        <v/>
      </c>
      <c r="O10" s="1" t="str">
        <f>IFERROR(INDEX(data!$E:$E,MATCH($A10&amp;"-"&amp;O$1,data!$D:$D,0)),"")</f>
        <v/>
      </c>
      <c r="P10" s="1" t="str">
        <f>IFERROR(INDEX(data!$E:$E,MATCH($A10&amp;"-"&amp;P$1,data!$D:$D,0)),"")</f>
        <v/>
      </c>
      <c r="Q10" s="1" t="str">
        <f>IFERROR(INDEX(data!$E:$E,MATCH($A10&amp;"-"&amp;Q$1,data!$D:$D,0)),"")</f>
        <v/>
      </c>
      <c r="R10" s="1" t="str">
        <f>IFERROR(INDEX(data!$E:$E,MATCH($A10&amp;"-"&amp;R$1,data!$D:$D,0)),"")</f>
        <v/>
      </c>
      <c r="S10" s="1" t="str">
        <f>IFERROR(INDEX(data!$E:$E,MATCH($A10&amp;"-"&amp;S$1,data!$D:$D,0)),"")</f>
        <v/>
      </c>
      <c r="T10" s="1" t="str">
        <f>IFERROR(INDEX(data!$E:$E,MATCH($A10&amp;"-"&amp;T$1,data!$D:$D,0)),"")</f>
        <v/>
      </c>
      <c r="U10" s="1" t="str">
        <f>IFERROR(INDEX(data!$E:$E,MATCH($A10&amp;"-"&amp;U$1,data!$D:$D,0)),"")</f>
        <v/>
      </c>
      <c r="V10" s="1" t="str">
        <f>IFERROR(INDEX(data!$E:$E,MATCH($A10&amp;"-"&amp;V$1,data!$D:$D,0)),"")</f>
        <v/>
      </c>
      <c r="W10" s="1" t="str">
        <f>IFERROR(INDEX(data!$E:$E,MATCH($A10&amp;"-"&amp;W$1,data!$D:$D,0)),"")</f>
        <v/>
      </c>
      <c r="X10" s="1" t="str">
        <f>IFERROR(INDEX(data!$E:$E,MATCH($A10&amp;"-"&amp;X$1,data!$D:$D,0)),"")</f>
        <v/>
      </c>
      <c r="Y10" s="1" t="str">
        <f>IFERROR(INDEX(data!$E:$E,MATCH($A10&amp;"-"&amp;Y$1,data!$D:$D,0)),"")</f>
        <v/>
      </c>
      <c r="Z10" s="1" t="str">
        <f>IFERROR(INDEX(data!$E:$E,MATCH($A10&amp;"-"&amp;Z$1,data!$D:$D,0)),"")</f>
        <v/>
      </c>
      <c r="AA10" s="1" t="str">
        <f>IFERROR(INDEX(data!$E:$E,MATCH($A10&amp;"-"&amp;AA$1,data!$D:$D,0)),"")</f>
        <v/>
      </c>
      <c r="AB10" s="1" t="str">
        <f>IFERROR(INDEX(data!$E:$E,MATCH($A10&amp;"-"&amp;AB$1,data!$D:$D,0)),"")</f>
        <v/>
      </c>
      <c r="AC10" s="1">
        <f>IFERROR(INDEX(data!$E:$E,MATCH($A10&amp;"-"&amp;AC$1,data!$D:$D,0)),"")</f>
        <v>361.16640000000001</v>
      </c>
      <c r="AD10" s="1" t="str">
        <f>IFERROR(INDEX(data!$E:$E,MATCH($A10&amp;"-"&amp;AD$1,data!$D:$D,0)),"")</f>
        <v/>
      </c>
      <c r="AE10" s="1" t="str">
        <f>IFERROR(INDEX(data!$E:$E,MATCH($A10&amp;"-"&amp;AE$1,data!$D:$D,0)),"")</f>
        <v/>
      </c>
      <c r="AF10" s="1" t="str">
        <f>IFERROR(INDEX(data!$E:$E,MATCH($A10&amp;"-"&amp;AF$1,data!$D:$D,0)),"")</f>
        <v/>
      </c>
    </row>
    <row r="11" spans="1:32" ht="20.25" customHeight="1" x14ac:dyDescent="0.35">
      <c r="A11" s="2">
        <v>-62.666600000000003</v>
      </c>
      <c r="B11" s="2"/>
      <c r="C11" s="2"/>
      <c r="D11" s="2"/>
      <c r="E11" s="2"/>
      <c r="F11" s="2"/>
      <c r="G11" s="1" t="str">
        <f>IFERROR(INDEX(data!$E:$E,MATCH($A11&amp;"-"&amp;G$1,data!$D:$D,0)),"")</f>
        <v/>
      </c>
      <c r="H11" s="1" t="str">
        <f>IFERROR(INDEX(data!$E:$E,MATCH($A11&amp;"-"&amp;H$1,data!$D:$D,0)),"")</f>
        <v/>
      </c>
      <c r="I11" s="1" t="str">
        <f>IFERROR(INDEX(data!$E:$E,MATCH($A11&amp;"-"&amp;I$1,data!$D:$D,0)),"")</f>
        <v/>
      </c>
      <c r="J11" s="1" t="str">
        <f>IFERROR(INDEX(data!$E:$E,MATCH($A11&amp;"-"&amp;J$1,data!$D:$D,0)),"")</f>
        <v/>
      </c>
      <c r="K11" s="1" t="str">
        <f>IFERROR(INDEX(data!$E:$E,MATCH($A11&amp;"-"&amp;K$1,data!$D:$D,0)),"")</f>
        <v/>
      </c>
      <c r="L11" s="1" t="str">
        <f>IFERROR(INDEX(data!$E:$E,MATCH($A11&amp;"-"&amp;L$1,data!$D:$D,0)),"")</f>
        <v/>
      </c>
      <c r="M11" s="1" t="str">
        <f>IFERROR(INDEX(data!$E:$E,MATCH($A11&amp;"-"&amp;M$1,data!$D:$D,0)),"")</f>
        <v/>
      </c>
      <c r="N11" s="1" t="str">
        <f>IFERROR(INDEX(data!$E:$E,MATCH($A11&amp;"-"&amp;N$1,data!$D:$D,0)),"")</f>
        <v/>
      </c>
      <c r="O11" s="1" t="str">
        <f>IFERROR(INDEX(data!$E:$E,MATCH($A11&amp;"-"&amp;O$1,data!$D:$D,0)),"")</f>
        <v/>
      </c>
      <c r="P11" s="1" t="str">
        <f>IFERROR(INDEX(data!$E:$E,MATCH($A11&amp;"-"&amp;P$1,data!$D:$D,0)),"")</f>
        <v/>
      </c>
      <c r="Q11" s="1" t="str">
        <f>IFERROR(INDEX(data!$E:$E,MATCH($A11&amp;"-"&amp;Q$1,data!$D:$D,0)),"")</f>
        <v/>
      </c>
      <c r="R11" s="1" t="str">
        <f>IFERROR(INDEX(data!$E:$E,MATCH($A11&amp;"-"&amp;R$1,data!$D:$D,0)),"")</f>
        <v/>
      </c>
      <c r="S11" s="1">
        <f>IFERROR(INDEX(data!$E:$E,MATCH($A11&amp;"-"&amp;S$1,data!$D:$D,0)),"")</f>
        <v>352.36020000000002</v>
      </c>
      <c r="T11" s="1" t="str">
        <f>IFERROR(INDEX(data!$E:$E,MATCH($A11&amp;"-"&amp;T$1,data!$D:$D,0)),"")</f>
        <v/>
      </c>
      <c r="U11" s="1" t="str">
        <f>IFERROR(INDEX(data!$E:$E,MATCH($A11&amp;"-"&amp;U$1,data!$D:$D,0)),"")</f>
        <v/>
      </c>
      <c r="V11" s="1" t="str">
        <f>IFERROR(INDEX(data!$E:$E,MATCH($A11&amp;"-"&amp;V$1,data!$D:$D,0)),"")</f>
        <v/>
      </c>
      <c r="W11" s="1" t="str">
        <f>IFERROR(INDEX(data!$E:$E,MATCH($A11&amp;"-"&amp;W$1,data!$D:$D,0)),"")</f>
        <v/>
      </c>
      <c r="X11" s="1" t="str">
        <f>IFERROR(INDEX(data!$E:$E,MATCH($A11&amp;"-"&amp;X$1,data!$D:$D,0)),"")</f>
        <v/>
      </c>
      <c r="Y11" s="1" t="str">
        <f>IFERROR(INDEX(data!$E:$E,MATCH($A11&amp;"-"&amp;Y$1,data!$D:$D,0)),"")</f>
        <v/>
      </c>
      <c r="Z11" s="1" t="str">
        <f>IFERROR(INDEX(data!$E:$E,MATCH($A11&amp;"-"&amp;Z$1,data!$D:$D,0)),"")</f>
        <v/>
      </c>
      <c r="AA11" s="1" t="str">
        <f>IFERROR(INDEX(data!$E:$E,MATCH($A11&amp;"-"&amp;AA$1,data!$D:$D,0)),"")</f>
        <v/>
      </c>
      <c r="AB11" s="1" t="str">
        <f>IFERROR(INDEX(data!$E:$E,MATCH($A11&amp;"-"&amp;AB$1,data!$D:$D,0)),"")</f>
        <v/>
      </c>
      <c r="AC11" s="1" t="str">
        <f>IFERROR(INDEX(data!$E:$E,MATCH($A11&amp;"-"&amp;AC$1,data!$D:$D,0)),"")</f>
        <v/>
      </c>
      <c r="AD11" s="1" t="str">
        <f>IFERROR(INDEX(data!$E:$E,MATCH($A11&amp;"-"&amp;AD$1,data!$D:$D,0)),"")</f>
        <v/>
      </c>
      <c r="AE11" s="1" t="str">
        <f>IFERROR(INDEX(data!$E:$E,MATCH($A11&amp;"-"&amp;AE$1,data!$D:$D,0)),"")</f>
        <v/>
      </c>
      <c r="AF11" s="1" t="str">
        <f>IFERROR(INDEX(data!$E:$E,MATCH($A11&amp;"-"&amp;AF$1,data!$D:$D,0)),"")</f>
        <v/>
      </c>
    </row>
    <row r="12" spans="1:32" ht="20.25" customHeight="1" x14ac:dyDescent="0.35">
      <c r="A12" s="2">
        <v>-57.8964</v>
      </c>
      <c r="B12" s="2"/>
      <c r="C12" s="2"/>
      <c r="D12" s="2"/>
      <c r="E12" s="2"/>
      <c r="F12" s="2"/>
      <c r="G12" s="1" t="str">
        <f>IFERROR(INDEX(data!$E:$E,MATCH($A12&amp;"-"&amp;G$1,data!$D:$D,0)),"")</f>
        <v/>
      </c>
      <c r="H12" s="1" t="str">
        <f>IFERROR(INDEX(data!$E:$E,MATCH($A12&amp;"-"&amp;H$1,data!$D:$D,0)),"")</f>
        <v/>
      </c>
      <c r="I12" s="1" t="str">
        <f>IFERROR(INDEX(data!$E:$E,MATCH($A12&amp;"-"&amp;I$1,data!$D:$D,0)),"")</f>
        <v/>
      </c>
      <c r="J12" s="1" t="str">
        <f>IFERROR(INDEX(data!$E:$E,MATCH($A12&amp;"-"&amp;J$1,data!$D:$D,0)),"")</f>
        <v/>
      </c>
      <c r="K12" s="1" t="str">
        <f>IFERROR(INDEX(data!$E:$E,MATCH($A12&amp;"-"&amp;K$1,data!$D:$D,0)),"")</f>
        <v/>
      </c>
      <c r="L12" s="1" t="str">
        <f>IFERROR(INDEX(data!$E:$E,MATCH($A12&amp;"-"&amp;L$1,data!$D:$D,0)),"")</f>
        <v/>
      </c>
      <c r="M12" s="1" t="str">
        <f>IFERROR(INDEX(data!$E:$E,MATCH($A12&amp;"-"&amp;M$1,data!$D:$D,0)),"")</f>
        <v/>
      </c>
      <c r="N12" s="1" t="str">
        <f>IFERROR(INDEX(data!$E:$E,MATCH($A12&amp;"-"&amp;N$1,data!$D:$D,0)),"")</f>
        <v/>
      </c>
      <c r="O12" s="1" t="str">
        <f>IFERROR(INDEX(data!$E:$E,MATCH($A12&amp;"-"&amp;O$1,data!$D:$D,0)),"")</f>
        <v/>
      </c>
      <c r="P12" s="1" t="str">
        <f>IFERROR(INDEX(data!$E:$E,MATCH($A12&amp;"-"&amp;P$1,data!$D:$D,0)),"")</f>
        <v/>
      </c>
      <c r="Q12" s="1">
        <f>IFERROR(INDEX(data!$E:$E,MATCH($A12&amp;"-"&amp;Q$1,data!$D:$D,0)),"")</f>
        <v>354.10399999999998</v>
      </c>
      <c r="R12" s="1" t="str">
        <f>IFERROR(INDEX(data!$E:$E,MATCH($A12&amp;"-"&amp;R$1,data!$D:$D,0)),"")</f>
        <v/>
      </c>
      <c r="S12" s="1" t="str">
        <f>IFERROR(INDEX(data!$E:$E,MATCH($A12&amp;"-"&amp;S$1,data!$D:$D,0)),"")</f>
        <v/>
      </c>
      <c r="T12" s="1" t="str">
        <f>IFERROR(INDEX(data!$E:$E,MATCH($A12&amp;"-"&amp;T$1,data!$D:$D,0)),"")</f>
        <v/>
      </c>
      <c r="U12" s="1" t="str">
        <f>IFERROR(INDEX(data!$E:$E,MATCH($A12&amp;"-"&amp;U$1,data!$D:$D,0)),"")</f>
        <v/>
      </c>
      <c r="V12" s="1">
        <f>IFERROR(INDEX(data!$E:$E,MATCH($A12&amp;"-"&amp;V$1,data!$D:$D,0)),"")</f>
        <v>356.16480000000001</v>
      </c>
      <c r="W12" s="1" t="str">
        <f>IFERROR(INDEX(data!$E:$E,MATCH($A12&amp;"-"&amp;W$1,data!$D:$D,0)),"")</f>
        <v/>
      </c>
      <c r="X12" s="1" t="str">
        <f>IFERROR(INDEX(data!$E:$E,MATCH($A12&amp;"-"&amp;X$1,data!$D:$D,0)),"")</f>
        <v/>
      </c>
      <c r="Y12" s="1" t="str">
        <f>IFERROR(INDEX(data!$E:$E,MATCH($A12&amp;"-"&amp;Y$1,data!$D:$D,0)),"")</f>
        <v/>
      </c>
      <c r="Z12" s="1" t="str">
        <f>IFERROR(INDEX(data!$E:$E,MATCH($A12&amp;"-"&amp;Z$1,data!$D:$D,0)),"")</f>
        <v/>
      </c>
      <c r="AA12" s="1" t="str">
        <f>IFERROR(INDEX(data!$E:$E,MATCH($A12&amp;"-"&amp;AA$1,data!$D:$D,0)),"")</f>
        <v/>
      </c>
      <c r="AB12" s="1" t="str">
        <f>IFERROR(INDEX(data!$E:$E,MATCH($A12&amp;"-"&amp;AB$1,data!$D:$D,0)),"")</f>
        <v/>
      </c>
      <c r="AC12" s="1" t="str">
        <f>IFERROR(INDEX(data!$E:$E,MATCH($A12&amp;"-"&amp;AC$1,data!$D:$D,0)),"")</f>
        <v/>
      </c>
      <c r="AD12" s="1" t="str">
        <f>IFERROR(INDEX(data!$E:$E,MATCH($A12&amp;"-"&amp;AD$1,data!$D:$D,0)),"")</f>
        <v/>
      </c>
      <c r="AE12" s="1" t="str">
        <f>IFERROR(INDEX(data!$E:$E,MATCH($A12&amp;"-"&amp;AE$1,data!$D:$D,0)),"")</f>
        <v/>
      </c>
      <c r="AF12" s="1" t="str">
        <f>IFERROR(INDEX(data!$E:$E,MATCH($A12&amp;"-"&amp;AF$1,data!$D:$D,0)),"")</f>
        <v/>
      </c>
    </row>
    <row r="13" spans="1:32" ht="20.25" customHeight="1" x14ac:dyDescent="0.35">
      <c r="A13" s="2">
        <v>-47</v>
      </c>
      <c r="B13" s="2"/>
      <c r="C13" s="2"/>
      <c r="D13" s="2"/>
      <c r="E13" s="2"/>
      <c r="F13" s="2"/>
      <c r="G13" s="1" t="str">
        <f>IFERROR(INDEX(data!$E:$E,MATCH($A13&amp;"-"&amp;G$1,data!$D:$D,0)),"")</f>
        <v/>
      </c>
      <c r="H13" s="1" t="str">
        <f>IFERROR(INDEX(data!$E:$E,MATCH($A13&amp;"-"&amp;H$1,data!$D:$D,0)),"")</f>
        <v/>
      </c>
      <c r="I13" s="1">
        <f>IFERROR(INDEX(data!$E:$E,MATCH($A13&amp;"-"&amp;I$1,data!$D:$D,0)),"")</f>
        <v>356.45920000000001</v>
      </c>
      <c r="J13" s="1" t="str">
        <f>IFERROR(INDEX(data!$E:$E,MATCH($A13&amp;"-"&amp;J$1,data!$D:$D,0)),"")</f>
        <v/>
      </c>
      <c r="K13" s="1" t="str">
        <f>IFERROR(INDEX(data!$E:$E,MATCH($A13&amp;"-"&amp;K$1,data!$D:$D,0)),"")</f>
        <v/>
      </c>
      <c r="L13" s="1" t="str">
        <f>IFERROR(INDEX(data!$E:$E,MATCH($A13&amp;"-"&amp;L$1,data!$D:$D,0)),"")</f>
        <v/>
      </c>
      <c r="M13" s="1" t="str">
        <f>IFERROR(INDEX(data!$E:$E,MATCH($A13&amp;"-"&amp;M$1,data!$D:$D,0)),"")</f>
        <v/>
      </c>
      <c r="N13" s="1" t="str">
        <f>IFERROR(INDEX(data!$E:$E,MATCH($A13&amp;"-"&amp;N$1,data!$D:$D,0)),"")</f>
        <v/>
      </c>
      <c r="O13" s="1" t="str">
        <f>IFERROR(INDEX(data!$E:$E,MATCH($A13&amp;"-"&amp;O$1,data!$D:$D,0)),"")</f>
        <v/>
      </c>
      <c r="P13" s="1" t="str">
        <f>IFERROR(INDEX(data!$E:$E,MATCH($A13&amp;"-"&amp;P$1,data!$D:$D,0)),"")</f>
        <v/>
      </c>
      <c r="Q13" s="1" t="str">
        <f>IFERROR(INDEX(data!$E:$E,MATCH($A13&amp;"-"&amp;Q$1,data!$D:$D,0)),"")</f>
        <v/>
      </c>
      <c r="R13" s="1" t="str">
        <f>IFERROR(INDEX(data!$E:$E,MATCH($A13&amp;"-"&amp;R$1,data!$D:$D,0)),"")</f>
        <v/>
      </c>
      <c r="S13" s="1" t="str">
        <f>IFERROR(INDEX(data!$E:$E,MATCH($A13&amp;"-"&amp;S$1,data!$D:$D,0)),"")</f>
        <v/>
      </c>
      <c r="T13" s="1" t="str">
        <f>IFERROR(INDEX(data!$E:$E,MATCH($A13&amp;"-"&amp;T$1,data!$D:$D,0)),"")</f>
        <v/>
      </c>
      <c r="U13" s="1" t="str">
        <f>IFERROR(INDEX(data!$E:$E,MATCH($A13&amp;"-"&amp;U$1,data!$D:$D,0)),"")</f>
        <v/>
      </c>
      <c r="V13" s="1" t="str">
        <f>IFERROR(INDEX(data!$E:$E,MATCH($A13&amp;"-"&amp;V$1,data!$D:$D,0)),"")</f>
        <v/>
      </c>
      <c r="W13" s="1" t="str">
        <f>IFERROR(INDEX(data!$E:$E,MATCH($A13&amp;"-"&amp;W$1,data!$D:$D,0)),"")</f>
        <v/>
      </c>
      <c r="X13" s="1" t="str">
        <f>IFERROR(INDEX(data!$E:$E,MATCH($A13&amp;"-"&amp;X$1,data!$D:$D,0)),"")</f>
        <v/>
      </c>
      <c r="Y13" s="1" t="str">
        <f>IFERROR(INDEX(data!$E:$E,MATCH($A13&amp;"-"&amp;Y$1,data!$D:$D,0)),"")</f>
        <v/>
      </c>
      <c r="Z13" s="1" t="str">
        <f>IFERROR(INDEX(data!$E:$E,MATCH($A13&amp;"-"&amp;Z$1,data!$D:$D,0)),"")</f>
        <v/>
      </c>
      <c r="AA13" s="1" t="str">
        <f>IFERROR(INDEX(data!$E:$E,MATCH($A13&amp;"-"&amp;AA$1,data!$D:$D,0)),"")</f>
        <v/>
      </c>
      <c r="AB13" s="1" t="str">
        <f>IFERROR(INDEX(data!$E:$E,MATCH($A13&amp;"-"&amp;AB$1,data!$D:$D,0)),"")</f>
        <v/>
      </c>
      <c r="AC13" s="1" t="str">
        <f>IFERROR(INDEX(data!$E:$E,MATCH($A13&amp;"-"&amp;AC$1,data!$D:$D,0)),"")</f>
        <v/>
      </c>
      <c r="AD13" s="1">
        <f>IFERROR(INDEX(data!$E:$E,MATCH($A13&amp;"-"&amp;AD$1,data!$D:$D,0)),"")</f>
        <v>360.2518</v>
      </c>
      <c r="AE13" s="1" t="str">
        <f>IFERROR(INDEX(data!$E:$E,MATCH($A13&amp;"-"&amp;AE$1,data!$D:$D,0)),"")</f>
        <v/>
      </c>
      <c r="AF13" s="1" t="str">
        <f>IFERROR(INDEX(data!$E:$E,MATCH($A13&amp;"-"&amp;AF$1,data!$D:$D,0)),"")</f>
        <v/>
      </c>
    </row>
    <row r="14" spans="1:32" ht="20.25" customHeight="1" x14ac:dyDescent="0.35">
      <c r="A14" s="2">
        <v>-44.311999999999998</v>
      </c>
      <c r="B14" s="2"/>
      <c r="C14" s="2"/>
      <c r="D14" s="2"/>
      <c r="E14" s="2"/>
      <c r="F14" s="2"/>
      <c r="G14" s="1" t="str">
        <f>IFERROR(INDEX(data!$E:$E,MATCH($A14&amp;"-"&amp;G$1,data!$D:$D,0)),"")</f>
        <v/>
      </c>
      <c r="H14" s="1" t="str">
        <f>IFERROR(INDEX(data!$E:$E,MATCH($A14&amp;"-"&amp;H$1,data!$D:$D,0)),"")</f>
        <v/>
      </c>
      <c r="I14" s="1" t="str">
        <f>IFERROR(INDEX(data!$E:$E,MATCH($A14&amp;"-"&amp;I$1,data!$D:$D,0)),"")</f>
        <v/>
      </c>
      <c r="J14" s="1" t="str">
        <f>IFERROR(INDEX(data!$E:$E,MATCH($A14&amp;"-"&amp;J$1,data!$D:$D,0)),"")</f>
        <v/>
      </c>
      <c r="K14" s="1" t="str">
        <f>IFERROR(INDEX(data!$E:$E,MATCH($A14&amp;"-"&amp;K$1,data!$D:$D,0)),"")</f>
        <v/>
      </c>
      <c r="L14" s="1" t="str">
        <f>IFERROR(INDEX(data!$E:$E,MATCH($A14&amp;"-"&amp;L$1,data!$D:$D,0)),"")</f>
        <v/>
      </c>
      <c r="M14" s="1" t="str">
        <f>IFERROR(INDEX(data!$E:$E,MATCH($A14&amp;"-"&amp;M$1,data!$D:$D,0)),"")</f>
        <v/>
      </c>
      <c r="N14" s="1">
        <f>IFERROR(INDEX(data!$E:$E,MATCH($A14&amp;"-"&amp;N$1,data!$D:$D,0)),"")</f>
        <v>353.26609999999999</v>
      </c>
      <c r="O14" s="1" t="str">
        <f>IFERROR(INDEX(data!$E:$E,MATCH($A14&amp;"-"&amp;O$1,data!$D:$D,0)),"")</f>
        <v/>
      </c>
      <c r="P14" s="1" t="str">
        <f>IFERROR(INDEX(data!$E:$E,MATCH($A14&amp;"-"&amp;P$1,data!$D:$D,0)),"")</f>
        <v/>
      </c>
      <c r="Q14" s="1" t="str">
        <f>IFERROR(INDEX(data!$E:$E,MATCH($A14&amp;"-"&amp;Q$1,data!$D:$D,0)),"")</f>
        <v/>
      </c>
      <c r="R14" s="1" t="str">
        <f>IFERROR(INDEX(data!$E:$E,MATCH($A14&amp;"-"&amp;R$1,data!$D:$D,0)),"")</f>
        <v/>
      </c>
      <c r="S14" s="1" t="str">
        <f>IFERROR(INDEX(data!$E:$E,MATCH($A14&amp;"-"&amp;S$1,data!$D:$D,0)),"")</f>
        <v/>
      </c>
      <c r="T14" s="1" t="str">
        <f>IFERROR(INDEX(data!$E:$E,MATCH($A14&amp;"-"&amp;T$1,data!$D:$D,0)),"")</f>
        <v/>
      </c>
      <c r="U14" s="1" t="str">
        <f>IFERROR(INDEX(data!$E:$E,MATCH($A14&amp;"-"&amp;U$1,data!$D:$D,0)),"")</f>
        <v/>
      </c>
      <c r="V14" s="1" t="str">
        <f>IFERROR(INDEX(data!$E:$E,MATCH($A14&amp;"-"&amp;V$1,data!$D:$D,0)),"")</f>
        <v/>
      </c>
      <c r="W14" s="1" t="str">
        <f>IFERROR(INDEX(data!$E:$E,MATCH($A14&amp;"-"&amp;W$1,data!$D:$D,0)),"")</f>
        <v/>
      </c>
      <c r="X14" s="1" t="str">
        <f>IFERROR(INDEX(data!$E:$E,MATCH($A14&amp;"-"&amp;X$1,data!$D:$D,0)),"")</f>
        <v/>
      </c>
      <c r="Y14" s="1">
        <f>IFERROR(INDEX(data!$E:$E,MATCH($A14&amp;"-"&amp;Y$1,data!$D:$D,0)),"")</f>
        <v>357.56889999999999</v>
      </c>
      <c r="Z14" s="1" t="str">
        <f>IFERROR(INDEX(data!$E:$E,MATCH($A14&amp;"-"&amp;Z$1,data!$D:$D,0)),"")</f>
        <v/>
      </c>
      <c r="AA14" s="1" t="str">
        <f>IFERROR(INDEX(data!$E:$E,MATCH($A14&amp;"-"&amp;AA$1,data!$D:$D,0)),"")</f>
        <v/>
      </c>
      <c r="AB14" s="1" t="str">
        <f>IFERROR(INDEX(data!$E:$E,MATCH($A14&amp;"-"&amp;AB$1,data!$D:$D,0)),"")</f>
        <v/>
      </c>
      <c r="AC14" s="1" t="str">
        <f>IFERROR(INDEX(data!$E:$E,MATCH($A14&amp;"-"&amp;AC$1,data!$D:$D,0)),"")</f>
        <v/>
      </c>
      <c r="AD14" s="1" t="str">
        <f>IFERROR(INDEX(data!$E:$E,MATCH($A14&amp;"-"&amp;AD$1,data!$D:$D,0)),"")</f>
        <v/>
      </c>
      <c r="AE14" s="1" t="str">
        <f>IFERROR(INDEX(data!$E:$E,MATCH($A14&amp;"-"&amp;AE$1,data!$D:$D,0)),"")</f>
        <v/>
      </c>
      <c r="AF14" s="1" t="str">
        <f>IFERROR(INDEX(data!$E:$E,MATCH($A14&amp;"-"&amp;AF$1,data!$D:$D,0)),"")</f>
        <v/>
      </c>
    </row>
    <row r="15" spans="1:32" ht="20.25" customHeight="1" x14ac:dyDescent="0.35">
      <c r="A15" s="2">
        <v>-31.333300000000001</v>
      </c>
      <c r="B15" s="2"/>
      <c r="C15" s="2"/>
      <c r="D15" s="2"/>
      <c r="E15" s="2"/>
      <c r="F15" s="2"/>
      <c r="G15" s="1" t="str">
        <f>IFERROR(INDEX(data!$E:$E,MATCH($A15&amp;"-"&amp;G$1,data!$D:$D,0)),"")</f>
        <v/>
      </c>
      <c r="H15" s="1" t="str">
        <f>IFERROR(INDEX(data!$E:$E,MATCH($A15&amp;"-"&amp;H$1,data!$D:$D,0)),"")</f>
        <v/>
      </c>
      <c r="I15" s="1" t="str">
        <f>IFERROR(INDEX(data!$E:$E,MATCH($A15&amp;"-"&amp;I$1,data!$D:$D,0)),"")</f>
        <v/>
      </c>
      <c r="J15" s="1" t="str">
        <f>IFERROR(INDEX(data!$E:$E,MATCH($A15&amp;"-"&amp;J$1,data!$D:$D,0)),"")</f>
        <v/>
      </c>
      <c r="K15" s="1" t="str">
        <f>IFERROR(INDEX(data!$E:$E,MATCH($A15&amp;"-"&amp;K$1,data!$D:$D,0)),"")</f>
        <v/>
      </c>
      <c r="L15" s="1" t="str">
        <f>IFERROR(INDEX(data!$E:$E,MATCH($A15&amp;"-"&amp;L$1,data!$D:$D,0)),"")</f>
        <v/>
      </c>
      <c r="M15" s="1" t="str">
        <f>IFERROR(INDEX(data!$E:$E,MATCH($A15&amp;"-"&amp;M$1,data!$D:$D,0)),"")</f>
        <v/>
      </c>
      <c r="N15" s="1" t="str">
        <f>IFERROR(INDEX(data!$E:$E,MATCH($A15&amp;"-"&amp;N$1,data!$D:$D,0)),"")</f>
        <v/>
      </c>
      <c r="O15" s="1" t="str">
        <f>IFERROR(INDEX(data!$E:$E,MATCH($A15&amp;"-"&amp;O$1,data!$D:$D,0)),"")</f>
        <v/>
      </c>
      <c r="P15" s="1" t="str">
        <f>IFERROR(INDEX(data!$E:$E,MATCH($A15&amp;"-"&amp;P$1,data!$D:$D,0)),"")</f>
        <v/>
      </c>
      <c r="Q15" s="1" t="str">
        <f>IFERROR(INDEX(data!$E:$E,MATCH($A15&amp;"-"&amp;Q$1,data!$D:$D,0)),"")</f>
        <v/>
      </c>
      <c r="R15" s="1" t="str">
        <f>IFERROR(INDEX(data!$E:$E,MATCH($A15&amp;"-"&amp;R$1,data!$D:$D,0)),"")</f>
        <v/>
      </c>
      <c r="S15" s="1">
        <f>IFERROR(INDEX(data!$E:$E,MATCH($A15&amp;"-"&amp;S$1,data!$D:$D,0)),"")</f>
        <v>341.05549999999999</v>
      </c>
      <c r="T15" s="1" t="str">
        <f>IFERROR(INDEX(data!$E:$E,MATCH($A15&amp;"-"&amp;T$1,data!$D:$D,0)),"")</f>
        <v/>
      </c>
      <c r="U15" s="1" t="str">
        <f>IFERROR(INDEX(data!$E:$E,MATCH($A15&amp;"-"&amp;U$1,data!$D:$D,0)),"")</f>
        <v/>
      </c>
      <c r="V15" s="1" t="str">
        <f>IFERROR(INDEX(data!$E:$E,MATCH($A15&amp;"-"&amp;V$1,data!$D:$D,0)),"")</f>
        <v/>
      </c>
      <c r="W15" s="1" t="str">
        <f>IFERROR(INDEX(data!$E:$E,MATCH($A15&amp;"-"&amp;W$1,data!$D:$D,0)),"")</f>
        <v/>
      </c>
      <c r="X15" s="1" t="str">
        <f>IFERROR(INDEX(data!$E:$E,MATCH($A15&amp;"-"&amp;X$1,data!$D:$D,0)),"")</f>
        <v/>
      </c>
      <c r="Y15" s="1" t="str">
        <f>IFERROR(INDEX(data!$E:$E,MATCH($A15&amp;"-"&amp;Y$1,data!$D:$D,0)),"")</f>
        <v/>
      </c>
      <c r="Z15" s="1" t="str">
        <f>IFERROR(INDEX(data!$E:$E,MATCH($A15&amp;"-"&amp;Z$1,data!$D:$D,0)),"")</f>
        <v/>
      </c>
      <c r="AA15" s="1" t="str">
        <f>IFERROR(INDEX(data!$E:$E,MATCH($A15&amp;"-"&amp;AA$1,data!$D:$D,0)),"")</f>
        <v/>
      </c>
      <c r="AB15" s="1" t="str">
        <f>IFERROR(INDEX(data!$E:$E,MATCH($A15&amp;"-"&amp;AB$1,data!$D:$D,0)),"")</f>
        <v/>
      </c>
      <c r="AC15" s="1" t="str">
        <f>IFERROR(INDEX(data!$E:$E,MATCH($A15&amp;"-"&amp;AC$1,data!$D:$D,0)),"")</f>
        <v/>
      </c>
      <c r="AD15" s="1" t="str">
        <f>IFERROR(INDEX(data!$E:$E,MATCH($A15&amp;"-"&amp;AD$1,data!$D:$D,0)),"")</f>
        <v/>
      </c>
      <c r="AE15" s="1" t="str">
        <f>IFERROR(INDEX(data!$E:$E,MATCH($A15&amp;"-"&amp;AE$1,data!$D:$D,0)),"")</f>
        <v/>
      </c>
      <c r="AF15" s="1" t="str">
        <f>IFERROR(INDEX(data!$E:$E,MATCH($A15&amp;"-"&amp;AF$1,data!$D:$D,0)),"")</f>
        <v/>
      </c>
    </row>
    <row r="16" spans="1:32" ht="20.25" customHeight="1" x14ac:dyDescent="0.35">
      <c r="A16" s="2">
        <v>-24.328900000000001</v>
      </c>
      <c r="B16" s="2"/>
      <c r="C16" s="2"/>
      <c r="D16" s="2"/>
      <c r="E16" s="2"/>
      <c r="F16" s="2"/>
      <c r="G16" s="1" t="str">
        <f>IFERROR(INDEX(data!$E:$E,MATCH($A16&amp;"-"&amp;G$1,data!$D:$D,0)),"")</f>
        <v/>
      </c>
      <c r="H16" s="1">
        <f>IFERROR(INDEX(data!$E:$E,MATCH($A16&amp;"-"&amp;H$1,data!$D:$D,0)),"")</f>
        <v>353.5813</v>
      </c>
      <c r="I16" s="1" t="str">
        <f>IFERROR(INDEX(data!$E:$E,MATCH($A16&amp;"-"&amp;I$1,data!$D:$D,0)),"")</f>
        <v/>
      </c>
      <c r="J16" s="1" t="str">
        <f>IFERROR(INDEX(data!$E:$E,MATCH($A16&amp;"-"&amp;J$1,data!$D:$D,0)),"")</f>
        <v/>
      </c>
      <c r="K16" s="1" t="str">
        <f>IFERROR(INDEX(data!$E:$E,MATCH($A16&amp;"-"&amp;K$1,data!$D:$D,0)),"")</f>
        <v/>
      </c>
      <c r="L16" s="1" t="str">
        <f>IFERROR(INDEX(data!$E:$E,MATCH($A16&amp;"-"&amp;L$1,data!$D:$D,0)),"")</f>
        <v/>
      </c>
      <c r="M16" s="1" t="str">
        <f>IFERROR(INDEX(data!$E:$E,MATCH($A16&amp;"-"&amp;M$1,data!$D:$D,0)),"")</f>
        <v/>
      </c>
      <c r="N16" s="1" t="str">
        <f>IFERROR(INDEX(data!$E:$E,MATCH($A16&amp;"-"&amp;N$1,data!$D:$D,0)),"")</f>
        <v/>
      </c>
      <c r="O16" s="1" t="str">
        <f>IFERROR(INDEX(data!$E:$E,MATCH($A16&amp;"-"&amp;O$1,data!$D:$D,0)),"")</f>
        <v/>
      </c>
      <c r="P16" s="1" t="str">
        <f>IFERROR(INDEX(data!$E:$E,MATCH($A16&amp;"-"&amp;P$1,data!$D:$D,0)),"")</f>
        <v/>
      </c>
      <c r="Q16" s="1" t="str">
        <f>IFERROR(INDEX(data!$E:$E,MATCH($A16&amp;"-"&amp;Q$1,data!$D:$D,0)),"")</f>
        <v/>
      </c>
      <c r="R16" s="1" t="str">
        <f>IFERROR(INDEX(data!$E:$E,MATCH($A16&amp;"-"&amp;R$1,data!$D:$D,0)),"")</f>
        <v/>
      </c>
      <c r="S16" s="1" t="str">
        <f>IFERROR(INDEX(data!$E:$E,MATCH($A16&amp;"-"&amp;S$1,data!$D:$D,0)),"")</f>
        <v/>
      </c>
      <c r="T16" s="1" t="str">
        <f>IFERROR(INDEX(data!$E:$E,MATCH($A16&amp;"-"&amp;T$1,data!$D:$D,0)),"")</f>
        <v/>
      </c>
      <c r="U16" s="1" t="str">
        <f>IFERROR(INDEX(data!$E:$E,MATCH($A16&amp;"-"&amp;U$1,data!$D:$D,0)),"")</f>
        <v/>
      </c>
      <c r="V16" s="1" t="str">
        <f>IFERROR(INDEX(data!$E:$E,MATCH($A16&amp;"-"&amp;V$1,data!$D:$D,0)),"")</f>
        <v/>
      </c>
      <c r="W16" s="1" t="str">
        <f>IFERROR(INDEX(data!$E:$E,MATCH($A16&amp;"-"&amp;W$1,data!$D:$D,0)),"")</f>
        <v/>
      </c>
      <c r="X16" s="1" t="str">
        <f>IFERROR(INDEX(data!$E:$E,MATCH($A16&amp;"-"&amp;X$1,data!$D:$D,0)),"")</f>
        <v/>
      </c>
      <c r="Y16" s="1" t="str">
        <f>IFERROR(INDEX(data!$E:$E,MATCH($A16&amp;"-"&amp;Y$1,data!$D:$D,0)),"")</f>
        <v/>
      </c>
      <c r="Z16" s="1" t="str">
        <f>IFERROR(INDEX(data!$E:$E,MATCH($A16&amp;"-"&amp;Z$1,data!$D:$D,0)),"")</f>
        <v/>
      </c>
      <c r="AA16" s="1" t="str">
        <f>IFERROR(INDEX(data!$E:$E,MATCH($A16&amp;"-"&amp;AA$1,data!$D:$D,0)),"")</f>
        <v/>
      </c>
      <c r="AB16" s="1" t="str">
        <f>IFERROR(INDEX(data!$E:$E,MATCH($A16&amp;"-"&amp;AB$1,data!$D:$D,0)),"")</f>
        <v/>
      </c>
      <c r="AC16" s="1" t="str">
        <f>IFERROR(INDEX(data!$E:$E,MATCH($A16&amp;"-"&amp;AC$1,data!$D:$D,0)),"")</f>
        <v/>
      </c>
      <c r="AD16" s="1" t="str">
        <f>IFERROR(INDEX(data!$E:$E,MATCH($A16&amp;"-"&amp;AD$1,data!$D:$D,0)),"")</f>
        <v/>
      </c>
      <c r="AE16" s="1">
        <f>IFERROR(INDEX(data!$E:$E,MATCH($A16&amp;"-"&amp;AE$1,data!$D:$D,0)),"")</f>
        <v>356.39229999999998</v>
      </c>
      <c r="AF16" s="1" t="str">
        <f>IFERROR(INDEX(data!$E:$E,MATCH($A16&amp;"-"&amp;AF$1,data!$D:$D,0)),"")</f>
        <v/>
      </c>
    </row>
    <row r="17" spans="1:32" ht="20.25" customHeight="1" x14ac:dyDescent="0.35">
      <c r="A17" s="2">
        <v>-23.9815</v>
      </c>
      <c r="B17" s="2"/>
      <c r="C17" s="2"/>
      <c r="D17" s="2"/>
      <c r="E17" s="2"/>
      <c r="F17" s="2"/>
      <c r="G17" s="1" t="str">
        <f>IFERROR(INDEX(data!$E:$E,MATCH($A17&amp;"-"&amp;G$1,data!$D:$D,0)),"")</f>
        <v/>
      </c>
      <c r="H17" s="1" t="str">
        <f>IFERROR(INDEX(data!$E:$E,MATCH($A17&amp;"-"&amp;H$1,data!$D:$D,0)),"")</f>
        <v/>
      </c>
      <c r="I17" s="1" t="str">
        <f>IFERROR(INDEX(data!$E:$E,MATCH($A17&amp;"-"&amp;I$1,data!$D:$D,0)),"")</f>
        <v/>
      </c>
      <c r="J17" s="1" t="str">
        <f>IFERROR(INDEX(data!$E:$E,MATCH($A17&amp;"-"&amp;J$1,data!$D:$D,0)),"")</f>
        <v/>
      </c>
      <c r="K17" s="1" t="str">
        <f>IFERROR(INDEX(data!$E:$E,MATCH($A17&amp;"-"&amp;K$1,data!$D:$D,0)),"")</f>
        <v/>
      </c>
      <c r="L17" s="1">
        <f>IFERROR(INDEX(data!$E:$E,MATCH($A17&amp;"-"&amp;L$1,data!$D:$D,0)),"")</f>
        <v>351.29579999999999</v>
      </c>
      <c r="M17" s="1" t="str">
        <f>IFERROR(INDEX(data!$E:$E,MATCH($A17&amp;"-"&amp;M$1,data!$D:$D,0)),"")</f>
        <v/>
      </c>
      <c r="N17" s="1" t="str">
        <f>IFERROR(INDEX(data!$E:$E,MATCH($A17&amp;"-"&amp;N$1,data!$D:$D,0)),"")</f>
        <v/>
      </c>
      <c r="O17" s="1" t="str">
        <f>IFERROR(INDEX(data!$E:$E,MATCH($A17&amp;"-"&amp;O$1,data!$D:$D,0)),"")</f>
        <v/>
      </c>
      <c r="P17" s="1" t="str">
        <f>IFERROR(INDEX(data!$E:$E,MATCH($A17&amp;"-"&amp;P$1,data!$D:$D,0)),"")</f>
        <v/>
      </c>
      <c r="Q17" s="1" t="str">
        <f>IFERROR(INDEX(data!$E:$E,MATCH($A17&amp;"-"&amp;Q$1,data!$D:$D,0)),"")</f>
        <v/>
      </c>
      <c r="R17" s="1" t="str">
        <f>IFERROR(INDEX(data!$E:$E,MATCH($A17&amp;"-"&amp;R$1,data!$D:$D,0)),"")</f>
        <v/>
      </c>
      <c r="S17" s="1" t="str">
        <f>IFERROR(INDEX(data!$E:$E,MATCH($A17&amp;"-"&amp;S$1,data!$D:$D,0)),"")</f>
        <v/>
      </c>
      <c r="T17" s="1" t="str">
        <f>IFERROR(INDEX(data!$E:$E,MATCH($A17&amp;"-"&amp;T$1,data!$D:$D,0)),"")</f>
        <v/>
      </c>
      <c r="U17" s="1" t="str">
        <f>IFERROR(INDEX(data!$E:$E,MATCH($A17&amp;"-"&amp;U$1,data!$D:$D,0)),"")</f>
        <v/>
      </c>
      <c r="V17" s="1" t="str">
        <f>IFERROR(INDEX(data!$E:$E,MATCH($A17&amp;"-"&amp;V$1,data!$D:$D,0)),"")</f>
        <v/>
      </c>
      <c r="W17" s="1" t="str">
        <f>IFERROR(INDEX(data!$E:$E,MATCH($A17&amp;"-"&amp;W$1,data!$D:$D,0)),"")</f>
        <v/>
      </c>
      <c r="X17" s="1" t="str">
        <f>IFERROR(INDEX(data!$E:$E,MATCH($A17&amp;"-"&amp;X$1,data!$D:$D,0)),"")</f>
        <v/>
      </c>
      <c r="Y17" s="1" t="str">
        <f>IFERROR(INDEX(data!$E:$E,MATCH($A17&amp;"-"&amp;Y$1,data!$D:$D,0)),"")</f>
        <v/>
      </c>
      <c r="Z17" s="1" t="str">
        <f>IFERROR(INDEX(data!$E:$E,MATCH($A17&amp;"-"&amp;Z$1,data!$D:$D,0)),"")</f>
        <v/>
      </c>
      <c r="AA17" s="1">
        <f>IFERROR(INDEX(data!$E:$E,MATCH($A17&amp;"-"&amp;AA$1,data!$D:$D,0)),"")</f>
        <v>354.46629999999999</v>
      </c>
      <c r="AB17" s="1" t="str">
        <f>IFERROR(INDEX(data!$E:$E,MATCH($A17&amp;"-"&amp;AB$1,data!$D:$D,0)),"")</f>
        <v/>
      </c>
      <c r="AC17" s="1" t="str">
        <f>IFERROR(INDEX(data!$E:$E,MATCH($A17&amp;"-"&amp;AC$1,data!$D:$D,0)),"")</f>
        <v/>
      </c>
      <c r="AD17" s="1" t="str">
        <f>IFERROR(INDEX(data!$E:$E,MATCH($A17&amp;"-"&amp;AD$1,data!$D:$D,0)),"")</f>
        <v/>
      </c>
      <c r="AE17" s="1" t="str">
        <f>IFERROR(INDEX(data!$E:$E,MATCH($A17&amp;"-"&amp;AE$1,data!$D:$D,0)),"")</f>
        <v/>
      </c>
      <c r="AF17" s="1" t="str">
        <f>IFERROR(INDEX(data!$E:$E,MATCH($A17&amp;"-"&amp;AF$1,data!$D:$D,0)),"")</f>
        <v/>
      </c>
    </row>
    <row r="18" spans="1:32" ht="20.25" customHeight="1" x14ac:dyDescent="0.35">
      <c r="A18" s="2">
        <v>-22.155899999999999</v>
      </c>
      <c r="B18" s="2"/>
      <c r="C18" s="2"/>
      <c r="D18" s="2"/>
      <c r="E18" s="2"/>
      <c r="F18" s="2"/>
      <c r="G18" s="1" t="str">
        <f>IFERROR(INDEX(data!$E:$E,MATCH($A18&amp;"-"&amp;G$1,data!$D:$D,0)),"")</f>
        <v/>
      </c>
      <c r="H18" s="1" t="str">
        <f>IFERROR(INDEX(data!$E:$E,MATCH($A18&amp;"-"&amp;H$1,data!$D:$D,0)),"")</f>
        <v/>
      </c>
      <c r="I18" s="1" t="str">
        <f>IFERROR(INDEX(data!$E:$E,MATCH($A18&amp;"-"&amp;I$1,data!$D:$D,0)),"")</f>
        <v/>
      </c>
      <c r="J18" s="1" t="str">
        <f>IFERROR(INDEX(data!$E:$E,MATCH($A18&amp;"-"&amp;J$1,data!$D:$D,0)),"")</f>
        <v/>
      </c>
      <c r="K18" s="1" t="str">
        <f>IFERROR(INDEX(data!$E:$E,MATCH($A18&amp;"-"&amp;K$1,data!$D:$D,0)),"")</f>
        <v/>
      </c>
      <c r="L18" s="1" t="str">
        <f>IFERROR(INDEX(data!$E:$E,MATCH($A18&amp;"-"&amp;L$1,data!$D:$D,0)),"")</f>
        <v/>
      </c>
      <c r="M18" s="1" t="str">
        <f>IFERROR(INDEX(data!$E:$E,MATCH($A18&amp;"-"&amp;M$1,data!$D:$D,0)),"")</f>
        <v/>
      </c>
      <c r="N18" s="1" t="str">
        <f>IFERROR(INDEX(data!$E:$E,MATCH($A18&amp;"-"&amp;N$1,data!$D:$D,0)),"")</f>
        <v/>
      </c>
      <c r="O18" s="1" t="str">
        <f>IFERROR(INDEX(data!$E:$E,MATCH($A18&amp;"-"&amp;O$1,data!$D:$D,0)),"")</f>
        <v/>
      </c>
      <c r="P18" s="1" t="str">
        <f>IFERROR(INDEX(data!$E:$E,MATCH($A18&amp;"-"&amp;P$1,data!$D:$D,0)),"")</f>
        <v/>
      </c>
      <c r="Q18" s="1" t="str">
        <f>IFERROR(INDEX(data!$E:$E,MATCH($A18&amp;"-"&amp;Q$1,data!$D:$D,0)),"")</f>
        <v/>
      </c>
      <c r="R18" s="1">
        <f>IFERROR(INDEX(data!$E:$E,MATCH($A18&amp;"-"&amp;R$1,data!$D:$D,0)),"")</f>
        <v>343.88729999999998</v>
      </c>
      <c r="S18" s="1" t="str">
        <f>IFERROR(INDEX(data!$E:$E,MATCH($A18&amp;"-"&amp;S$1,data!$D:$D,0)),"")</f>
        <v/>
      </c>
      <c r="T18" s="1">
        <f>IFERROR(INDEX(data!$E:$E,MATCH($A18&amp;"-"&amp;T$1,data!$D:$D,0)),"")</f>
        <v>339.49239999999998</v>
      </c>
      <c r="U18" s="1" t="str">
        <f>IFERROR(INDEX(data!$E:$E,MATCH($A18&amp;"-"&amp;U$1,data!$D:$D,0)),"")</f>
        <v/>
      </c>
      <c r="V18" s="1" t="str">
        <f>IFERROR(INDEX(data!$E:$E,MATCH($A18&amp;"-"&amp;V$1,data!$D:$D,0)),"")</f>
        <v/>
      </c>
      <c r="W18" s="1" t="str">
        <f>IFERROR(INDEX(data!$E:$E,MATCH($A18&amp;"-"&amp;W$1,data!$D:$D,0)),"")</f>
        <v/>
      </c>
      <c r="X18" s="1" t="str">
        <f>IFERROR(INDEX(data!$E:$E,MATCH($A18&amp;"-"&amp;X$1,data!$D:$D,0)),"")</f>
        <v/>
      </c>
      <c r="Y18" s="1" t="str">
        <f>IFERROR(INDEX(data!$E:$E,MATCH($A18&amp;"-"&amp;Y$1,data!$D:$D,0)),"")</f>
        <v/>
      </c>
      <c r="Z18" s="1" t="str">
        <f>IFERROR(INDEX(data!$E:$E,MATCH($A18&amp;"-"&amp;Z$1,data!$D:$D,0)),"")</f>
        <v/>
      </c>
      <c r="AA18" s="1" t="str">
        <f>IFERROR(INDEX(data!$E:$E,MATCH($A18&amp;"-"&amp;AA$1,data!$D:$D,0)),"")</f>
        <v/>
      </c>
      <c r="AB18" s="1" t="str">
        <f>IFERROR(INDEX(data!$E:$E,MATCH($A18&amp;"-"&amp;AB$1,data!$D:$D,0)),"")</f>
        <v/>
      </c>
      <c r="AC18" s="1" t="str">
        <f>IFERROR(INDEX(data!$E:$E,MATCH($A18&amp;"-"&amp;AC$1,data!$D:$D,0)),"")</f>
        <v/>
      </c>
      <c r="AD18" s="1" t="str">
        <f>IFERROR(INDEX(data!$E:$E,MATCH($A18&amp;"-"&amp;AD$1,data!$D:$D,0)),"")</f>
        <v/>
      </c>
      <c r="AE18" s="1" t="str">
        <f>IFERROR(INDEX(data!$E:$E,MATCH($A18&amp;"-"&amp;AE$1,data!$D:$D,0)),"")</f>
        <v/>
      </c>
      <c r="AF18" s="1" t="str">
        <f>IFERROR(INDEX(data!$E:$E,MATCH($A18&amp;"-"&amp;AF$1,data!$D:$D,0)),"")</f>
        <v/>
      </c>
    </row>
    <row r="19" spans="1:32" ht="20.25" customHeight="1" x14ac:dyDescent="0.35">
      <c r="A19" s="2">
        <v>0</v>
      </c>
      <c r="B19" s="2"/>
      <c r="C19" s="2"/>
      <c r="D19" s="2"/>
      <c r="E19" s="2"/>
      <c r="F19" s="2"/>
      <c r="G19" s="1">
        <f>IFERROR(INDEX(data!$E:$E,MATCH($A19&amp;"-"&amp;G$1,data!$D:$D,0)),"")</f>
        <v>365.49450000000002</v>
      </c>
      <c r="H19" s="1" t="str">
        <f>IFERROR(INDEX(data!$E:$E,MATCH($A19&amp;"-"&amp;H$1,data!$D:$D,0)),"")</f>
        <v/>
      </c>
      <c r="I19" s="1" t="str">
        <f>IFERROR(INDEX(data!$E:$E,MATCH($A19&amp;"-"&amp;I$1,data!$D:$D,0)),"")</f>
        <v/>
      </c>
      <c r="J19" s="1" t="str">
        <f>IFERROR(INDEX(data!$E:$E,MATCH($A19&amp;"-"&amp;J$1,data!$D:$D,0)),"")</f>
        <v/>
      </c>
      <c r="K19" s="1">
        <f>IFERROR(INDEX(data!$E:$E,MATCH($A19&amp;"-"&amp;K$1,data!$D:$D,0)),"")</f>
        <v>354.89670000000001</v>
      </c>
      <c r="L19" s="1" t="str">
        <f>IFERROR(INDEX(data!$E:$E,MATCH($A19&amp;"-"&amp;L$1,data!$D:$D,0)),"")</f>
        <v/>
      </c>
      <c r="M19" s="1" t="str">
        <f>IFERROR(INDEX(data!$E:$E,MATCH($A19&amp;"-"&amp;M$1,data!$D:$D,0)),"")</f>
        <v/>
      </c>
      <c r="N19" s="1" t="str">
        <f>IFERROR(INDEX(data!$E:$E,MATCH($A19&amp;"-"&amp;N$1,data!$D:$D,0)),"")</f>
        <v/>
      </c>
      <c r="O19" s="1">
        <f>IFERROR(INDEX(data!$E:$E,MATCH($A19&amp;"-"&amp;O$1,data!$D:$D,0)),"")</f>
        <v>338.04250000000002</v>
      </c>
      <c r="P19" s="1" t="str">
        <f>IFERROR(INDEX(data!$E:$E,MATCH($A19&amp;"-"&amp;P$1,data!$D:$D,0)),"")</f>
        <v/>
      </c>
      <c r="Q19" s="1" t="str">
        <f>IFERROR(INDEX(data!$E:$E,MATCH($A19&amp;"-"&amp;Q$1,data!$D:$D,0)),"")</f>
        <v/>
      </c>
      <c r="R19" s="1" t="str">
        <f>IFERROR(INDEX(data!$E:$E,MATCH($A19&amp;"-"&amp;R$1,data!$D:$D,0)),"")</f>
        <v/>
      </c>
      <c r="S19" s="1">
        <f>IFERROR(INDEX(data!$E:$E,MATCH($A19&amp;"-"&amp;S$1,data!$D:$D,0)),"")</f>
        <v>319.88990000000001</v>
      </c>
      <c r="T19" s="1" t="str">
        <f>IFERROR(INDEX(data!$E:$E,MATCH($A19&amp;"-"&amp;T$1,data!$D:$D,0)),"")</f>
        <v/>
      </c>
      <c r="U19" s="1" t="str">
        <f>IFERROR(INDEX(data!$E:$E,MATCH($A19&amp;"-"&amp;U$1,data!$D:$D,0)),"")</f>
        <v/>
      </c>
      <c r="V19" s="1" t="str">
        <f>IFERROR(INDEX(data!$E:$E,MATCH($A19&amp;"-"&amp;V$1,data!$D:$D,0)),"")</f>
        <v/>
      </c>
      <c r="W19" s="1" t="str">
        <f>IFERROR(INDEX(data!$E:$E,MATCH($A19&amp;"-"&amp;W$1,data!$D:$D,0)),"")</f>
        <v/>
      </c>
      <c r="X19" s="1">
        <f>IFERROR(INDEX(data!$E:$E,MATCH($A19&amp;"-"&amp;X$1,data!$D:$D,0)),"")</f>
        <v>338.54090000000002</v>
      </c>
      <c r="Y19" s="1" t="str">
        <f>IFERROR(INDEX(data!$E:$E,MATCH($A19&amp;"-"&amp;Y$1,data!$D:$D,0)),"")</f>
        <v/>
      </c>
      <c r="Z19" s="1" t="str">
        <f>IFERROR(INDEX(data!$E:$E,MATCH($A19&amp;"-"&amp;Z$1,data!$D:$D,0)),"")</f>
        <v/>
      </c>
      <c r="AA19" s="1" t="str">
        <f>IFERROR(INDEX(data!$E:$E,MATCH($A19&amp;"-"&amp;AA$1,data!$D:$D,0)),"")</f>
        <v/>
      </c>
      <c r="AB19" s="1">
        <f>IFERROR(INDEX(data!$E:$E,MATCH($A19&amp;"-"&amp;AB$1,data!$D:$D,0)),"")</f>
        <v>354.44369999999998</v>
      </c>
      <c r="AC19" s="1" t="str">
        <f>IFERROR(INDEX(data!$E:$E,MATCH($A19&amp;"-"&amp;AC$1,data!$D:$D,0)),"")</f>
        <v/>
      </c>
      <c r="AD19" s="1" t="str">
        <f>IFERROR(INDEX(data!$E:$E,MATCH($A19&amp;"-"&amp;AD$1,data!$D:$D,0)),"")</f>
        <v/>
      </c>
      <c r="AE19" s="1" t="str">
        <f>IFERROR(INDEX(data!$E:$E,MATCH($A19&amp;"-"&amp;AE$1,data!$D:$D,0)),"")</f>
        <v/>
      </c>
      <c r="AF19" s="1">
        <f>IFERROR(INDEX(data!$E:$E,MATCH($A19&amp;"-"&amp;AF$1,data!$D:$D,0)),"")</f>
        <v>353.9828</v>
      </c>
    </row>
    <row r="20" spans="1:32" ht="20.25" customHeight="1" x14ac:dyDescent="0.35">
      <c r="A20" s="2">
        <v>22.155989999999999</v>
      </c>
      <c r="B20" s="2"/>
      <c r="C20" s="2"/>
      <c r="D20" s="2"/>
      <c r="E20" s="2"/>
      <c r="F20" s="2"/>
      <c r="G20" s="1" t="str">
        <f>IFERROR(INDEX(data!$E:$E,MATCH($A20&amp;"-"&amp;G$1,data!$D:$D,0)),"")</f>
        <v/>
      </c>
      <c r="H20" s="1" t="str">
        <f>IFERROR(INDEX(data!$E:$E,MATCH($A20&amp;"-"&amp;H$1,data!$D:$D,0)),"")</f>
        <v/>
      </c>
      <c r="I20" s="1" t="str">
        <f>IFERROR(INDEX(data!$E:$E,MATCH($A20&amp;"-"&amp;I$1,data!$D:$D,0)),"")</f>
        <v/>
      </c>
      <c r="J20" s="1" t="str">
        <f>IFERROR(INDEX(data!$E:$E,MATCH($A20&amp;"-"&amp;J$1,data!$D:$D,0)),"")</f>
        <v/>
      </c>
      <c r="K20" s="1" t="str">
        <f>IFERROR(INDEX(data!$E:$E,MATCH($A20&amp;"-"&amp;K$1,data!$D:$D,0)),"")</f>
        <v/>
      </c>
      <c r="L20" s="1" t="str">
        <f>IFERROR(INDEX(data!$E:$E,MATCH($A20&amp;"-"&amp;L$1,data!$D:$D,0)),"")</f>
        <v/>
      </c>
      <c r="M20" s="1" t="str">
        <f>IFERROR(INDEX(data!$E:$E,MATCH($A20&amp;"-"&amp;M$1,data!$D:$D,0)),"")</f>
        <v/>
      </c>
      <c r="N20" s="1" t="str">
        <f>IFERROR(INDEX(data!$E:$E,MATCH($A20&amp;"-"&amp;N$1,data!$D:$D,0)),"")</f>
        <v/>
      </c>
      <c r="O20" s="1" t="str">
        <f>IFERROR(INDEX(data!$E:$E,MATCH($A20&amp;"-"&amp;O$1,data!$D:$D,0)),"")</f>
        <v/>
      </c>
      <c r="P20" s="1" t="str">
        <f>IFERROR(INDEX(data!$E:$E,MATCH($A20&amp;"-"&amp;P$1,data!$D:$D,0)),"")</f>
        <v/>
      </c>
      <c r="Q20" s="1" t="str">
        <f>IFERROR(INDEX(data!$E:$E,MATCH($A20&amp;"-"&amp;Q$1,data!$D:$D,0)),"")</f>
        <v/>
      </c>
      <c r="R20" s="1">
        <f>IFERROR(INDEX(data!$E:$E,MATCH($A20&amp;"-"&amp;R$1,data!$D:$D,0)),"")</f>
        <v>340.9649</v>
      </c>
      <c r="S20" s="1" t="str">
        <f>IFERROR(INDEX(data!$E:$E,MATCH($A20&amp;"-"&amp;S$1,data!$D:$D,0)),"")</f>
        <v/>
      </c>
      <c r="T20" s="1" t="str">
        <f>IFERROR(INDEX(data!$E:$E,MATCH($A20&amp;"-"&amp;T$1,data!$D:$D,0)),"")</f>
        <v/>
      </c>
      <c r="U20" s="1">
        <f>IFERROR(INDEX(data!$E:$E,MATCH($A20&amp;"-"&amp;U$1,data!$D:$D,0)),"")</f>
        <v>335.43729999999999</v>
      </c>
      <c r="V20" s="1" t="str">
        <f>IFERROR(INDEX(data!$E:$E,MATCH($A20&amp;"-"&amp;V$1,data!$D:$D,0)),"")</f>
        <v/>
      </c>
      <c r="W20" s="1" t="str">
        <f>IFERROR(INDEX(data!$E:$E,MATCH($A20&amp;"-"&amp;W$1,data!$D:$D,0)),"")</f>
        <v/>
      </c>
      <c r="X20" s="1" t="str">
        <f>IFERROR(INDEX(data!$E:$E,MATCH($A20&amp;"-"&amp;X$1,data!$D:$D,0)),"")</f>
        <v/>
      </c>
      <c r="Y20" s="1" t="str">
        <f>IFERROR(INDEX(data!$E:$E,MATCH($A20&amp;"-"&amp;Y$1,data!$D:$D,0)),"")</f>
        <v/>
      </c>
      <c r="Z20" s="1" t="str">
        <f>IFERROR(INDEX(data!$E:$E,MATCH($A20&amp;"-"&amp;Z$1,data!$D:$D,0)),"")</f>
        <v/>
      </c>
      <c r="AA20" s="1" t="str">
        <f>IFERROR(INDEX(data!$E:$E,MATCH($A20&amp;"-"&amp;AA$1,data!$D:$D,0)),"")</f>
        <v/>
      </c>
      <c r="AB20" s="1" t="str">
        <f>IFERROR(INDEX(data!$E:$E,MATCH($A20&amp;"-"&amp;AB$1,data!$D:$D,0)),"")</f>
        <v/>
      </c>
      <c r="AC20" s="1" t="str">
        <f>IFERROR(INDEX(data!$E:$E,MATCH($A20&amp;"-"&amp;AC$1,data!$D:$D,0)),"")</f>
        <v/>
      </c>
      <c r="AD20" s="1" t="str">
        <f>IFERROR(INDEX(data!$E:$E,MATCH($A20&amp;"-"&amp;AD$1,data!$D:$D,0)),"")</f>
        <v/>
      </c>
      <c r="AE20" s="1" t="str">
        <f>IFERROR(INDEX(data!$E:$E,MATCH($A20&amp;"-"&amp;AE$1,data!$D:$D,0)),"")</f>
        <v/>
      </c>
      <c r="AF20" s="1" t="str">
        <f>IFERROR(INDEX(data!$E:$E,MATCH($A20&amp;"-"&amp;AF$1,data!$D:$D,0)),"")</f>
        <v/>
      </c>
    </row>
    <row r="21" spans="1:32" ht="20.25" customHeight="1" x14ac:dyDescent="0.35">
      <c r="A21" s="2">
        <v>23.9815</v>
      </c>
      <c r="B21" s="2"/>
      <c r="C21" s="2"/>
      <c r="D21" s="2"/>
      <c r="E21" s="2"/>
      <c r="F21" s="2"/>
      <c r="G21" s="1" t="str">
        <f>IFERROR(INDEX(data!$E:$E,MATCH($A21&amp;"-"&amp;G$1,data!$D:$D,0)),"")</f>
        <v/>
      </c>
      <c r="H21" s="1" t="str">
        <f>IFERROR(INDEX(data!$E:$E,MATCH($A21&amp;"-"&amp;H$1,data!$D:$D,0)),"")</f>
        <v/>
      </c>
      <c r="I21" s="1" t="str">
        <f>IFERROR(INDEX(data!$E:$E,MATCH($A21&amp;"-"&amp;I$1,data!$D:$D,0)),"")</f>
        <v/>
      </c>
      <c r="J21" s="1" t="str">
        <f>IFERROR(INDEX(data!$E:$E,MATCH($A21&amp;"-"&amp;J$1,data!$D:$D,0)),"")</f>
        <v/>
      </c>
      <c r="K21" s="1" t="str">
        <f>IFERROR(INDEX(data!$E:$E,MATCH($A21&amp;"-"&amp;K$1,data!$D:$D,0)),"")</f>
        <v/>
      </c>
      <c r="L21" s="1">
        <f>IFERROR(INDEX(data!$E:$E,MATCH($A21&amp;"-"&amp;L$1,data!$D:$D,0)),"")</f>
        <v>354.82870000000003</v>
      </c>
      <c r="M21" s="1" t="str">
        <f>IFERROR(INDEX(data!$E:$E,MATCH($A21&amp;"-"&amp;M$1,data!$D:$D,0)),"")</f>
        <v/>
      </c>
      <c r="N21" s="1" t="str">
        <f>IFERROR(INDEX(data!$E:$E,MATCH($A21&amp;"-"&amp;N$1,data!$D:$D,0)),"")</f>
        <v/>
      </c>
      <c r="O21" s="1" t="str">
        <f>IFERROR(INDEX(data!$E:$E,MATCH($A21&amp;"-"&amp;O$1,data!$D:$D,0)),"")</f>
        <v/>
      </c>
      <c r="P21" s="1" t="str">
        <f>IFERROR(INDEX(data!$E:$E,MATCH($A21&amp;"-"&amp;P$1,data!$D:$D,0)),"")</f>
        <v/>
      </c>
      <c r="Q21" s="1" t="str">
        <f>IFERROR(INDEX(data!$E:$E,MATCH($A21&amp;"-"&amp;Q$1,data!$D:$D,0)),"")</f>
        <v/>
      </c>
      <c r="R21" s="1" t="str">
        <f>IFERROR(INDEX(data!$E:$E,MATCH($A21&amp;"-"&amp;R$1,data!$D:$D,0)),"")</f>
        <v/>
      </c>
      <c r="S21" s="1" t="str">
        <f>IFERROR(INDEX(data!$E:$E,MATCH($A21&amp;"-"&amp;S$1,data!$D:$D,0)),"")</f>
        <v/>
      </c>
      <c r="T21" s="1" t="str">
        <f>IFERROR(INDEX(data!$E:$E,MATCH($A21&amp;"-"&amp;T$1,data!$D:$D,0)),"")</f>
        <v/>
      </c>
      <c r="U21" s="1" t="str">
        <f>IFERROR(INDEX(data!$E:$E,MATCH($A21&amp;"-"&amp;U$1,data!$D:$D,0)),"")</f>
        <v/>
      </c>
      <c r="V21" s="1" t="str">
        <f>IFERROR(INDEX(data!$E:$E,MATCH($A21&amp;"-"&amp;V$1,data!$D:$D,0)),"")</f>
        <v/>
      </c>
      <c r="W21" s="1" t="str">
        <f>IFERROR(INDEX(data!$E:$E,MATCH($A21&amp;"-"&amp;W$1,data!$D:$D,0)),"")</f>
        <v/>
      </c>
      <c r="X21" s="1" t="str">
        <f>IFERROR(INDEX(data!$E:$E,MATCH($A21&amp;"-"&amp;X$1,data!$D:$D,0)),"")</f>
        <v/>
      </c>
      <c r="Y21" s="1" t="str">
        <f>IFERROR(INDEX(data!$E:$E,MATCH($A21&amp;"-"&amp;Y$1,data!$D:$D,0)),"")</f>
        <v/>
      </c>
      <c r="Z21" s="1" t="str">
        <f>IFERROR(INDEX(data!$E:$E,MATCH($A21&amp;"-"&amp;Z$1,data!$D:$D,0)),"")</f>
        <v/>
      </c>
      <c r="AA21" s="1">
        <f>IFERROR(INDEX(data!$E:$E,MATCH($A21&amp;"-"&amp;AA$1,data!$D:$D,0)),"")</f>
        <v>352.38279999999997</v>
      </c>
      <c r="AB21" s="1" t="str">
        <f>IFERROR(INDEX(data!$E:$E,MATCH($A21&amp;"-"&amp;AB$1,data!$D:$D,0)),"")</f>
        <v/>
      </c>
      <c r="AC21" s="1" t="str">
        <f>IFERROR(INDEX(data!$E:$E,MATCH($A21&amp;"-"&amp;AC$1,data!$D:$D,0)),"")</f>
        <v/>
      </c>
      <c r="AD21" s="1" t="str">
        <f>IFERROR(INDEX(data!$E:$E,MATCH($A21&amp;"-"&amp;AD$1,data!$D:$D,0)),"")</f>
        <v/>
      </c>
      <c r="AE21" s="1" t="str">
        <f>IFERROR(INDEX(data!$E:$E,MATCH($A21&amp;"-"&amp;AE$1,data!$D:$D,0)),"")</f>
        <v/>
      </c>
      <c r="AF21" s="1" t="str">
        <f>IFERROR(INDEX(data!$E:$E,MATCH($A21&amp;"-"&amp;AF$1,data!$D:$D,0)),"")</f>
        <v/>
      </c>
    </row>
    <row r="22" spans="1:32" ht="20.25" customHeight="1" x14ac:dyDescent="0.35">
      <c r="A22" s="2">
        <v>24.328990000000001</v>
      </c>
      <c r="B22" s="2"/>
      <c r="C22" s="2"/>
      <c r="D22" s="2"/>
      <c r="E22" s="2"/>
      <c r="F22" s="2"/>
      <c r="G22" s="1" t="str">
        <f>IFERROR(INDEX(data!$E:$E,MATCH($A22&amp;"-"&amp;G$1,data!$D:$D,0)),"")</f>
        <v/>
      </c>
      <c r="H22" s="1">
        <f>IFERROR(INDEX(data!$E:$E,MATCH($A22&amp;"-"&amp;H$1,data!$D:$D,0)),"")</f>
        <v>351.93040000000002</v>
      </c>
      <c r="I22" s="1" t="str">
        <f>IFERROR(INDEX(data!$E:$E,MATCH($A22&amp;"-"&amp;I$1,data!$D:$D,0)),"")</f>
        <v/>
      </c>
      <c r="J22" s="1" t="str">
        <f>IFERROR(INDEX(data!$E:$E,MATCH($A22&amp;"-"&amp;J$1,data!$D:$D,0)),"")</f>
        <v/>
      </c>
      <c r="K22" s="1" t="str">
        <f>IFERROR(INDEX(data!$E:$E,MATCH($A22&amp;"-"&amp;K$1,data!$D:$D,0)),"")</f>
        <v/>
      </c>
      <c r="L22" s="1" t="str">
        <f>IFERROR(INDEX(data!$E:$E,MATCH($A22&amp;"-"&amp;L$1,data!$D:$D,0)),"")</f>
        <v/>
      </c>
      <c r="M22" s="1" t="str">
        <f>IFERROR(INDEX(data!$E:$E,MATCH($A22&amp;"-"&amp;M$1,data!$D:$D,0)),"")</f>
        <v/>
      </c>
      <c r="N22" s="1" t="str">
        <f>IFERROR(INDEX(data!$E:$E,MATCH($A22&amp;"-"&amp;N$1,data!$D:$D,0)),"")</f>
        <v/>
      </c>
      <c r="O22" s="1" t="str">
        <f>IFERROR(INDEX(data!$E:$E,MATCH($A22&amp;"-"&amp;O$1,data!$D:$D,0)),"")</f>
        <v/>
      </c>
      <c r="P22" s="1" t="str">
        <f>IFERROR(INDEX(data!$E:$E,MATCH($A22&amp;"-"&amp;P$1,data!$D:$D,0)),"")</f>
        <v/>
      </c>
      <c r="Q22" s="1" t="str">
        <f>IFERROR(INDEX(data!$E:$E,MATCH($A22&amp;"-"&amp;Q$1,data!$D:$D,0)),"")</f>
        <v/>
      </c>
      <c r="R22" s="1" t="str">
        <f>IFERROR(INDEX(data!$E:$E,MATCH($A22&amp;"-"&amp;R$1,data!$D:$D,0)),"")</f>
        <v/>
      </c>
      <c r="S22" s="1" t="str">
        <f>IFERROR(INDEX(data!$E:$E,MATCH($A22&amp;"-"&amp;S$1,data!$D:$D,0)),"")</f>
        <v/>
      </c>
      <c r="T22" s="1" t="str">
        <f>IFERROR(INDEX(data!$E:$E,MATCH($A22&amp;"-"&amp;T$1,data!$D:$D,0)),"")</f>
        <v/>
      </c>
      <c r="U22" s="1" t="str">
        <f>IFERROR(INDEX(data!$E:$E,MATCH($A22&amp;"-"&amp;U$1,data!$D:$D,0)),"")</f>
        <v/>
      </c>
      <c r="V22" s="1" t="str">
        <f>IFERROR(INDEX(data!$E:$E,MATCH($A22&amp;"-"&amp;V$1,data!$D:$D,0)),"")</f>
        <v/>
      </c>
      <c r="W22" s="1" t="str">
        <f>IFERROR(INDEX(data!$E:$E,MATCH($A22&amp;"-"&amp;W$1,data!$D:$D,0)),"")</f>
        <v/>
      </c>
      <c r="X22" s="1" t="str">
        <f>IFERROR(INDEX(data!$E:$E,MATCH($A22&amp;"-"&amp;X$1,data!$D:$D,0)),"")</f>
        <v/>
      </c>
      <c r="Y22" s="1" t="str">
        <f>IFERROR(INDEX(data!$E:$E,MATCH($A22&amp;"-"&amp;Y$1,data!$D:$D,0)),"")</f>
        <v/>
      </c>
      <c r="Z22" s="1" t="str">
        <f>IFERROR(INDEX(data!$E:$E,MATCH($A22&amp;"-"&amp;Z$1,data!$D:$D,0)),"")</f>
        <v/>
      </c>
      <c r="AA22" s="1" t="str">
        <f>IFERROR(INDEX(data!$E:$E,MATCH($A22&amp;"-"&amp;AA$1,data!$D:$D,0)),"")</f>
        <v/>
      </c>
      <c r="AB22" s="1" t="str">
        <f>IFERROR(INDEX(data!$E:$E,MATCH($A22&amp;"-"&amp;AB$1,data!$D:$D,0)),"")</f>
        <v/>
      </c>
      <c r="AC22" s="1" t="str">
        <f>IFERROR(INDEX(data!$E:$E,MATCH($A22&amp;"-"&amp;AC$1,data!$D:$D,0)),"")</f>
        <v/>
      </c>
      <c r="AD22" s="1" t="str">
        <f>IFERROR(INDEX(data!$E:$E,MATCH($A22&amp;"-"&amp;AD$1,data!$D:$D,0)),"")</f>
        <v/>
      </c>
      <c r="AE22" s="1">
        <f>IFERROR(INDEX(data!$E:$E,MATCH($A22&amp;"-"&amp;AE$1,data!$D:$D,0)),"")</f>
        <v>350.39100000000002</v>
      </c>
      <c r="AF22" s="1" t="str">
        <f>IFERROR(INDEX(data!$E:$E,MATCH($A22&amp;"-"&amp;AF$1,data!$D:$D,0)),"")</f>
        <v/>
      </c>
    </row>
    <row r="23" spans="1:32" ht="20.25" customHeight="1" x14ac:dyDescent="0.35">
      <c r="A23" s="2">
        <v>31.333300000000001</v>
      </c>
      <c r="B23" s="2"/>
      <c r="C23" s="2"/>
      <c r="D23" s="2"/>
      <c r="E23" s="2"/>
      <c r="F23" s="2"/>
      <c r="G23" s="1" t="str">
        <f>IFERROR(INDEX(data!$E:$E,MATCH($A23&amp;"-"&amp;G$1,data!$D:$D,0)),"")</f>
        <v/>
      </c>
      <c r="H23" s="1" t="str">
        <f>IFERROR(INDEX(data!$E:$E,MATCH($A23&amp;"-"&amp;H$1,data!$D:$D,0)),"")</f>
        <v/>
      </c>
      <c r="I23" s="1" t="str">
        <f>IFERROR(INDEX(data!$E:$E,MATCH($A23&amp;"-"&amp;I$1,data!$D:$D,0)),"")</f>
        <v/>
      </c>
      <c r="J23" s="1" t="str">
        <f>IFERROR(INDEX(data!$E:$E,MATCH($A23&amp;"-"&amp;J$1,data!$D:$D,0)),"")</f>
        <v/>
      </c>
      <c r="K23" s="1" t="str">
        <f>IFERROR(INDEX(data!$E:$E,MATCH($A23&amp;"-"&amp;K$1,data!$D:$D,0)),"")</f>
        <v/>
      </c>
      <c r="L23" s="1" t="str">
        <f>IFERROR(INDEX(data!$E:$E,MATCH($A23&amp;"-"&amp;L$1,data!$D:$D,0)),"")</f>
        <v/>
      </c>
      <c r="M23" s="1" t="str">
        <f>IFERROR(INDEX(data!$E:$E,MATCH($A23&amp;"-"&amp;M$1,data!$D:$D,0)),"")</f>
        <v/>
      </c>
      <c r="N23" s="1" t="str">
        <f>IFERROR(INDEX(data!$E:$E,MATCH($A23&amp;"-"&amp;N$1,data!$D:$D,0)),"")</f>
        <v/>
      </c>
      <c r="O23" s="1" t="str">
        <f>IFERROR(INDEX(data!$E:$E,MATCH($A23&amp;"-"&amp;O$1,data!$D:$D,0)),"")</f>
        <v/>
      </c>
      <c r="P23" s="1" t="str">
        <f>IFERROR(INDEX(data!$E:$E,MATCH($A23&amp;"-"&amp;P$1,data!$D:$D,0)),"")</f>
        <v/>
      </c>
      <c r="Q23" s="1" t="str">
        <f>IFERROR(INDEX(data!$E:$E,MATCH($A23&amp;"-"&amp;Q$1,data!$D:$D,0)),"")</f>
        <v/>
      </c>
      <c r="R23" s="1" t="str">
        <f>IFERROR(INDEX(data!$E:$E,MATCH($A23&amp;"-"&amp;R$1,data!$D:$D,0)),"")</f>
        <v/>
      </c>
      <c r="S23" s="1">
        <f>IFERROR(INDEX(data!$E:$E,MATCH($A23&amp;"-"&amp;S$1,data!$D:$D,0)),"")</f>
        <v>342.21089999999998</v>
      </c>
      <c r="T23" s="1" t="str">
        <f>IFERROR(INDEX(data!$E:$E,MATCH($A23&amp;"-"&amp;T$1,data!$D:$D,0)),"")</f>
        <v/>
      </c>
      <c r="U23" s="1" t="str">
        <f>IFERROR(INDEX(data!$E:$E,MATCH($A23&amp;"-"&amp;U$1,data!$D:$D,0)),"")</f>
        <v/>
      </c>
      <c r="V23" s="1" t="str">
        <f>IFERROR(INDEX(data!$E:$E,MATCH($A23&amp;"-"&amp;V$1,data!$D:$D,0)),"")</f>
        <v/>
      </c>
      <c r="W23" s="1" t="str">
        <f>IFERROR(INDEX(data!$E:$E,MATCH($A23&amp;"-"&amp;W$1,data!$D:$D,0)),"")</f>
        <v/>
      </c>
      <c r="X23" s="1" t="str">
        <f>IFERROR(INDEX(data!$E:$E,MATCH($A23&amp;"-"&amp;X$1,data!$D:$D,0)),"")</f>
        <v/>
      </c>
      <c r="Y23" s="1" t="str">
        <f>IFERROR(INDEX(data!$E:$E,MATCH($A23&amp;"-"&amp;Y$1,data!$D:$D,0)),"")</f>
        <v/>
      </c>
      <c r="Z23" s="1" t="str">
        <f>IFERROR(INDEX(data!$E:$E,MATCH($A23&amp;"-"&amp;Z$1,data!$D:$D,0)),"")</f>
        <v/>
      </c>
      <c r="AA23" s="1" t="str">
        <f>IFERROR(INDEX(data!$E:$E,MATCH($A23&amp;"-"&amp;AA$1,data!$D:$D,0)),"")</f>
        <v/>
      </c>
      <c r="AB23" s="1" t="str">
        <f>IFERROR(INDEX(data!$E:$E,MATCH($A23&amp;"-"&amp;AB$1,data!$D:$D,0)),"")</f>
        <v/>
      </c>
      <c r="AC23" s="1" t="str">
        <f>IFERROR(INDEX(data!$E:$E,MATCH($A23&amp;"-"&amp;AC$1,data!$D:$D,0)),"")</f>
        <v/>
      </c>
      <c r="AD23" s="1" t="str">
        <f>IFERROR(INDEX(data!$E:$E,MATCH($A23&amp;"-"&amp;AD$1,data!$D:$D,0)),"")</f>
        <v/>
      </c>
      <c r="AE23" s="1" t="str">
        <f>IFERROR(INDEX(data!$E:$E,MATCH($A23&amp;"-"&amp;AE$1,data!$D:$D,0)),"")</f>
        <v/>
      </c>
      <c r="AF23" s="1" t="str">
        <f>IFERROR(INDEX(data!$E:$E,MATCH($A23&amp;"-"&amp;AF$1,data!$D:$D,0)),"")</f>
        <v/>
      </c>
    </row>
    <row r="24" spans="1:32" ht="20.25" customHeight="1" x14ac:dyDescent="0.35">
      <c r="A24" s="2">
        <v>44.312040000000003</v>
      </c>
      <c r="B24" s="2"/>
      <c r="C24" s="2"/>
      <c r="D24" s="2"/>
      <c r="E24" s="2"/>
      <c r="F24" s="2"/>
      <c r="G24" s="1" t="str">
        <f>IFERROR(INDEX(data!$E:$E,MATCH($A24&amp;"-"&amp;G$1,data!$D:$D,0)),"")</f>
        <v/>
      </c>
      <c r="H24" s="1" t="str">
        <f>IFERROR(INDEX(data!$E:$E,MATCH($A24&amp;"-"&amp;H$1,data!$D:$D,0)),"")</f>
        <v/>
      </c>
      <c r="I24" s="1" t="str">
        <f>IFERROR(INDEX(data!$E:$E,MATCH($A24&amp;"-"&amp;I$1,data!$D:$D,0)),"")</f>
        <v/>
      </c>
      <c r="J24" s="1" t="str">
        <f>IFERROR(INDEX(data!$E:$E,MATCH($A24&amp;"-"&amp;J$1,data!$D:$D,0)),"")</f>
        <v/>
      </c>
      <c r="K24" s="1" t="str">
        <f>IFERROR(INDEX(data!$E:$E,MATCH($A24&amp;"-"&amp;K$1,data!$D:$D,0)),"")</f>
        <v/>
      </c>
      <c r="L24" s="1" t="str">
        <f>IFERROR(INDEX(data!$E:$E,MATCH($A24&amp;"-"&amp;L$1,data!$D:$D,0)),"")</f>
        <v/>
      </c>
      <c r="M24" s="1" t="str">
        <f>IFERROR(INDEX(data!$E:$E,MATCH($A24&amp;"-"&amp;M$1,data!$D:$D,0)),"")</f>
        <v/>
      </c>
      <c r="N24" s="1">
        <f>IFERROR(INDEX(data!$E:$E,MATCH($A24&amp;"-"&amp;N$1,data!$D:$D,0)),"")</f>
        <v>352.63189999999997</v>
      </c>
      <c r="O24" s="1" t="str">
        <f>IFERROR(INDEX(data!$E:$E,MATCH($A24&amp;"-"&amp;O$1,data!$D:$D,0)),"")</f>
        <v/>
      </c>
      <c r="P24" s="1" t="str">
        <f>IFERROR(INDEX(data!$E:$E,MATCH($A24&amp;"-"&amp;P$1,data!$D:$D,0)),"")</f>
        <v/>
      </c>
      <c r="Q24" s="1" t="str">
        <f>IFERROR(INDEX(data!$E:$E,MATCH($A24&amp;"-"&amp;Q$1,data!$D:$D,0)),"")</f>
        <v/>
      </c>
      <c r="R24" s="1" t="str">
        <f>IFERROR(INDEX(data!$E:$E,MATCH($A24&amp;"-"&amp;R$1,data!$D:$D,0)),"")</f>
        <v/>
      </c>
      <c r="S24" s="1" t="str">
        <f>IFERROR(INDEX(data!$E:$E,MATCH($A24&amp;"-"&amp;S$1,data!$D:$D,0)),"")</f>
        <v/>
      </c>
      <c r="T24" s="1" t="str">
        <f>IFERROR(INDEX(data!$E:$E,MATCH($A24&amp;"-"&amp;T$1,data!$D:$D,0)),"")</f>
        <v/>
      </c>
      <c r="U24" s="1" t="str">
        <f>IFERROR(INDEX(data!$E:$E,MATCH($A24&amp;"-"&amp;U$1,data!$D:$D,0)),"")</f>
        <v/>
      </c>
      <c r="V24" s="1" t="str">
        <f>IFERROR(INDEX(data!$E:$E,MATCH($A24&amp;"-"&amp;V$1,data!$D:$D,0)),"")</f>
        <v/>
      </c>
      <c r="W24" s="1" t="str">
        <f>IFERROR(INDEX(data!$E:$E,MATCH($A24&amp;"-"&amp;W$1,data!$D:$D,0)),"")</f>
        <v/>
      </c>
      <c r="X24" s="1" t="str">
        <f>IFERROR(INDEX(data!$E:$E,MATCH($A24&amp;"-"&amp;X$1,data!$D:$D,0)),"")</f>
        <v/>
      </c>
      <c r="Y24" s="1">
        <f>IFERROR(INDEX(data!$E:$E,MATCH($A24&amp;"-"&amp;Y$1,data!$D:$D,0)),"")</f>
        <v>354.98719999999997</v>
      </c>
      <c r="Z24" s="1" t="str">
        <f>IFERROR(INDEX(data!$E:$E,MATCH($A24&amp;"-"&amp;Z$1,data!$D:$D,0)),"")</f>
        <v/>
      </c>
      <c r="AA24" s="1" t="str">
        <f>IFERROR(INDEX(data!$E:$E,MATCH($A24&amp;"-"&amp;AA$1,data!$D:$D,0)),"")</f>
        <v/>
      </c>
      <c r="AB24" s="1" t="str">
        <f>IFERROR(INDEX(data!$E:$E,MATCH($A24&amp;"-"&amp;AB$1,data!$D:$D,0)),"")</f>
        <v/>
      </c>
      <c r="AC24" s="1" t="str">
        <f>IFERROR(INDEX(data!$E:$E,MATCH($A24&amp;"-"&amp;AC$1,data!$D:$D,0)),"")</f>
        <v/>
      </c>
      <c r="AD24" s="1" t="str">
        <f>IFERROR(INDEX(data!$E:$E,MATCH($A24&amp;"-"&amp;AD$1,data!$D:$D,0)),"")</f>
        <v/>
      </c>
      <c r="AE24" s="1" t="str">
        <f>IFERROR(INDEX(data!$E:$E,MATCH($A24&amp;"-"&amp;AE$1,data!$D:$D,0)),"")</f>
        <v/>
      </c>
      <c r="AF24" s="1" t="str">
        <f>IFERROR(INDEX(data!$E:$E,MATCH($A24&amp;"-"&amp;AF$1,data!$D:$D,0)),"")</f>
        <v/>
      </c>
    </row>
    <row r="25" spans="1:32" ht="20.25" customHeight="1" x14ac:dyDescent="0.35">
      <c r="A25" s="2">
        <v>47</v>
      </c>
      <c r="B25" s="2"/>
      <c r="C25" s="2"/>
      <c r="D25" s="2"/>
      <c r="E25" s="2"/>
      <c r="F25" s="2"/>
      <c r="G25" s="1" t="str">
        <f>IFERROR(INDEX(data!$E:$E,MATCH($A25&amp;"-"&amp;G$1,data!$D:$D,0)),"")</f>
        <v/>
      </c>
      <c r="H25" s="1" t="str">
        <f>IFERROR(INDEX(data!$E:$E,MATCH($A25&amp;"-"&amp;H$1,data!$D:$D,0)),"")</f>
        <v/>
      </c>
      <c r="I25" s="1">
        <f>IFERROR(INDEX(data!$E:$E,MATCH($A25&amp;"-"&amp;I$1,data!$D:$D,0)),"")</f>
        <v>349.07479999999998</v>
      </c>
      <c r="J25" s="1" t="str">
        <f>IFERROR(INDEX(data!$E:$E,MATCH($A25&amp;"-"&amp;J$1,data!$D:$D,0)),"")</f>
        <v/>
      </c>
      <c r="K25" s="1" t="str">
        <f>IFERROR(INDEX(data!$E:$E,MATCH($A25&amp;"-"&amp;K$1,data!$D:$D,0)),"")</f>
        <v/>
      </c>
      <c r="L25" s="1" t="str">
        <f>IFERROR(INDEX(data!$E:$E,MATCH($A25&amp;"-"&amp;L$1,data!$D:$D,0)),"")</f>
        <v/>
      </c>
      <c r="M25" s="1" t="str">
        <f>IFERROR(INDEX(data!$E:$E,MATCH($A25&amp;"-"&amp;M$1,data!$D:$D,0)),"")</f>
        <v/>
      </c>
      <c r="N25" s="1" t="str">
        <f>IFERROR(INDEX(data!$E:$E,MATCH($A25&amp;"-"&amp;N$1,data!$D:$D,0)),"")</f>
        <v/>
      </c>
      <c r="O25" s="1" t="str">
        <f>IFERROR(INDEX(data!$E:$E,MATCH($A25&amp;"-"&amp;O$1,data!$D:$D,0)),"")</f>
        <v/>
      </c>
      <c r="P25" s="1" t="str">
        <f>IFERROR(INDEX(data!$E:$E,MATCH($A25&amp;"-"&amp;P$1,data!$D:$D,0)),"")</f>
        <v/>
      </c>
      <c r="Q25" s="1" t="str">
        <f>IFERROR(INDEX(data!$E:$E,MATCH($A25&amp;"-"&amp;Q$1,data!$D:$D,0)),"")</f>
        <v/>
      </c>
      <c r="R25" s="1" t="str">
        <f>IFERROR(INDEX(data!$E:$E,MATCH($A25&amp;"-"&amp;R$1,data!$D:$D,0)),"")</f>
        <v/>
      </c>
      <c r="S25" s="1" t="str">
        <f>IFERROR(INDEX(data!$E:$E,MATCH($A25&amp;"-"&amp;S$1,data!$D:$D,0)),"")</f>
        <v/>
      </c>
      <c r="T25" s="1" t="str">
        <f>IFERROR(INDEX(data!$E:$E,MATCH($A25&amp;"-"&amp;T$1,data!$D:$D,0)),"")</f>
        <v/>
      </c>
      <c r="U25" s="1" t="str">
        <f>IFERROR(INDEX(data!$E:$E,MATCH($A25&amp;"-"&amp;U$1,data!$D:$D,0)),"")</f>
        <v/>
      </c>
      <c r="V25" s="1" t="str">
        <f>IFERROR(INDEX(data!$E:$E,MATCH($A25&amp;"-"&amp;V$1,data!$D:$D,0)),"")</f>
        <v/>
      </c>
      <c r="W25" s="1" t="str">
        <f>IFERROR(INDEX(data!$E:$E,MATCH($A25&amp;"-"&amp;W$1,data!$D:$D,0)),"")</f>
        <v/>
      </c>
      <c r="X25" s="1" t="str">
        <f>IFERROR(INDEX(data!$E:$E,MATCH($A25&amp;"-"&amp;X$1,data!$D:$D,0)),"")</f>
        <v/>
      </c>
      <c r="Y25" s="1" t="str">
        <f>IFERROR(INDEX(data!$E:$E,MATCH($A25&amp;"-"&amp;Y$1,data!$D:$D,0)),"")</f>
        <v/>
      </c>
      <c r="Z25" s="1" t="str">
        <f>IFERROR(INDEX(data!$E:$E,MATCH($A25&amp;"-"&amp;Z$1,data!$D:$D,0)),"")</f>
        <v/>
      </c>
      <c r="AA25" s="1" t="str">
        <f>IFERROR(INDEX(data!$E:$E,MATCH($A25&amp;"-"&amp;AA$1,data!$D:$D,0)),"")</f>
        <v/>
      </c>
      <c r="AB25" s="1" t="str">
        <f>IFERROR(INDEX(data!$E:$E,MATCH($A25&amp;"-"&amp;AB$1,data!$D:$D,0)),"")</f>
        <v/>
      </c>
      <c r="AC25" s="1" t="str">
        <f>IFERROR(INDEX(data!$E:$E,MATCH($A25&amp;"-"&amp;AC$1,data!$D:$D,0)),"")</f>
        <v/>
      </c>
      <c r="AD25" s="1">
        <f>IFERROR(INDEX(data!$E:$E,MATCH($A25&amp;"-"&amp;AD$1,data!$D:$D,0)),"")</f>
        <v>349.7441</v>
      </c>
      <c r="AE25" s="1" t="str">
        <f>IFERROR(INDEX(data!$E:$E,MATCH($A25&amp;"-"&amp;AE$1,data!$D:$D,0)),"")</f>
        <v/>
      </c>
      <c r="AF25" s="1" t="str">
        <f>IFERROR(INDEX(data!$E:$E,MATCH($A25&amp;"-"&amp;AF$1,data!$D:$D,0)),"")</f>
        <v/>
      </c>
    </row>
    <row r="26" spans="1:32" ht="20.25" customHeight="1" x14ac:dyDescent="0.35">
      <c r="A26" s="2">
        <v>57.896479999999997</v>
      </c>
      <c r="B26" s="2"/>
      <c r="C26" s="2"/>
      <c r="D26" s="2"/>
      <c r="E26" s="2"/>
      <c r="F26" s="2"/>
      <c r="G26" s="1" t="str">
        <f>IFERROR(INDEX(data!$E:$E,MATCH($A26&amp;"-"&amp;G$1,data!$D:$D,0)),"")</f>
        <v/>
      </c>
      <c r="H26" s="1" t="str">
        <f>IFERROR(INDEX(data!$E:$E,MATCH($A26&amp;"-"&amp;H$1,data!$D:$D,0)),"")</f>
        <v/>
      </c>
      <c r="I26" s="1" t="str">
        <f>IFERROR(INDEX(data!$E:$E,MATCH($A26&amp;"-"&amp;I$1,data!$D:$D,0)),"")</f>
        <v/>
      </c>
      <c r="J26" s="1" t="str">
        <f>IFERROR(INDEX(data!$E:$E,MATCH($A26&amp;"-"&amp;J$1,data!$D:$D,0)),"")</f>
        <v/>
      </c>
      <c r="K26" s="1" t="str">
        <f>IFERROR(INDEX(data!$E:$E,MATCH($A26&amp;"-"&amp;K$1,data!$D:$D,0)),"")</f>
        <v/>
      </c>
      <c r="L26" s="1" t="str">
        <f>IFERROR(INDEX(data!$E:$E,MATCH($A26&amp;"-"&amp;L$1,data!$D:$D,0)),"")</f>
        <v/>
      </c>
      <c r="M26" s="1" t="str">
        <f>IFERROR(INDEX(data!$E:$E,MATCH($A26&amp;"-"&amp;M$1,data!$D:$D,0)),"")</f>
        <v/>
      </c>
      <c r="N26" s="1" t="str">
        <f>IFERROR(INDEX(data!$E:$E,MATCH($A26&amp;"-"&amp;N$1,data!$D:$D,0)),"")</f>
        <v/>
      </c>
      <c r="O26" s="1" t="str">
        <f>IFERROR(INDEX(data!$E:$E,MATCH($A26&amp;"-"&amp;O$1,data!$D:$D,0)),"")</f>
        <v/>
      </c>
      <c r="P26" s="1" t="str">
        <f>IFERROR(INDEX(data!$E:$E,MATCH($A26&amp;"-"&amp;P$1,data!$D:$D,0)),"")</f>
        <v/>
      </c>
      <c r="Q26" s="1">
        <f>IFERROR(INDEX(data!$E:$E,MATCH($A26&amp;"-"&amp;Q$1,data!$D:$D,0)),"")</f>
        <v>356.029</v>
      </c>
      <c r="R26" s="1" t="str">
        <f>IFERROR(INDEX(data!$E:$E,MATCH($A26&amp;"-"&amp;R$1,data!$D:$D,0)),"")</f>
        <v/>
      </c>
      <c r="S26" s="1" t="str">
        <f>IFERROR(INDEX(data!$E:$E,MATCH($A26&amp;"-"&amp;S$1,data!$D:$D,0)),"")</f>
        <v/>
      </c>
      <c r="T26" s="1" t="str">
        <f>IFERROR(INDEX(data!$E:$E,MATCH($A26&amp;"-"&amp;T$1,data!$D:$D,0)),"")</f>
        <v/>
      </c>
      <c r="U26" s="1" t="str">
        <f>IFERROR(INDEX(data!$E:$E,MATCH($A26&amp;"-"&amp;U$1,data!$D:$D,0)),"")</f>
        <v/>
      </c>
      <c r="V26" s="1">
        <f>IFERROR(INDEX(data!$E:$E,MATCH($A26&amp;"-"&amp;V$1,data!$D:$D,0)),"")</f>
        <v>353.017</v>
      </c>
      <c r="W26" s="1" t="str">
        <f>IFERROR(INDEX(data!$E:$E,MATCH($A26&amp;"-"&amp;W$1,data!$D:$D,0)),"")</f>
        <v/>
      </c>
      <c r="X26" s="1" t="str">
        <f>IFERROR(INDEX(data!$E:$E,MATCH($A26&amp;"-"&amp;X$1,data!$D:$D,0)),"")</f>
        <v/>
      </c>
      <c r="Y26" s="1" t="str">
        <f>IFERROR(INDEX(data!$E:$E,MATCH($A26&amp;"-"&amp;Y$1,data!$D:$D,0)),"")</f>
        <v/>
      </c>
      <c r="Z26" s="1" t="str">
        <f>IFERROR(INDEX(data!$E:$E,MATCH($A26&amp;"-"&amp;Z$1,data!$D:$D,0)),"")</f>
        <v/>
      </c>
      <c r="AA26" s="1" t="str">
        <f>IFERROR(INDEX(data!$E:$E,MATCH($A26&amp;"-"&amp;AA$1,data!$D:$D,0)),"")</f>
        <v/>
      </c>
      <c r="AB26" s="1" t="str">
        <f>IFERROR(INDEX(data!$E:$E,MATCH($A26&amp;"-"&amp;AB$1,data!$D:$D,0)),"")</f>
        <v/>
      </c>
      <c r="AC26" s="1" t="str">
        <f>IFERROR(INDEX(data!$E:$E,MATCH($A26&amp;"-"&amp;AC$1,data!$D:$D,0)),"")</f>
        <v/>
      </c>
      <c r="AD26" s="1" t="str">
        <f>IFERROR(INDEX(data!$E:$E,MATCH($A26&amp;"-"&amp;AD$1,data!$D:$D,0)),"")</f>
        <v/>
      </c>
      <c r="AE26" s="1" t="str">
        <f>IFERROR(INDEX(data!$E:$E,MATCH($A26&amp;"-"&amp;AE$1,data!$D:$D,0)),"")</f>
        <v/>
      </c>
      <c r="AF26" s="1" t="str">
        <f>IFERROR(INDEX(data!$E:$E,MATCH($A26&amp;"-"&amp;AF$1,data!$D:$D,0)),"")</f>
        <v/>
      </c>
    </row>
    <row r="27" spans="1:32" ht="20.25" customHeight="1" x14ac:dyDescent="0.35">
      <c r="A27" s="2">
        <v>62.666690000000003</v>
      </c>
      <c r="B27" s="2"/>
      <c r="C27" s="2"/>
      <c r="D27" s="2"/>
      <c r="E27" s="2"/>
      <c r="F27" s="2"/>
      <c r="G27" s="1" t="str">
        <f>IFERROR(INDEX(data!$E:$E,MATCH($A27&amp;"-"&amp;G$1,data!$D:$D,0)),"")</f>
        <v/>
      </c>
      <c r="H27" s="1" t="str">
        <f>IFERROR(INDEX(data!$E:$E,MATCH($A27&amp;"-"&amp;H$1,data!$D:$D,0)),"")</f>
        <v/>
      </c>
      <c r="I27" s="1" t="str">
        <f>IFERROR(INDEX(data!$E:$E,MATCH($A27&amp;"-"&amp;I$1,data!$D:$D,0)),"")</f>
        <v/>
      </c>
      <c r="J27" s="1" t="str">
        <f>IFERROR(INDEX(data!$E:$E,MATCH($A27&amp;"-"&amp;J$1,data!$D:$D,0)),"")</f>
        <v/>
      </c>
      <c r="K27" s="1" t="str">
        <f>IFERROR(INDEX(data!$E:$E,MATCH($A27&amp;"-"&amp;K$1,data!$D:$D,0)),"")</f>
        <v/>
      </c>
      <c r="L27" s="1" t="str">
        <f>IFERROR(INDEX(data!$E:$E,MATCH($A27&amp;"-"&amp;L$1,data!$D:$D,0)),"")</f>
        <v/>
      </c>
      <c r="M27" s="1" t="str">
        <f>IFERROR(INDEX(data!$E:$E,MATCH($A27&amp;"-"&amp;M$1,data!$D:$D,0)),"")</f>
        <v/>
      </c>
      <c r="N27" s="1" t="str">
        <f>IFERROR(INDEX(data!$E:$E,MATCH($A27&amp;"-"&amp;N$1,data!$D:$D,0)),"")</f>
        <v/>
      </c>
      <c r="O27" s="1" t="str">
        <f>IFERROR(INDEX(data!$E:$E,MATCH($A27&amp;"-"&amp;O$1,data!$D:$D,0)),"")</f>
        <v/>
      </c>
      <c r="P27" s="1" t="str">
        <f>IFERROR(INDEX(data!$E:$E,MATCH($A27&amp;"-"&amp;P$1,data!$D:$D,0)),"")</f>
        <v/>
      </c>
      <c r="Q27" s="1" t="str">
        <f>IFERROR(INDEX(data!$E:$E,MATCH($A27&amp;"-"&amp;Q$1,data!$D:$D,0)),"")</f>
        <v/>
      </c>
      <c r="R27" s="1" t="str">
        <f>IFERROR(INDEX(data!$E:$E,MATCH($A27&amp;"-"&amp;R$1,data!$D:$D,0)),"")</f>
        <v/>
      </c>
      <c r="S27" s="1">
        <f>IFERROR(INDEX(data!$E:$E,MATCH($A27&amp;"-"&amp;S$1,data!$D:$D,0)),"")</f>
        <v>358.85980000000001</v>
      </c>
      <c r="T27" s="1" t="str">
        <f>IFERROR(INDEX(data!$E:$E,MATCH($A27&amp;"-"&amp;T$1,data!$D:$D,0)),"")</f>
        <v/>
      </c>
      <c r="U27" s="1" t="str">
        <f>IFERROR(INDEX(data!$E:$E,MATCH($A27&amp;"-"&amp;U$1,data!$D:$D,0)),"")</f>
        <v/>
      </c>
      <c r="V27" s="1" t="str">
        <f>IFERROR(INDEX(data!$E:$E,MATCH($A27&amp;"-"&amp;V$1,data!$D:$D,0)),"")</f>
        <v/>
      </c>
      <c r="W27" s="1" t="str">
        <f>IFERROR(INDEX(data!$E:$E,MATCH($A27&amp;"-"&amp;W$1,data!$D:$D,0)),"")</f>
        <v/>
      </c>
      <c r="X27" s="1" t="str">
        <f>IFERROR(INDEX(data!$E:$E,MATCH($A27&amp;"-"&amp;X$1,data!$D:$D,0)),"")</f>
        <v/>
      </c>
      <c r="Y27" s="1" t="str">
        <f>IFERROR(INDEX(data!$E:$E,MATCH($A27&amp;"-"&amp;Y$1,data!$D:$D,0)),"")</f>
        <v/>
      </c>
      <c r="Z27" s="1" t="str">
        <f>IFERROR(INDEX(data!$E:$E,MATCH($A27&amp;"-"&amp;Z$1,data!$D:$D,0)),"")</f>
        <v/>
      </c>
      <c r="AA27" s="1" t="str">
        <f>IFERROR(INDEX(data!$E:$E,MATCH($A27&amp;"-"&amp;AA$1,data!$D:$D,0)),"")</f>
        <v/>
      </c>
      <c r="AB27" s="1" t="str">
        <f>IFERROR(INDEX(data!$E:$E,MATCH($A27&amp;"-"&amp;AB$1,data!$D:$D,0)),"")</f>
        <v/>
      </c>
      <c r="AC27" s="1" t="str">
        <f>IFERROR(INDEX(data!$E:$E,MATCH($A27&amp;"-"&amp;AC$1,data!$D:$D,0)),"")</f>
        <v/>
      </c>
      <c r="AD27" s="1" t="str">
        <f>IFERROR(INDEX(data!$E:$E,MATCH($A27&amp;"-"&amp;AD$1,data!$D:$D,0)),"")</f>
        <v/>
      </c>
      <c r="AE27" s="1" t="str">
        <f>IFERROR(INDEX(data!$E:$E,MATCH($A27&amp;"-"&amp;AE$1,data!$D:$D,0)),"")</f>
        <v/>
      </c>
      <c r="AF27" s="1" t="str">
        <f>IFERROR(INDEX(data!$E:$E,MATCH($A27&amp;"-"&amp;AF$1,data!$D:$D,0)),"")</f>
        <v/>
      </c>
    </row>
    <row r="28" spans="1:32" ht="20.25" customHeight="1" x14ac:dyDescent="0.35">
      <c r="A28" s="2">
        <v>66.468029999999999</v>
      </c>
      <c r="B28" s="2"/>
      <c r="C28" s="2"/>
      <c r="D28" s="2"/>
      <c r="E28" s="2"/>
      <c r="F28" s="2"/>
      <c r="G28" s="1" t="str">
        <f>IFERROR(INDEX(data!$E:$E,MATCH($A28&amp;"-"&amp;G$1,data!$D:$D,0)),"")</f>
        <v/>
      </c>
      <c r="H28" s="1" t="str">
        <f>IFERROR(INDEX(data!$E:$E,MATCH($A28&amp;"-"&amp;H$1,data!$D:$D,0)),"")</f>
        <v/>
      </c>
      <c r="I28" s="1" t="str">
        <f>IFERROR(INDEX(data!$E:$E,MATCH($A28&amp;"-"&amp;I$1,data!$D:$D,0)),"")</f>
        <v/>
      </c>
      <c r="J28" s="1">
        <f>IFERROR(INDEX(data!$E:$E,MATCH($A28&amp;"-"&amp;J$1,data!$D:$D,0)),"")</f>
        <v>347.8032</v>
      </c>
      <c r="K28" s="1" t="str">
        <f>IFERROR(INDEX(data!$E:$E,MATCH($A28&amp;"-"&amp;K$1,data!$D:$D,0)),"")</f>
        <v/>
      </c>
      <c r="L28" s="1" t="str">
        <f>IFERROR(INDEX(data!$E:$E,MATCH($A28&amp;"-"&amp;L$1,data!$D:$D,0)),"")</f>
        <v/>
      </c>
      <c r="M28" s="1" t="str">
        <f>IFERROR(INDEX(data!$E:$E,MATCH($A28&amp;"-"&amp;M$1,data!$D:$D,0)),"")</f>
        <v/>
      </c>
      <c r="N28" s="1" t="str">
        <f>IFERROR(INDEX(data!$E:$E,MATCH($A28&amp;"-"&amp;N$1,data!$D:$D,0)),"")</f>
        <v/>
      </c>
      <c r="O28" s="1" t="str">
        <f>IFERROR(INDEX(data!$E:$E,MATCH($A28&amp;"-"&amp;O$1,data!$D:$D,0)),"")</f>
        <v/>
      </c>
      <c r="P28" s="1" t="str">
        <f>IFERROR(INDEX(data!$E:$E,MATCH($A28&amp;"-"&amp;P$1,data!$D:$D,0)),"")</f>
        <v/>
      </c>
      <c r="Q28" s="1" t="str">
        <f>IFERROR(INDEX(data!$E:$E,MATCH($A28&amp;"-"&amp;Q$1,data!$D:$D,0)),"")</f>
        <v/>
      </c>
      <c r="R28" s="1" t="str">
        <f>IFERROR(INDEX(data!$E:$E,MATCH($A28&amp;"-"&amp;R$1,data!$D:$D,0)),"")</f>
        <v/>
      </c>
      <c r="S28" s="1" t="str">
        <f>IFERROR(INDEX(data!$E:$E,MATCH($A28&amp;"-"&amp;S$1,data!$D:$D,0)),"")</f>
        <v/>
      </c>
      <c r="T28" s="1" t="str">
        <f>IFERROR(INDEX(data!$E:$E,MATCH($A28&amp;"-"&amp;T$1,data!$D:$D,0)),"")</f>
        <v/>
      </c>
      <c r="U28" s="1" t="str">
        <f>IFERROR(INDEX(data!$E:$E,MATCH($A28&amp;"-"&amp;U$1,data!$D:$D,0)),"")</f>
        <v/>
      </c>
      <c r="V28" s="1" t="str">
        <f>IFERROR(INDEX(data!$E:$E,MATCH($A28&amp;"-"&amp;V$1,data!$D:$D,0)),"")</f>
        <v/>
      </c>
      <c r="W28" s="1" t="str">
        <f>IFERROR(INDEX(data!$E:$E,MATCH($A28&amp;"-"&amp;W$1,data!$D:$D,0)),"")</f>
        <v/>
      </c>
      <c r="X28" s="1" t="str">
        <f>IFERROR(INDEX(data!$E:$E,MATCH($A28&amp;"-"&amp;X$1,data!$D:$D,0)),"")</f>
        <v/>
      </c>
      <c r="Y28" s="1" t="str">
        <f>IFERROR(INDEX(data!$E:$E,MATCH($A28&amp;"-"&amp;Y$1,data!$D:$D,0)),"")</f>
        <v/>
      </c>
      <c r="Z28" s="1" t="str">
        <f>IFERROR(INDEX(data!$E:$E,MATCH($A28&amp;"-"&amp;Z$1,data!$D:$D,0)),"")</f>
        <v/>
      </c>
      <c r="AA28" s="1" t="str">
        <f>IFERROR(INDEX(data!$E:$E,MATCH($A28&amp;"-"&amp;AA$1,data!$D:$D,0)),"")</f>
        <v/>
      </c>
      <c r="AB28" s="1" t="str">
        <f>IFERROR(INDEX(data!$E:$E,MATCH($A28&amp;"-"&amp;AB$1,data!$D:$D,0)),"")</f>
        <v/>
      </c>
      <c r="AC28" s="1">
        <f>IFERROR(INDEX(data!$E:$E,MATCH($A28&amp;"-"&amp;AC$1,data!$D:$D,0)),"")</f>
        <v>349.16399999999999</v>
      </c>
      <c r="AD28" s="1" t="str">
        <f>IFERROR(INDEX(data!$E:$E,MATCH($A28&amp;"-"&amp;AD$1,data!$D:$D,0)),"")</f>
        <v/>
      </c>
      <c r="AE28" s="1" t="str">
        <f>IFERROR(INDEX(data!$E:$E,MATCH($A28&amp;"-"&amp;AE$1,data!$D:$D,0)),"")</f>
        <v/>
      </c>
      <c r="AF28" s="1" t="str">
        <f>IFERROR(INDEX(data!$E:$E,MATCH($A28&amp;"-"&amp;AF$1,data!$D:$D,0)),"")</f>
        <v/>
      </c>
    </row>
    <row r="29" spans="1:32" ht="20.25" customHeight="1" x14ac:dyDescent="0.35">
      <c r="A29" s="2">
        <v>81.406379999999999</v>
      </c>
      <c r="B29" s="2"/>
      <c r="C29" s="2"/>
      <c r="D29" s="2"/>
      <c r="E29" s="2"/>
      <c r="F29" s="2"/>
      <c r="G29" s="1" t="str">
        <f>IFERROR(INDEX(data!$E:$E,MATCH($A29&amp;"-"&amp;G$1,data!$D:$D,0)),"")</f>
        <v/>
      </c>
      <c r="H29" s="1" t="str">
        <f>IFERROR(INDEX(data!$E:$E,MATCH($A29&amp;"-"&amp;H$1,data!$D:$D,0)),"")</f>
        <v/>
      </c>
      <c r="I29" s="1" t="str">
        <f>IFERROR(INDEX(data!$E:$E,MATCH($A29&amp;"-"&amp;I$1,data!$D:$D,0)),"")</f>
        <v/>
      </c>
      <c r="J29" s="1" t="str">
        <f>IFERROR(INDEX(data!$E:$E,MATCH($A29&amp;"-"&amp;J$1,data!$D:$D,0)),"")</f>
        <v/>
      </c>
      <c r="K29" s="1" t="str">
        <f>IFERROR(INDEX(data!$E:$E,MATCH($A29&amp;"-"&amp;K$1,data!$D:$D,0)),"")</f>
        <v/>
      </c>
      <c r="L29" s="1" t="str">
        <f>IFERROR(INDEX(data!$E:$E,MATCH($A29&amp;"-"&amp;L$1,data!$D:$D,0)),"")</f>
        <v/>
      </c>
      <c r="M29" s="1">
        <f>IFERROR(INDEX(data!$E:$E,MATCH($A29&amp;"-"&amp;M$1,data!$D:$D,0)),"")</f>
        <v>347.20080000000002</v>
      </c>
      <c r="N29" s="1" t="str">
        <f>IFERROR(INDEX(data!$E:$E,MATCH($A29&amp;"-"&amp;N$1,data!$D:$D,0)),"")</f>
        <v/>
      </c>
      <c r="O29" s="1" t="str">
        <f>IFERROR(INDEX(data!$E:$E,MATCH($A29&amp;"-"&amp;O$1,data!$D:$D,0)),"")</f>
        <v/>
      </c>
      <c r="P29" s="1" t="str">
        <f>IFERROR(INDEX(data!$E:$E,MATCH($A29&amp;"-"&amp;P$1,data!$D:$D,0)),"")</f>
        <v/>
      </c>
      <c r="Q29" s="1" t="str">
        <f>IFERROR(INDEX(data!$E:$E,MATCH($A29&amp;"-"&amp;Q$1,data!$D:$D,0)),"")</f>
        <v/>
      </c>
      <c r="R29" s="1" t="str">
        <f>IFERROR(INDEX(data!$E:$E,MATCH($A29&amp;"-"&amp;R$1,data!$D:$D,0)),"")</f>
        <v/>
      </c>
      <c r="S29" s="1" t="str">
        <f>IFERROR(INDEX(data!$E:$E,MATCH($A29&amp;"-"&amp;S$1,data!$D:$D,0)),"")</f>
        <v/>
      </c>
      <c r="T29" s="1" t="str">
        <f>IFERROR(INDEX(data!$E:$E,MATCH($A29&amp;"-"&amp;T$1,data!$D:$D,0)),"")</f>
        <v/>
      </c>
      <c r="U29" s="1" t="str">
        <f>IFERROR(INDEX(data!$E:$E,MATCH($A29&amp;"-"&amp;U$1,data!$D:$D,0)),"")</f>
        <v/>
      </c>
      <c r="V29" s="1" t="str">
        <f>IFERROR(INDEX(data!$E:$E,MATCH($A29&amp;"-"&amp;V$1,data!$D:$D,0)),"")</f>
        <v/>
      </c>
      <c r="W29" s="1" t="str">
        <f>IFERROR(INDEX(data!$E:$E,MATCH($A29&amp;"-"&amp;W$1,data!$D:$D,0)),"")</f>
        <v/>
      </c>
      <c r="X29" s="1" t="str">
        <f>IFERROR(INDEX(data!$E:$E,MATCH($A29&amp;"-"&amp;X$1,data!$D:$D,0)),"")</f>
        <v/>
      </c>
      <c r="Y29" s="1" t="str">
        <f>IFERROR(INDEX(data!$E:$E,MATCH($A29&amp;"-"&amp;Y$1,data!$D:$D,0)),"")</f>
        <v/>
      </c>
      <c r="Z29" s="1">
        <f>IFERROR(INDEX(data!$E:$E,MATCH($A29&amp;"-"&amp;Z$1,data!$D:$D,0)),"")</f>
        <v>347.44619999999998</v>
      </c>
      <c r="AA29" s="1" t="str">
        <f>IFERROR(INDEX(data!$E:$E,MATCH($A29&amp;"-"&amp;AA$1,data!$D:$D,0)),"")</f>
        <v/>
      </c>
      <c r="AB29" s="1" t="str">
        <f>IFERROR(INDEX(data!$E:$E,MATCH($A29&amp;"-"&amp;AB$1,data!$D:$D,0)),"")</f>
        <v/>
      </c>
      <c r="AC29" s="1" t="str">
        <f>IFERROR(INDEX(data!$E:$E,MATCH($A29&amp;"-"&amp;AC$1,data!$D:$D,0)),"")</f>
        <v/>
      </c>
      <c r="AD29" s="1" t="str">
        <f>IFERROR(INDEX(data!$E:$E,MATCH($A29&amp;"-"&amp;AD$1,data!$D:$D,0)),"")</f>
        <v/>
      </c>
      <c r="AE29" s="1" t="str">
        <f>IFERROR(INDEX(data!$E:$E,MATCH($A29&amp;"-"&amp;AE$1,data!$D:$D,0)),"")</f>
        <v/>
      </c>
      <c r="AF29" s="1" t="str">
        <f>IFERROR(INDEX(data!$E:$E,MATCH($A29&amp;"-"&amp;AF$1,data!$D:$D,0)),"")</f>
        <v/>
      </c>
    </row>
    <row r="30" spans="1:32" ht="20.25" customHeight="1" x14ac:dyDescent="0.35">
      <c r="A30" s="2">
        <v>90.796999999999997</v>
      </c>
      <c r="B30" s="2"/>
      <c r="C30" s="2"/>
      <c r="D30" s="2"/>
      <c r="E30" s="2"/>
      <c r="F30" s="2"/>
      <c r="G30" s="1" t="str">
        <f>IFERROR(INDEX(data!$E:$E,MATCH($A30&amp;"-"&amp;G$1,data!$D:$D,0)),"")</f>
        <v/>
      </c>
      <c r="H30" s="1" t="str">
        <f>IFERROR(INDEX(data!$E:$E,MATCH($A30&amp;"-"&amp;H$1,data!$D:$D,0)),"")</f>
        <v/>
      </c>
      <c r="I30" s="1" t="str">
        <f>IFERROR(INDEX(data!$E:$E,MATCH($A30&amp;"-"&amp;I$1,data!$D:$D,0)),"")</f>
        <v/>
      </c>
      <c r="J30" s="1" t="str">
        <f>IFERROR(INDEX(data!$E:$E,MATCH($A30&amp;"-"&amp;J$1,data!$D:$D,0)),"")</f>
        <v/>
      </c>
      <c r="K30" s="1" t="str">
        <f>IFERROR(INDEX(data!$E:$E,MATCH($A30&amp;"-"&amp;K$1,data!$D:$D,0)),"")</f>
        <v/>
      </c>
      <c r="L30" s="1" t="str">
        <f>IFERROR(INDEX(data!$E:$E,MATCH($A30&amp;"-"&amp;L$1,data!$D:$D,0)),"")</f>
        <v/>
      </c>
      <c r="M30" s="1" t="str">
        <f>IFERROR(INDEX(data!$E:$E,MATCH($A30&amp;"-"&amp;M$1,data!$D:$D,0)),"")</f>
        <v/>
      </c>
      <c r="N30" s="1" t="str">
        <f>IFERROR(INDEX(data!$E:$E,MATCH($A30&amp;"-"&amp;N$1,data!$D:$D,0)),"")</f>
        <v/>
      </c>
      <c r="O30" s="1" t="str">
        <f>IFERROR(INDEX(data!$E:$E,MATCH($A30&amp;"-"&amp;O$1,data!$D:$D,0)),"")</f>
        <v/>
      </c>
      <c r="P30" s="1">
        <f>IFERROR(INDEX(data!$E:$E,MATCH($A30&amp;"-"&amp;P$1,data!$D:$D,0)),"")</f>
        <v>344.36750000000001</v>
      </c>
      <c r="Q30" s="1" t="str">
        <f>IFERROR(INDEX(data!$E:$E,MATCH($A30&amp;"-"&amp;Q$1,data!$D:$D,0)),"")</f>
        <v/>
      </c>
      <c r="R30" s="1" t="str">
        <f>IFERROR(INDEX(data!$E:$E,MATCH($A30&amp;"-"&amp;R$1,data!$D:$D,0)),"")</f>
        <v/>
      </c>
      <c r="S30" s="1" t="str">
        <f>IFERROR(INDEX(data!$E:$E,MATCH($A30&amp;"-"&amp;S$1,data!$D:$D,0)),"")</f>
        <v/>
      </c>
      <c r="T30" s="1" t="str">
        <f>IFERROR(INDEX(data!$E:$E,MATCH($A30&amp;"-"&amp;T$1,data!$D:$D,0)),"")</f>
        <v/>
      </c>
      <c r="U30" s="1" t="str">
        <f>IFERROR(INDEX(data!$E:$E,MATCH($A30&amp;"-"&amp;U$1,data!$D:$D,0)),"")</f>
        <v/>
      </c>
      <c r="V30" s="1" t="str">
        <f>IFERROR(INDEX(data!$E:$E,MATCH($A30&amp;"-"&amp;V$1,data!$D:$D,0)),"")</f>
        <v/>
      </c>
      <c r="W30" s="1">
        <f>IFERROR(INDEX(data!$E:$E,MATCH($A30&amp;"-"&amp;W$1,data!$D:$D,0)),"")</f>
        <v>349.76639999999998</v>
      </c>
      <c r="X30" s="1" t="str">
        <f>IFERROR(INDEX(data!$E:$E,MATCH($A30&amp;"-"&amp;X$1,data!$D:$D,0)),"")</f>
        <v/>
      </c>
      <c r="Y30" s="1" t="str">
        <f>IFERROR(INDEX(data!$E:$E,MATCH($A30&amp;"-"&amp;Y$1,data!$D:$D,0)),"")</f>
        <v/>
      </c>
      <c r="Z30" s="1" t="str">
        <f>IFERROR(INDEX(data!$E:$E,MATCH($A30&amp;"-"&amp;Z$1,data!$D:$D,0)),"")</f>
        <v/>
      </c>
      <c r="AA30" s="1" t="str">
        <f>IFERROR(INDEX(data!$E:$E,MATCH($A30&amp;"-"&amp;AA$1,data!$D:$D,0)),"")</f>
        <v/>
      </c>
      <c r="AB30" s="1" t="str">
        <f>IFERROR(INDEX(data!$E:$E,MATCH($A30&amp;"-"&amp;AB$1,data!$D:$D,0)),"")</f>
        <v/>
      </c>
      <c r="AC30" s="1" t="str">
        <f>IFERROR(INDEX(data!$E:$E,MATCH($A30&amp;"-"&amp;AC$1,data!$D:$D,0)),"")</f>
        <v/>
      </c>
      <c r="AD30" s="1" t="str">
        <f>IFERROR(INDEX(data!$E:$E,MATCH($A30&amp;"-"&amp;AD$1,data!$D:$D,0)),"")</f>
        <v/>
      </c>
      <c r="AE30" s="1" t="str">
        <f>IFERROR(INDEX(data!$E:$E,MATCH($A30&amp;"-"&amp;AE$1,data!$D:$D,0)),"")</f>
        <v/>
      </c>
      <c r="AF30" s="1" t="str">
        <f>IFERROR(INDEX(data!$E:$E,MATCH($A30&amp;"-"&amp;AF$1,data!$D:$D,0)),"")</f>
        <v/>
      </c>
    </row>
    <row r="31" spans="1:32" ht="20.25" customHeight="1" x14ac:dyDescent="0.35">
      <c r="A31" s="2">
        <v>94</v>
      </c>
      <c r="B31" s="2"/>
      <c r="C31" s="2"/>
      <c r="D31" s="2"/>
      <c r="E31" s="2"/>
      <c r="F31" s="2"/>
      <c r="G31" s="1" t="str">
        <f>IFERROR(INDEX(data!$E:$E,MATCH($A31&amp;"-"&amp;G$1,data!$D:$D,0)),"")</f>
        <v/>
      </c>
      <c r="H31" s="1" t="str">
        <f>IFERROR(INDEX(data!$E:$E,MATCH($A31&amp;"-"&amp;H$1,data!$D:$D,0)),"")</f>
        <v/>
      </c>
      <c r="I31" s="1" t="str">
        <f>IFERROR(INDEX(data!$E:$E,MATCH($A31&amp;"-"&amp;I$1,data!$D:$D,0)),"")</f>
        <v/>
      </c>
      <c r="J31" s="1" t="str">
        <f>IFERROR(INDEX(data!$E:$E,MATCH($A31&amp;"-"&amp;J$1,data!$D:$D,0)),"")</f>
        <v/>
      </c>
      <c r="K31" s="1" t="str">
        <f>IFERROR(INDEX(data!$E:$E,MATCH($A31&amp;"-"&amp;K$1,data!$D:$D,0)),"")</f>
        <v/>
      </c>
      <c r="L31" s="1" t="str">
        <f>IFERROR(INDEX(data!$E:$E,MATCH($A31&amp;"-"&amp;L$1,data!$D:$D,0)),"")</f>
        <v/>
      </c>
      <c r="M31" s="1" t="str">
        <f>IFERROR(INDEX(data!$E:$E,MATCH($A31&amp;"-"&amp;M$1,data!$D:$D,0)),"")</f>
        <v/>
      </c>
      <c r="N31" s="1" t="str">
        <f>IFERROR(INDEX(data!$E:$E,MATCH($A31&amp;"-"&amp;N$1,data!$D:$D,0)),"")</f>
        <v/>
      </c>
      <c r="O31" s="1" t="str">
        <f>IFERROR(INDEX(data!$E:$E,MATCH($A31&amp;"-"&amp;O$1,data!$D:$D,0)),"")</f>
        <v/>
      </c>
      <c r="P31" s="1" t="str">
        <f>IFERROR(INDEX(data!$E:$E,MATCH($A31&amp;"-"&amp;P$1,data!$D:$D,0)),"")</f>
        <v/>
      </c>
      <c r="Q31" s="1" t="str">
        <f>IFERROR(INDEX(data!$E:$E,MATCH($A31&amp;"-"&amp;Q$1,data!$D:$D,0)),"")</f>
        <v/>
      </c>
      <c r="R31" s="1" t="str">
        <f>IFERROR(INDEX(data!$E:$E,MATCH($A31&amp;"-"&amp;R$1,data!$D:$D,0)),"")</f>
        <v/>
      </c>
      <c r="S31" s="1">
        <f>IFERROR(INDEX(data!$E:$E,MATCH($A31&amp;"-"&amp;S$1,data!$D:$D,0)),"")</f>
        <v>342.67200000000003</v>
      </c>
      <c r="T31" s="1" t="str">
        <f>IFERROR(INDEX(data!$E:$E,MATCH($A31&amp;"-"&amp;T$1,data!$D:$D,0)),"")</f>
        <v/>
      </c>
      <c r="U31" s="1" t="str">
        <f>IFERROR(INDEX(data!$E:$E,MATCH($A31&amp;"-"&amp;U$1,data!$D:$D,0)),"")</f>
        <v/>
      </c>
      <c r="V31" s="1" t="str">
        <f>IFERROR(INDEX(data!$E:$E,MATCH($A31&amp;"-"&amp;V$1,data!$D:$D,0)),"")</f>
        <v/>
      </c>
      <c r="W31" s="1" t="str">
        <f>IFERROR(INDEX(data!$E:$E,MATCH($A31&amp;"-"&amp;W$1,data!$D:$D,0)),"")</f>
        <v/>
      </c>
      <c r="X31" s="1" t="str">
        <f>IFERROR(INDEX(data!$E:$E,MATCH($A31&amp;"-"&amp;X$1,data!$D:$D,0)),"")</f>
        <v/>
      </c>
      <c r="Y31" s="1" t="str">
        <f>IFERROR(INDEX(data!$E:$E,MATCH($A31&amp;"-"&amp;Y$1,data!$D:$D,0)),"")</f>
        <v/>
      </c>
      <c r="Z31" s="1" t="str">
        <f>IFERROR(INDEX(data!$E:$E,MATCH($A31&amp;"-"&amp;Z$1,data!$D:$D,0)),"")</f>
        <v/>
      </c>
      <c r="AA31" s="1" t="str">
        <f>IFERROR(INDEX(data!$E:$E,MATCH($A31&amp;"-"&amp;AA$1,data!$D:$D,0)),"")</f>
        <v/>
      </c>
      <c r="AB31" s="1" t="str">
        <f>IFERROR(INDEX(data!$E:$E,MATCH($A31&amp;"-"&amp;AB$1,data!$D:$D,0)),"")</f>
        <v/>
      </c>
      <c r="AC31" s="1" t="str">
        <f>IFERROR(INDEX(data!$E:$E,MATCH($A31&amp;"-"&amp;AC$1,data!$D:$D,0)),"")</f>
        <v/>
      </c>
      <c r="AD31" s="1" t="str">
        <f>IFERROR(INDEX(data!$E:$E,MATCH($A31&amp;"-"&amp;AD$1,data!$D:$D,0)),"")</f>
        <v/>
      </c>
      <c r="AE31" s="1" t="str">
        <f>IFERROR(INDEX(data!$E:$E,MATCH($A31&amp;"-"&amp;AE$1,data!$D:$D,0)),"")</f>
        <v/>
      </c>
      <c r="AF31" s="1" t="str">
        <f>IFERROR(INDEX(data!$E:$E,MATCH($A31&amp;"-"&amp;AF$1,data!$D:$D,0)),"")</f>
        <v/>
      </c>
    </row>
  </sheetData>
  <conditionalFormatting sqref="G7:AF3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G6:AG31"/>
  <sheetViews>
    <sheetView tabSelected="1" topLeftCell="G16" zoomScale="80" zoomScaleNormal="80" workbookViewId="0">
      <selection activeCell="S19" sqref="S19"/>
    </sheetView>
  </sheetViews>
  <sheetFormatPr baseColWidth="10" defaultColWidth="3.54296875" defaultRowHeight="28.5" customHeight="1" x14ac:dyDescent="0.35"/>
  <cols>
    <col min="1" max="7" width="3.54296875" style="3"/>
    <col min="8" max="33" width="6.81640625" style="3" customWidth="1"/>
    <col min="34" max="16384" width="3.54296875" style="3"/>
  </cols>
  <sheetData>
    <row r="6" spans="7:33" ht="28.5" customHeight="1" x14ac:dyDescent="0.35">
      <c r="H6" s="3">
        <f>data2!G1</f>
        <v>-94</v>
      </c>
      <c r="I6" s="3">
        <f>data2!H1</f>
        <v>-90.796999999999997</v>
      </c>
      <c r="J6" s="3">
        <f>data2!I1</f>
        <v>-81.406300000000002</v>
      </c>
      <c r="K6" s="3">
        <f>data2!J1</f>
        <v>-66.468000000000004</v>
      </c>
      <c r="L6" s="3">
        <f>data2!K1</f>
        <v>-62.666600000000003</v>
      </c>
      <c r="M6" s="3">
        <f>data2!L1</f>
        <v>-57.8964</v>
      </c>
      <c r="N6" s="3">
        <f>data2!M1</f>
        <v>-47</v>
      </c>
      <c r="O6" s="3">
        <f>data2!N1</f>
        <v>-44.311999999999998</v>
      </c>
      <c r="P6" s="3">
        <f>data2!O1</f>
        <v>-31.333300000000001</v>
      </c>
      <c r="Q6" s="3">
        <f>data2!P1</f>
        <v>-24.328900000000001</v>
      </c>
      <c r="R6" s="3">
        <f>data2!Q1</f>
        <v>-23.9815</v>
      </c>
      <c r="S6" s="3">
        <f>data2!R1</f>
        <v>-22.155899999999999</v>
      </c>
      <c r="T6" s="3">
        <f>data2!S1</f>
        <v>0</v>
      </c>
      <c r="U6" s="3">
        <f>data2!T1</f>
        <v>22.155899999999999</v>
      </c>
      <c r="V6" s="3">
        <f>data2!U1</f>
        <v>22.155989999999999</v>
      </c>
      <c r="W6" s="3">
        <f>data2!V1</f>
        <v>23.9815</v>
      </c>
      <c r="X6" s="3">
        <f>data2!W1</f>
        <v>24.328990000000001</v>
      </c>
      <c r="Y6" s="3">
        <f>data2!X1</f>
        <v>31.333300000000001</v>
      </c>
      <c r="Z6" s="3">
        <f>data2!Y1</f>
        <v>44.312040000000003</v>
      </c>
      <c r="AA6" s="3">
        <f>data2!Z1</f>
        <v>47</v>
      </c>
      <c r="AB6" s="3">
        <f>data2!AA1</f>
        <v>57.896479999999997</v>
      </c>
      <c r="AC6" s="3">
        <f>data2!AB1</f>
        <v>62.666690000000003</v>
      </c>
      <c r="AD6" s="3">
        <f>data2!AC1</f>
        <v>66.468029999999999</v>
      </c>
      <c r="AE6" s="3">
        <f>data2!AD1</f>
        <v>81.406379999999999</v>
      </c>
      <c r="AF6" s="3">
        <f>data2!AE1</f>
        <v>90.797020000000003</v>
      </c>
      <c r="AG6" s="3">
        <f>data2!AF1</f>
        <v>94</v>
      </c>
    </row>
    <row r="7" spans="7:33" ht="28.5" customHeight="1" x14ac:dyDescent="0.35">
      <c r="G7" s="3">
        <f>data2!A7</f>
        <v>-94</v>
      </c>
      <c r="H7" s="3">
        <f>interpolation(H7)</f>
        <v>357.75310000000002</v>
      </c>
      <c r="I7" s="3">
        <f t="shared" ref="I7:AG17" si="0">interpolation(I7)</f>
        <v>357.75310000000002</v>
      </c>
      <c r="J7" s="3">
        <f t="shared" si="0"/>
        <v>357.75310000000002</v>
      </c>
      <c r="K7" s="3">
        <f t="shared" si="0"/>
        <v>357.84001578947368</v>
      </c>
      <c r="L7" s="3">
        <f t="shared" si="0"/>
        <v>357.48727400000001</v>
      </c>
      <c r="M7" s="3">
        <f t="shared" si="0"/>
        <v>357.46630821917813</v>
      </c>
      <c r="N7" s="3">
        <f t="shared" si="0"/>
        <v>358.77236195121952</v>
      </c>
      <c r="O7" s="3">
        <f t="shared" si="0"/>
        <v>358.66833375092114</v>
      </c>
      <c r="P7" s="3">
        <f t="shared" si="0"/>
        <v>358.46274794520548</v>
      </c>
      <c r="Q7" s="3">
        <f t="shared" si="0"/>
        <v>358.53410109890109</v>
      </c>
      <c r="R7" s="3">
        <f t="shared" si="0"/>
        <v>359.54973402061859</v>
      </c>
      <c r="S7" s="3">
        <f t="shared" si="0"/>
        <v>362.95119999999997</v>
      </c>
      <c r="T7" s="3">
        <f t="shared" si="0"/>
        <v>359.90567865168538</v>
      </c>
      <c r="U7" s="3">
        <f t="shared" si="0"/>
        <v>359.79978101265823</v>
      </c>
      <c r="V7" s="3">
        <f t="shared" si="0"/>
        <v>359.67856301369858</v>
      </c>
      <c r="W7" s="3">
        <f t="shared" si="0"/>
        <v>360.21982316176468</v>
      </c>
      <c r="X7" s="3">
        <f t="shared" si="0"/>
        <v>360.58088776371306</v>
      </c>
      <c r="Y7" s="3">
        <f t="shared" si="0"/>
        <v>360.85106666666672</v>
      </c>
      <c r="Z7" s="3">
        <f t="shared" si="0"/>
        <v>361.57009323308267</v>
      </c>
      <c r="AA7" s="3">
        <f t="shared" si="0"/>
        <v>361.20023823529414</v>
      </c>
      <c r="AB7" s="3">
        <f t="shared" si="0"/>
        <v>361.42250434782613</v>
      </c>
      <c r="AC7" s="3">
        <f t="shared" si="0"/>
        <v>361.56797500000005</v>
      </c>
      <c r="AD7" s="3">
        <f t="shared" si="0"/>
        <v>361.7251130434783</v>
      </c>
      <c r="AE7" s="3">
        <f t="shared" si="0"/>
        <v>361.80892</v>
      </c>
      <c r="AF7" s="3">
        <f t="shared" si="0"/>
        <v>361.16640000000001</v>
      </c>
      <c r="AG7" s="3">
        <f t="shared" si="0"/>
        <v>361.16640000000001</v>
      </c>
    </row>
    <row r="8" spans="7:33" ht="28.5" customHeight="1" x14ac:dyDescent="0.35">
      <c r="G8" s="3">
        <f>data2!A8</f>
        <v>-90.796999999999997</v>
      </c>
      <c r="H8" s="3">
        <f t="shared" ref="H8:W31" si="1">interpolation(H8)</f>
        <v>357.19857142857148</v>
      </c>
      <c r="I8" s="3">
        <f t="shared" si="0"/>
        <v>357.10615000000001</v>
      </c>
      <c r="J8" s="3">
        <f t="shared" si="0"/>
        <v>357.49432000000007</v>
      </c>
      <c r="K8" s="3">
        <f t="shared" si="0"/>
        <v>357.7859411764706</v>
      </c>
      <c r="L8" s="3">
        <f t="shared" si="0"/>
        <v>357.60770285714284</v>
      </c>
      <c r="M8" s="3">
        <f t="shared" si="0"/>
        <v>357.64399686520369</v>
      </c>
      <c r="N8" s="3">
        <f t="shared" si="0"/>
        <v>357.96735523465696</v>
      </c>
      <c r="O8" s="3">
        <f t="shared" si="0"/>
        <v>358.01631739130431</v>
      </c>
      <c r="P8" s="3">
        <f t="shared" si="0"/>
        <v>359.02480000000003</v>
      </c>
      <c r="Q8" s="3">
        <f t="shared" si="0"/>
        <v>357.66906216216216</v>
      </c>
      <c r="R8" s="3">
        <f t="shared" si="0"/>
        <v>358.38551509167843</v>
      </c>
      <c r="S8" s="3">
        <f t="shared" si="0"/>
        <v>358.80041849710977</v>
      </c>
      <c r="T8" s="3">
        <f t="shared" si="0"/>
        <v>358.71815519999996</v>
      </c>
      <c r="U8" s="3">
        <f t="shared" si="0"/>
        <v>359.04862618296534</v>
      </c>
      <c r="V8" s="3">
        <f t="shared" si="0"/>
        <v>359.22446612244892</v>
      </c>
      <c r="W8" s="3">
        <f t="shared" si="0"/>
        <v>360.00639999999999</v>
      </c>
      <c r="X8" s="3">
        <f t="shared" si="0"/>
        <v>360.22108267477199</v>
      </c>
      <c r="Y8" s="3">
        <f t="shared" si="0"/>
        <v>360.80835496183204</v>
      </c>
      <c r="Z8" s="3">
        <f t="shared" si="0"/>
        <v>361.47809044117645</v>
      </c>
      <c r="AA8" s="3">
        <f t="shared" si="0"/>
        <v>361.11097991266377</v>
      </c>
      <c r="AB8" s="3">
        <f t="shared" si="0"/>
        <v>361.20883000000009</v>
      </c>
      <c r="AC8" s="3">
        <f t="shared" si="0"/>
        <v>361.39637692307696</v>
      </c>
      <c r="AD8" s="3">
        <f t="shared" si="0"/>
        <v>361.18531538461542</v>
      </c>
      <c r="AE8" s="3">
        <f t="shared" si="0"/>
        <v>361.37391000000008</v>
      </c>
      <c r="AF8" s="3">
        <f t="shared" si="0"/>
        <v>360.80056000000002</v>
      </c>
      <c r="AG8" s="3">
        <f t="shared" si="0"/>
        <v>360.81463076923075</v>
      </c>
    </row>
    <row r="9" spans="7:33" ht="28.5" customHeight="1" x14ac:dyDescent="0.35">
      <c r="G9" s="3">
        <f>data2!A9</f>
        <v>-81.406300000000002</v>
      </c>
      <c r="H9" s="3">
        <f t="shared" si="1"/>
        <v>357.26788750000003</v>
      </c>
      <c r="I9" s="3">
        <f t="shared" si="0"/>
        <v>356.95059534883723</v>
      </c>
      <c r="J9" s="3">
        <f t="shared" si="0"/>
        <v>357.31264210526319</v>
      </c>
      <c r="K9" s="3">
        <f t="shared" si="0"/>
        <v>357.0686726027397</v>
      </c>
      <c r="L9" s="3">
        <f t="shared" si="0"/>
        <v>356.71416832579195</v>
      </c>
      <c r="M9" s="3">
        <f t="shared" si="0"/>
        <v>356.53106014851488</v>
      </c>
      <c r="N9" s="3">
        <f t="shared" si="0"/>
        <v>356.40128958630527</v>
      </c>
      <c r="O9" s="3">
        <f t="shared" si="0"/>
        <v>356.76449411764708</v>
      </c>
      <c r="P9" s="3">
        <f t="shared" si="0"/>
        <v>356.25839999999999</v>
      </c>
      <c r="Q9" s="3">
        <f t="shared" si="0"/>
        <v>356.51494361702134</v>
      </c>
      <c r="R9" s="3">
        <f t="shared" si="0"/>
        <v>357.02768296296301</v>
      </c>
      <c r="S9" s="3">
        <f t="shared" si="0"/>
        <v>357.3103683210137</v>
      </c>
      <c r="T9" s="3">
        <f t="shared" si="0"/>
        <v>357.44394217585693</v>
      </c>
      <c r="U9" s="3">
        <f t="shared" si="0"/>
        <v>358.4042871232877</v>
      </c>
      <c r="V9" s="3">
        <f t="shared" si="0"/>
        <v>358.79964298245608</v>
      </c>
      <c r="W9" s="3">
        <f t="shared" si="0"/>
        <v>359.78319216710184</v>
      </c>
      <c r="X9" s="3">
        <f t="shared" si="0"/>
        <v>360.2545029411765</v>
      </c>
      <c r="Y9" s="3">
        <f t="shared" si="0"/>
        <v>360.842979757085</v>
      </c>
      <c r="Z9" s="3">
        <f t="shared" si="0"/>
        <v>362.77269999999999</v>
      </c>
      <c r="AA9" s="3">
        <f t="shared" si="0"/>
        <v>361.42152826747719</v>
      </c>
      <c r="AB9" s="3">
        <f t="shared" si="0"/>
        <v>361.4604612903226</v>
      </c>
      <c r="AC9" s="3">
        <f t="shared" si="0"/>
        <v>361.38171886792452</v>
      </c>
      <c r="AD9" s="3">
        <f t="shared" si="0"/>
        <v>361.22306967213109</v>
      </c>
      <c r="AE9" s="3">
        <f t="shared" si="0"/>
        <v>361.57314615384615</v>
      </c>
      <c r="AF9" s="3">
        <f t="shared" si="0"/>
        <v>360.84827826086962</v>
      </c>
      <c r="AG9" s="3">
        <f t="shared" si="0"/>
        <v>360.86153333333334</v>
      </c>
    </row>
    <row r="10" spans="7:33" ht="28.5" customHeight="1" x14ac:dyDescent="0.35">
      <c r="G10" s="3">
        <f>data2!A10</f>
        <v>-66.468000000000004</v>
      </c>
      <c r="H10" s="3">
        <f t="shared" si="1"/>
        <v>357.40021818181822</v>
      </c>
      <c r="I10" s="3">
        <f t="shared" si="0"/>
        <v>357.14921702127657</v>
      </c>
      <c r="J10" s="3">
        <f t="shared" si="0"/>
        <v>357.75310000000002</v>
      </c>
      <c r="K10" s="3">
        <f t="shared" si="0"/>
        <v>357.253135971223</v>
      </c>
      <c r="L10" s="3">
        <f t="shared" si="0"/>
        <v>356.80757809330635</v>
      </c>
      <c r="M10" s="3">
        <f t="shared" si="0"/>
        <v>356.51231358024688</v>
      </c>
      <c r="N10" s="3">
        <f t="shared" si="0"/>
        <v>355.59742848837226</v>
      </c>
      <c r="O10" s="3">
        <f t="shared" si="0"/>
        <v>355.85916022727275</v>
      </c>
      <c r="P10" s="3">
        <f t="shared" si="0"/>
        <v>355.99690868167198</v>
      </c>
      <c r="Q10" s="3">
        <f t="shared" si="0"/>
        <v>355.09705215311004</v>
      </c>
      <c r="R10" s="3">
        <f t="shared" si="0"/>
        <v>354.96801784037558</v>
      </c>
      <c r="S10" s="3">
        <f t="shared" si="0"/>
        <v>354.37298786692764</v>
      </c>
      <c r="T10" s="3">
        <f t="shared" si="0"/>
        <v>355.13209317507415</v>
      </c>
      <c r="U10" s="3">
        <f t="shared" si="0"/>
        <v>356.33471120584636</v>
      </c>
      <c r="V10" s="3">
        <f t="shared" si="0"/>
        <v>356.78080505200597</v>
      </c>
      <c r="W10" s="3">
        <f t="shared" si="0"/>
        <v>358.05662190476193</v>
      </c>
      <c r="X10" s="3">
        <f t="shared" si="0"/>
        <v>358.78273762057887</v>
      </c>
      <c r="Y10" s="3">
        <f t="shared" si="0"/>
        <v>360.14878244514108</v>
      </c>
      <c r="Z10" s="3">
        <f t="shared" si="0"/>
        <v>361.13550793650796</v>
      </c>
      <c r="AA10" s="3">
        <f t="shared" si="0"/>
        <v>360.86615540765393</v>
      </c>
      <c r="AB10" s="3">
        <f t="shared" si="0"/>
        <v>361.104662987013</v>
      </c>
      <c r="AC10" s="3">
        <f t="shared" si="0"/>
        <v>361.16640000000001</v>
      </c>
      <c r="AD10" s="3">
        <f t="shared" si="0"/>
        <v>360.95364150943396</v>
      </c>
      <c r="AE10" s="3">
        <f t="shared" si="0"/>
        <v>361.20246153846153</v>
      </c>
      <c r="AF10" s="3">
        <f t="shared" si="0"/>
        <v>360.93775000000005</v>
      </c>
      <c r="AG10" s="3">
        <f t="shared" si="0"/>
        <v>360.9486380952381</v>
      </c>
    </row>
    <row r="11" spans="7:33" ht="28.5" customHeight="1" x14ac:dyDescent="0.35">
      <c r="G11" s="3">
        <f>data2!A11</f>
        <v>-62.666600000000003</v>
      </c>
      <c r="H11" s="3">
        <f t="shared" si="1"/>
        <v>355.93119999999999</v>
      </c>
      <c r="I11" s="3">
        <f t="shared" si="0"/>
        <v>356.38946470588235</v>
      </c>
      <c r="J11" s="3">
        <f t="shared" si="0"/>
        <v>356.8831863309353</v>
      </c>
      <c r="K11" s="3">
        <f t="shared" si="0"/>
        <v>356.63651234567908</v>
      </c>
      <c r="L11" s="3">
        <f t="shared" si="0"/>
        <v>356.05729705882362</v>
      </c>
      <c r="M11" s="3">
        <f t="shared" si="0"/>
        <v>355.76589082352939</v>
      </c>
      <c r="N11" s="3">
        <f t="shared" si="0"/>
        <v>354.63100579710147</v>
      </c>
      <c r="O11" s="3">
        <f t="shared" si="0"/>
        <v>354.7977065140845</v>
      </c>
      <c r="P11" s="3">
        <f t="shared" si="0"/>
        <v>355.07702105263161</v>
      </c>
      <c r="Q11" s="3">
        <f t="shared" si="0"/>
        <v>354.26934925816028</v>
      </c>
      <c r="R11" s="3">
        <f t="shared" si="0"/>
        <v>353.93001205821207</v>
      </c>
      <c r="S11" s="3">
        <f t="shared" si="0"/>
        <v>352.36020000000002</v>
      </c>
      <c r="T11" s="3">
        <f t="shared" si="0"/>
        <v>354.06637044673533</v>
      </c>
      <c r="U11" s="3">
        <f t="shared" si="0"/>
        <v>355.12440050377825</v>
      </c>
      <c r="V11" s="3">
        <f t="shared" si="0"/>
        <v>355.71802491228061</v>
      </c>
      <c r="W11" s="3">
        <f t="shared" si="0"/>
        <v>356.72912816901407</v>
      </c>
      <c r="X11" s="3">
        <f t="shared" si="0"/>
        <v>357.22489769736842</v>
      </c>
      <c r="Y11" s="3">
        <f t="shared" si="0"/>
        <v>359.36725053380786</v>
      </c>
      <c r="Z11" s="3">
        <f t="shared" si="0"/>
        <v>360.35654710743813</v>
      </c>
      <c r="AA11" s="3">
        <f t="shared" si="0"/>
        <v>360.05305750000008</v>
      </c>
      <c r="AB11" s="3">
        <f t="shared" si="0"/>
        <v>360.5269067415731</v>
      </c>
      <c r="AC11" s="3">
        <f t="shared" si="0"/>
        <v>360.624438961039</v>
      </c>
      <c r="AD11" s="3">
        <f t="shared" si="0"/>
        <v>360.20444193548389</v>
      </c>
      <c r="AE11" s="3">
        <f t="shared" si="0"/>
        <v>359.62042000000002</v>
      </c>
      <c r="AF11" s="3">
        <f t="shared" si="0"/>
        <v>359.60286086956523</v>
      </c>
      <c r="AG11" s="3">
        <f t="shared" si="0"/>
        <v>359.73709767441864</v>
      </c>
    </row>
    <row r="12" spans="7:33" ht="28.5" customHeight="1" x14ac:dyDescent="0.35">
      <c r="G12" s="3">
        <f>data2!A12</f>
        <v>-57.8964</v>
      </c>
      <c r="H12" s="3">
        <f t="shared" si="1"/>
        <v>355.44324859813082</v>
      </c>
      <c r="I12" s="3">
        <f t="shared" si="0"/>
        <v>355.92131125401932</v>
      </c>
      <c r="J12" s="3">
        <f t="shared" si="0"/>
        <v>356.12213525179857</v>
      </c>
      <c r="K12" s="3">
        <f t="shared" si="0"/>
        <v>355.5832533333334</v>
      </c>
      <c r="L12" s="3">
        <f t="shared" si="0"/>
        <v>354.6250823851953</v>
      </c>
      <c r="M12" s="3">
        <f t="shared" si="0"/>
        <v>354.78320213903737</v>
      </c>
      <c r="N12" s="3">
        <f t="shared" si="0"/>
        <v>354.16680941475829</v>
      </c>
      <c r="O12" s="3">
        <f t="shared" si="0"/>
        <v>354.27858121546961</v>
      </c>
      <c r="P12" s="3">
        <f t="shared" si="0"/>
        <v>354.61108279118571</v>
      </c>
      <c r="Q12" s="3">
        <f t="shared" si="0"/>
        <v>354.10399999999998</v>
      </c>
      <c r="R12" s="3">
        <f t="shared" si="0"/>
        <v>353.91291420118341</v>
      </c>
      <c r="S12" s="3">
        <f t="shared" si="0"/>
        <v>353.18245171572602</v>
      </c>
      <c r="T12" s="3">
        <f t="shared" si="0"/>
        <v>354.22471715312076</v>
      </c>
      <c r="U12" s="3">
        <f t="shared" si="0"/>
        <v>355.20580597345122</v>
      </c>
      <c r="V12" s="3">
        <f t="shared" si="0"/>
        <v>356.16480000000001</v>
      </c>
      <c r="W12" s="3">
        <f t="shared" si="0"/>
        <v>356.50507707006363</v>
      </c>
      <c r="X12" s="3">
        <f t="shared" si="0"/>
        <v>356.82676904761905</v>
      </c>
      <c r="Y12" s="3">
        <f t="shared" si="0"/>
        <v>358.33682351274791</v>
      </c>
      <c r="Z12" s="3">
        <f t="shared" si="0"/>
        <v>359.02991724137928</v>
      </c>
      <c r="AA12" s="3">
        <f t="shared" si="0"/>
        <v>358.34228914680051</v>
      </c>
      <c r="AB12" s="3">
        <f t="shared" si="0"/>
        <v>359.43528000000003</v>
      </c>
      <c r="AC12" s="3">
        <f t="shared" si="0"/>
        <v>359.8982048252912</v>
      </c>
      <c r="AD12" s="3">
        <f t="shared" si="0"/>
        <v>359.70733100303954</v>
      </c>
      <c r="AE12" s="3">
        <f t="shared" si="0"/>
        <v>359.06004235807865</v>
      </c>
      <c r="AF12" s="3">
        <f t="shared" si="0"/>
        <v>359.00651323529416</v>
      </c>
      <c r="AG12" s="3">
        <f t="shared" si="0"/>
        <v>359.49182580645163</v>
      </c>
    </row>
    <row r="13" spans="7:33" ht="28.5" customHeight="1" x14ac:dyDescent="0.35">
      <c r="G13" s="3">
        <f>data2!A13</f>
        <v>-47</v>
      </c>
      <c r="H13" s="3">
        <f t="shared" si="1"/>
        <v>355.52234580152668</v>
      </c>
      <c r="I13" s="3">
        <f t="shared" si="0"/>
        <v>356.45920000000001</v>
      </c>
      <c r="J13" s="3">
        <f t="shared" si="0"/>
        <v>355.87931333333336</v>
      </c>
      <c r="K13" s="3">
        <f t="shared" si="0"/>
        <v>355.38225421686741</v>
      </c>
      <c r="L13" s="3">
        <f t="shared" si="0"/>
        <v>354.56245882352931</v>
      </c>
      <c r="M13" s="3">
        <f t="shared" si="0"/>
        <v>354.35123895071547</v>
      </c>
      <c r="N13" s="3">
        <f t="shared" si="0"/>
        <v>353.44313049645382</v>
      </c>
      <c r="O13" s="3">
        <f t="shared" si="0"/>
        <v>352.54989627329195</v>
      </c>
      <c r="P13" s="3">
        <f t="shared" si="0"/>
        <v>352.90989732234806</v>
      </c>
      <c r="Q13" s="3">
        <f t="shared" si="0"/>
        <v>352.13508187772925</v>
      </c>
      <c r="R13" s="3">
        <f t="shared" si="0"/>
        <v>350.40303365384614</v>
      </c>
      <c r="S13" s="3">
        <f t="shared" si="0"/>
        <v>349.3771124999999</v>
      </c>
      <c r="T13" s="3">
        <f t="shared" si="0"/>
        <v>349.95319224229536</v>
      </c>
      <c r="U13" s="3">
        <f t="shared" si="0"/>
        <v>352.41500029325505</v>
      </c>
      <c r="V13" s="3">
        <f t="shared" si="0"/>
        <v>354.04081700545368</v>
      </c>
      <c r="W13" s="3">
        <f t="shared" si="0"/>
        <v>354.84086594800254</v>
      </c>
      <c r="X13" s="3">
        <f t="shared" si="0"/>
        <v>355.70220761245668</v>
      </c>
      <c r="Y13" s="3">
        <f t="shared" si="0"/>
        <v>357.93379541984723</v>
      </c>
      <c r="Z13" s="3">
        <f t="shared" si="0"/>
        <v>358.97882594142266</v>
      </c>
      <c r="AA13" s="3">
        <f t="shared" si="0"/>
        <v>358.37143965517237</v>
      </c>
      <c r="AB13" s="3">
        <f t="shared" si="0"/>
        <v>359.20504743801649</v>
      </c>
      <c r="AC13" s="3">
        <f t="shared" si="0"/>
        <v>359.66044761904766</v>
      </c>
      <c r="AD13" s="3">
        <f t="shared" si="0"/>
        <v>360.2518</v>
      </c>
      <c r="AE13" s="3">
        <f t="shared" si="0"/>
        <v>359.10909963235287</v>
      </c>
      <c r="AF13" s="3">
        <f t="shared" si="0"/>
        <v>359.13638646616539</v>
      </c>
      <c r="AG13" s="3">
        <f t="shared" si="0"/>
        <v>359.53207391304352</v>
      </c>
    </row>
    <row r="14" spans="7:33" ht="28.5" customHeight="1" x14ac:dyDescent="0.35">
      <c r="G14" s="3">
        <f>data2!A14</f>
        <v>-44.311999999999998</v>
      </c>
      <c r="H14" s="3">
        <f t="shared" si="1"/>
        <v>355.92177878787879</v>
      </c>
      <c r="I14" s="3">
        <f t="shared" si="0"/>
        <v>355.74552346298617</v>
      </c>
      <c r="J14" s="3">
        <f t="shared" si="0"/>
        <v>355.06011114206132</v>
      </c>
      <c r="K14" s="3">
        <f t="shared" si="0"/>
        <v>354.29631718309861</v>
      </c>
      <c r="L14" s="3">
        <f t="shared" si="0"/>
        <v>353.4638664102564</v>
      </c>
      <c r="M14" s="3">
        <f t="shared" si="0"/>
        <v>352.73775794871801</v>
      </c>
      <c r="N14" s="3">
        <f t="shared" si="0"/>
        <v>353.26609999999999</v>
      </c>
      <c r="O14" s="3">
        <f t="shared" si="0"/>
        <v>348.95326784530386</v>
      </c>
      <c r="P14" s="3">
        <f t="shared" si="0"/>
        <v>349.11238639293384</v>
      </c>
      <c r="Q14" s="3">
        <f t="shared" si="0"/>
        <v>348.69390849673209</v>
      </c>
      <c r="R14" s="3">
        <f t="shared" si="0"/>
        <v>346.19638075221246</v>
      </c>
      <c r="S14" s="3">
        <f t="shared" si="0"/>
        <v>343.98653110720562</v>
      </c>
      <c r="T14" s="3">
        <f t="shared" si="0"/>
        <v>345.61532141176468</v>
      </c>
      <c r="U14" s="3">
        <f t="shared" si="0"/>
        <v>348.52225661971829</v>
      </c>
      <c r="V14" s="3">
        <f t="shared" si="0"/>
        <v>350.88687388791158</v>
      </c>
      <c r="W14" s="3">
        <f t="shared" si="0"/>
        <v>350.99563065902584</v>
      </c>
      <c r="X14" s="3">
        <f t="shared" si="0"/>
        <v>351.87394207742244</v>
      </c>
      <c r="Y14" s="3">
        <f t="shared" si="0"/>
        <v>357.56889999999999</v>
      </c>
      <c r="Z14" s="3">
        <f t="shared" si="0"/>
        <v>357.17565177304959</v>
      </c>
      <c r="AA14" s="3">
        <f t="shared" si="0"/>
        <v>356.61937328431372</v>
      </c>
      <c r="AB14" s="3">
        <f t="shared" si="0"/>
        <v>356.91345835616437</v>
      </c>
      <c r="AC14" s="3">
        <f t="shared" si="0"/>
        <v>357.83779973262028</v>
      </c>
      <c r="AD14" s="3">
        <f t="shared" si="0"/>
        <v>358.54392338611444</v>
      </c>
      <c r="AE14" s="3">
        <f t="shared" si="0"/>
        <v>357.6612100977199</v>
      </c>
      <c r="AF14" s="3">
        <f t="shared" si="0"/>
        <v>356.92856933333331</v>
      </c>
      <c r="AG14" s="3">
        <f t="shared" si="0"/>
        <v>357.47302840746056</v>
      </c>
    </row>
    <row r="15" spans="7:33" ht="28.5" customHeight="1" x14ac:dyDescent="0.35">
      <c r="G15" s="3">
        <f>data2!A15</f>
        <v>-31.333300000000001</v>
      </c>
      <c r="H15" s="3">
        <f t="shared" si="1"/>
        <v>355.51565029585799</v>
      </c>
      <c r="I15" s="3">
        <f t="shared" si="0"/>
        <v>355.62143620689653</v>
      </c>
      <c r="J15" s="3">
        <f t="shared" si="0"/>
        <v>354.80968881987587</v>
      </c>
      <c r="K15" s="3">
        <f t="shared" si="0"/>
        <v>353.9910760598504</v>
      </c>
      <c r="L15" s="3">
        <f t="shared" si="0"/>
        <v>352.99068299711814</v>
      </c>
      <c r="M15" s="3">
        <f t="shared" si="0"/>
        <v>351.52524064516126</v>
      </c>
      <c r="N15" s="3">
        <f t="shared" si="0"/>
        <v>348.92393943502822</v>
      </c>
      <c r="O15" s="3">
        <f t="shared" si="0"/>
        <v>345.66867067800854</v>
      </c>
      <c r="P15" s="3">
        <f t="shared" si="0"/>
        <v>344.846943832021</v>
      </c>
      <c r="Q15" s="3">
        <f t="shared" si="0"/>
        <v>345.0182545068929</v>
      </c>
      <c r="R15" s="3">
        <f t="shared" si="0"/>
        <v>342.84231755319144</v>
      </c>
      <c r="S15" s="3">
        <f t="shared" si="0"/>
        <v>341.05549999999999</v>
      </c>
      <c r="T15" s="3">
        <f t="shared" si="0"/>
        <v>342.16461774345453</v>
      </c>
      <c r="U15" s="3">
        <f t="shared" si="0"/>
        <v>343.11929999999995</v>
      </c>
      <c r="V15" s="3">
        <f t="shared" si="0"/>
        <v>346.33228804878053</v>
      </c>
      <c r="W15" s="3">
        <f t="shared" si="0"/>
        <v>346.31108873443384</v>
      </c>
      <c r="X15" s="3">
        <f t="shared" si="0"/>
        <v>347.45042922399563</v>
      </c>
      <c r="Y15" s="3">
        <f t="shared" si="0"/>
        <v>353.80840337552735</v>
      </c>
      <c r="Z15" s="3">
        <f t="shared" si="0"/>
        <v>354.58121016949161</v>
      </c>
      <c r="AA15" s="3">
        <f t="shared" si="0"/>
        <v>355.31720403458212</v>
      </c>
      <c r="AB15" s="3">
        <f t="shared" si="0"/>
        <v>355.77800399002496</v>
      </c>
      <c r="AC15" s="3">
        <f t="shared" si="0"/>
        <v>356.87551801242233</v>
      </c>
      <c r="AD15" s="3">
        <f t="shared" si="0"/>
        <v>357.7695603448276</v>
      </c>
      <c r="AE15" s="3">
        <f t="shared" si="0"/>
        <v>356.86274733727811</v>
      </c>
      <c r="AF15" s="3">
        <f t="shared" si="0"/>
        <v>356.3363241050119</v>
      </c>
      <c r="AG15" s="3">
        <f t="shared" si="0"/>
        <v>356.81196000000006</v>
      </c>
    </row>
    <row r="16" spans="7:33" ht="28.5" customHeight="1" x14ac:dyDescent="0.35">
      <c r="G16" s="3">
        <f>data2!A16</f>
        <v>-24.328900000000001</v>
      </c>
      <c r="H16" s="3">
        <f t="shared" si="1"/>
        <v>353.5813</v>
      </c>
      <c r="I16" s="3">
        <f t="shared" si="0"/>
        <v>354.96039390243902</v>
      </c>
      <c r="J16" s="3">
        <f t="shared" si="0"/>
        <v>353.87693783783783</v>
      </c>
      <c r="K16" s="3">
        <f t="shared" si="0"/>
        <v>353.48466666666667</v>
      </c>
      <c r="L16" s="3">
        <f t="shared" si="0"/>
        <v>352.75004019189765</v>
      </c>
      <c r="M16" s="3">
        <f t="shared" si="0"/>
        <v>351.11194017563116</v>
      </c>
      <c r="N16" s="3">
        <f t="shared" si="0"/>
        <v>348.31405816196997</v>
      </c>
      <c r="O16" s="3">
        <f t="shared" si="0"/>
        <v>344.93612150259059</v>
      </c>
      <c r="P16" s="3">
        <f t="shared" si="0"/>
        <v>344.50336221009547</v>
      </c>
      <c r="Q16" s="3">
        <f t="shared" si="0"/>
        <v>344.44327605893181</v>
      </c>
      <c r="R16" s="3">
        <f t="shared" si="0"/>
        <v>341.97152269974606</v>
      </c>
      <c r="S16" s="3">
        <f t="shared" si="0"/>
        <v>340.14441239669424</v>
      </c>
      <c r="T16" s="3">
        <f t="shared" si="0"/>
        <v>340.94147041666668</v>
      </c>
      <c r="U16" s="3">
        <f t="shared" si="0"/>
        <v>341.6957923235978</v>
      </c>
      <c r="V16" s="3">
        <f t="shared" si="0"/>
        <v>345.45360044631127</v>
      </c>
      <c r="W16" s="3">
        <f t="shared" si="0"/>
        <v>345.63689226190485</v>
      </c>
      <c r="X16" s="3">
        <f t="shared" si="0"/>
        <v>346.20855816618911</v>
      </c>
      <c r="Y16" s="3">
        <f t="shared" si="0"/>
        <v>351.95017697820253</v>
      </c>
      <c r="Z16" s="3">
        <f t="shared" si="0"/>
        <v>353.48203867595822</v>
      </c>
      <c r="AA16" s="3">
        <f t="shared" si="0"/>
        <v>354.29941460554369</v>
      </c>
      <c r="AB16" s="3">
        <f t="shared" si="0"/>
        <v>354.66853181818186</v>
      </c>
      <c r="AC16" s="3">
        <f t="shared" si="0"/>
        <v>355.24434594594601</v>
      </c>
      <c r="AD16" s="3">
        <f t="shared" si="0"/>
        <v>356.61993780487808</v>
      </c>
      <c r="AE16" s="3">
        <f t="shared" si="0"/>
        <v>356.39229999999998</v>
      </c>
      <c r="AF16" s="3">
        <f t="shared" si="0"/>
        <v>355.73861340782122</v>
      </c>
      <c r="AG16" s="3">
        <f t="shared" si="0"/>
        <v>356.14134814814815</v>
      </c>
    </row>
    <row r="17" spans="7:33" ht="28.5" customHeight="1" x14ac:dyDescent="0.35">
      <c r="G17" s="3">
        <f>data2!A17</f>
        <v>-23.9815</v>
      </c>
      <c r="H17" s="3">
        <f t="shared" si="1"/>
        <v>354.93455145888589</v>
      </c>
      <c r="I17" s="3">
        <f t="shared" si="0"/>
        <v>354.84422658227851</v>
      </c>
      <c r="J17" s="3">
        <f t="shared" si="0"/>
        <v>353.44247113402059</v>
      </c>
      <c r="K17" s="3">
        <f t="shared" si="0"/>
        <v>353.05441743119263</v>
      </c>
      <c r="L17" s="3">
        <f t="shared" si="0"/>
        <v>351.29579999999999</v>
      </c>
      <c r="M17" s="3">
        <f t="shared" si="0"/>
        <v>350.49008770999114</v>
      </c>
      <c r="N17" s="3">
        <f t="shared" ref="N17:AC31" si="2">interpolation(N17)</f>
        <v>347.68555999999995</v>
      </c>
      <c r="O17" s="3">
        <f t="shared" si="2"/>
        <v>344.34446324324324</v>
      </c>
      <c r="P17" s="3">
        <f t="shared" si="2"/>
        <v>343.81902381843713</v>
      </c>
      <c r="Q17" s="3">
        <f t="shared" si="2"/>
        <v>343.33656072538861</v>
      </c>
      <c r="R17" s="3">
        <f t="shared" si="2"/>
        <v>340.5463549333333</v>
      </c>
      <c r="S17" s="3">
        <f t="shared" si="2"/>
        <v>337.57477419354831</v>
      </c>
      <c r="T17" s="3">
        <f t="shared" si="2"/>
        <v>339.14260982986752</v>
      </c>
      <c r="U17" s="3">
        <f t="shared" si="2"/>
        <v>339.77194479041913</v>
      </c>
      <c r="V17" s="3">
        <f t="shared" si="2"/>
        <v>344.28413541912636</v>
      </c>
      <c r="W17" s="3">
        <f t="shared" si="2"/>
        <v>344.9373327079108</v>
      </c>
      <c r="X17" s="3">
        <f t="shared" si="2"/>
        <v>345.55543766546333</v>
      </c>
      <c r="Y17" s="3">
        <f t="shared" si="2"/>
        <v>350.89786015037589</v>
      </c>
      <c r="Z17" s="3">
        <f t="shared" si="2"/>
        <v>352.71908456439388</v>
      </c>
      <c r="AA17" s="3">
        <f t="shared" si="2"/>
        <v>354.46629999999999</v>
      </c>
      <c r="AB17" s="3">
        <f t="shared" si="2"/>
        <v>353.98244556574923</v>
      </c>
      <c r="AC17" s="3">
        <f t="shared" si="2"/>
        <v>354.24414999999999</v>
      </c>
      <c r="AD17" s="3">
        <f t="shared" ref="AD17:AG31" si="3">interpolation(AD17)</f>
        <v>355.62181645569626</v>
      </c>
      <c r="AE17" s="3">
        <f t="shared" si="3"/>
        <v>355.0205652519893</v>
      </c>
      <c r="AF17" s="3">
        <f t="shared" si="3"/>
        <v>354.76176833333341</v>
      </c>
      <c r="AG17" s="3">
        <f t="shared" si="3"/>
        <v>355.07714831460675</v>
      </c>
    </row>
    <row r="18" spans="7:33" ht="28.5" customHeight="1" x14ac:dyDescent="0.35">
      <c r="G18" s="3">
        <f>data2!A18</f>
        <v>-22.155899999999999</v>
      </c>
      <c r="H18" s="3">
        <f t="shared" si="1"/>
        <v>356.10934963503649</v>
      </c>
      <c r="I18" s="3">
        <f t="shared" si="1"/>
        <v>355.91152278481013</v>
      </c>
      <c r="J18" s="3">
        <f t="shared" si="1"/>
        <v>353.94119135938359</v>
      </c>
      <c r="K18" s="3">
        <f t="shared" si="1"/>
        <v>353.53659936575048</v>
      </c>
      <c r="L18" s="3">
        <f t="shared" si="1"/>
        <v>352.58450597189687</v>
      </c>
      <c r="M18" s="3">
        <f t="shared" si="1"/>
        <v>349.16308987951811</v>
      </c>
      <c r="N18" s="3">
        <f t="shared" si="1"/>
        <v>345.40222358078609</v>
      </c>
      <c r="O18" s="3">
        <f t="shared" si="1"/>
        <v>342.07494562334205</v>
      </c>
      <c r="P18" s="3">
        <f t="shared" si="1"/>
        <v>341.48714807511737</v>
      </c>
      <c r="Q18" s="3">
        <f t="shared" si="1"/>
        <v>340.26293100511077</v>
      </c>
      <c r="R18" s="3">
        <f t="shared" si="1"/>
        <v>343.88729999999998</v>
      </c>
      <c r="S18" s="3">
        <f t="shared" si="1"/>
        <v>336.70105207373274</v>
      </c>
      <c r="T18" s="3">
        <f t="shared" si="1"/>
        <v>339.49239999999998</v>
      </c>
      <c r="U18" s="3">
        <f t="shared" si="1"/>
        <v>337.95812972514426</v>
      </c>
      <c r="V18" s="3">
        <f t="shared" si="1"/>
        <v>339.93510311526484</v>
      </c>
      <c r="W18" s="3">
        <f t="shared" si="1"/>
        <v>341.71568143459911</v>
      </c>
      <c r="X18" s="3">
        <f t="shared" si="2"/>
        <v>342.26783294858342</v>
      </c>
      <c r="Y18" s="3">
        <f t="shared" si="2"/>
        <v>347.89163043478266</v>
      </c>
      <c r="Z18" s="3">
        <f t="shared" si="2"/>
        <v>350.91564788732393</v>
      </c>
      <c r="AA18" s="3">
        <f t="shared" si="2"/>
        <v>352.95983548009366</v>
      </c>
      <c r="AB18" s="3">
        <f t="shared" si="2"/>
        <v>353.34037082452431</v>
      </c>
      <c r="AC18" s="3">
        <f t="shared" si="2"/>
        <v>353.45754034122177</v>
      </c>
      <c r="AD18" s="3">
        <f t="shared" si="3"/>
        <v>355.24257468354438</v>
      </c>
      <c r="AE18" s="3">
        <f t="shared" si="3"/>
        <v>354.5374153284672</v>
      </c>
      <c r="AF18" s="3">
        <f t="shared" si="3"/>
        <v>354.37469018567646</v>
      </c>
      <c r="AG18" s="3">
        <f t="shared" si="3"/>
        <v>354.57595979899497</v>
      </c>
    </row>
    <row r="19" spans="7:33" ht="28.5" customHeight="1" x14ac:dyDescent="0.35">
      <c r="G19" s="3">
        <f>data2!A19</f>
        <v>0</v>
      </c>
      <c r="H19" s="3">
        <f t="shared" si="1"/>
        <v>357.77661445783133</v>
      </c>
      <c r="I19" s="3">
        <f t="shared" si="1"/>
        <v>357.16508658536588</v>
      </c>
      <c r="J19" s="3">
        <f t="shared" si="1"/>
        <v>354.12868016194335</v>
      </c>
      <c r="K19" s="3">
        <f t="shared" si="1"/>
        <v>354.89670000000001</v>
      </c>
      <c r="L19" s="3">
        <f t="shared" si="1"/>
        <v>352.61147306501556</v>
      </c>
      <c r="M19" s="3">
        <f t="shared" si="1"/>
        <v>348.67716764705887</v>
      </c>
      <c r="N19" s="3">
        <f t="shared" si="1"/>
        <v>344.14454153354632</v>
      </c>
      <c r="O19" s="3">
        <f t="shared" si="1"/>
        <v>338.04250000000002</v>
      </c>
      <c r="P19" s="3">
        <f t="shared" si="1"/>
        <v>340.11134937499997</v>
      </c>
      <c r="Q19" s="3">
        <f t="shared" si="1"/>
        <v>337.72349014539577</v>
      </c>
      <c r="R19" s="3">
        <f>interpolation(R19)</f>
        <v>336.71479169675092</v>
      </c>
      <c r="S19" s="3">
        <f>interpolation(S19)</f>
        <v>319.88990000000001</v>
      </c>
      <c r="T19" s="3">
        <f t="shared" si="1"/>
        <v>335.45333652392941</v>
      </c>
      <c r="U19" s="3">
        <f t="shared" si="1"/>
        <v>335.756876635514</v>
      </c>
      <c r="V19" s="3">
        <f t="shared" si="1"/>
        <v>337.83029349442376</v>
      </c>
      <c r="W19" s="3">
        <f t="shared" si="1"/>
        <v>340.58530710676996</v>
      </c>
      <c r="X19" s="3">
        <f t="shared" si="2"/>
        <v>338.54090000000002</v>
      </c>
      <c r="Y19" s="3">
        <f t="shared" si="2"/>
        <v>347.24839514925378</v>
      </c>
      <c r="Z19" s="3">
        <f t="shared" si="2"/>
        <v>349.18885312499998</v>
      </c>
      <c r="AA19" s="3">
        <f t="shared" si="2"/>
        <v>351.86165386996902</v>
      </c>
      <c r="AB19" s="3">
        <f t="shared" si="2"/>
        <v>354.44369999999998</v>
      </c>
      <c r="AC19" s="3">
        <f t="shared" si="2"/>
        <v>352.22451052631584</v>
      </c>
      <c r="AD19" s="3">
        <f t="shared" si="3"/>
        <v>354.01820121951221</v>
      </c>
      <c r="AE19" s="3">
        <f t="shared" si="3"/>
        <v>353.79861927710846</v>
      </c>
      <c r="AF19" s="3">
        <f t="shared" si="3"/>
        <v>353.9828</v>
      </c>
      <c r="AG19" s="3">
        <f t="shared" si="3"/>
        <v>353.95675</v>
      </c>
    </row>
    <row r="20" spans="7:33" ht="28.5" customHeight="1" x14ac:dyDescent="0.35">
      <c r="G20" s="3">
        <f>data2!A20</f>
        <v>22.155989999999999</v>
      </c>
      <c r="H20" s="3">
        <f t="shared" si="1"/>
        <v>355.53226204379564</v>
      </c>
      <c r="I20" s="3">
        <f t="shared" si="1"/>
        <v>354.75595105485235</v>
      </c>
      <c r="J20" s="3">
        <f t="shared" si="1"/>
        <v>353.52541843698395</v>
      </c>
      <c r="K20" s="3">
        <f t="shared" si="1"/>
        <v>353.49445581395344</v>
      </c>
      <c r="L20" s="3">
        <f t="shared" si="1"/>
        <v>352.92823266978922</v>
      </c>
      <c r="M20" s="3">
        <f t="shared" si="1"/>
        <v>348.96413397590356</v>
      </c>
      <c r="N20" s="3">
        <f t="shared" si="1"/>
        <v>345.07904104803498</v>
      </c>
      <c r="O20" s="3">
        <f t="shared" si="1"/>
        <v>342.05886431969549</v>
      </c>
      <c r="P20" s="3">
        <f t="shared" si="1"/>
        <v>340.87132135367023</v>
      </c>
      <c r="Q20" s="3">
        <f t="shared" si="1"/>
        <v>339.42301008695637</v>
      </c>
      <c r="R20" s="3">
        <f t="shared" si="1"/>
        <v>340.9649</v>
      </c>
      <c r="S20" s="3">
        <f t="shared" si="1"/>
        <v>335.78354202898555</v>
      </c>
      <c r="T20" s="3">
        <f t="shared" si="1"/>
        <v>336.84057226173542</v>
      </c>
      <c r="U20" s="3">
        <f t="shared" si="1"/>
        <v>335.43729999999999</v>
      </c>
      <c r="V20" s="3">
        <f t="shared" si="1"/>
        <v>338.56664113135184</v>
      </c>
      <c r="W20" s="3">
        <f t="shared" si="1"/>
        <v>340.54503157894732</v>
      </c>
      <c r="X20" s="3">
        <f t="shared" si="2"/>
        <v>341.42718986693961</v>
      </c>
      <c r="Y20" s="3">
        <f t="shared" si="2"/>
        <v>346.34951754385963</v>
      </c>
      <c r="Z20" s="3">
        <f t="shared" si="2"/>
        <v>348.43479873417732</v>
      </c>
      <c r="AA20" s="3">
        <f t="shared" si="2"/>
        <v>352.05291943793912</v>
      </c>
      <c r="AB20" s="3">
        <f t="shared" si="2"/>
        <v>352.44735243128963</v>
      </c>
      <c r="AC20" s="3">
        <f t="shared" si="2"/>
        <v>352.05155993395698</v>
      </c>
      <c r="AD20" s="3">
        <f t="shared" si="3"/>
        <v>352.84495907172999</v>
      </c>
      <c r="AE20" s="3">
        <f t="shared" si="3"/>
        <v>352.97830000000005</v>
      </c>
      <c r="AF20" s="3">
        <f t="shared" si="3"/>
        <v>353.35230901856761</v>
      </c>
      <c r="AG20" s="3">
        <f t="shared" si="3"/>
        <v>353.30140552763811</v>
      </c>
    </row>
    <row r="21" spans="7:33" ht="28.5" customHeight="1" x14ac:dyDescent="0.35">
      <c r="G21" s="3">
        <f>data2!A21</f>
        <v>23.9815</v>
      </c>
      <c r="H21" s="3">
        <f t="shared" si="1"/>
        <v>354.35884111405835</v>
      </c>
      <c r="I21" s="3">
        <f t="shared" si="1"/>
        <v>353.8673278481013</v>
      </c>
      <c r="J21" s="3">
        <f t="shared" si="1"/>
        <v>353.43182268041238</v>
      </c>
      <c r="K21" s="3">
        <f t="shared" si="1"/>
        <v>353.60021865443423</v>
      </c>
      <c r="L21" s="3">
        <f t="shared" si="1"/>
        <v>354.82870000000003</v>
      </c>
      <c r="M21" s="3">
        <f t="shared" si="1"/>
        <v>351.19766781609195</v>
      </c>
      <c r="N21" s="3">
        <f t="shared" si="1"/>
        <v>348.11892494382028</v>
      </c>
      <c r="O21" s="3">
        <f t="shared" si="1"/>
        <v>345.01281262569836</v>
      </c>
      <c r="P21" s="3">
        <f t="shared" si="1"/>
        <v>344.15211149858618</v>
      </c>
      <c r="Q21" s="3">
        <f t="shared" si="1"/>
        <v>343.5423067991631</v>
      </c>
      <c r="R21" s="3">
        <f t="shared" si="1"/>
        <v>340.0626318918919</v>
      </c>
      <c r="S21" s="3">
        <f t="shared" si="1"/>
        <v>337.29340243902448</v>
      </c>
      <c r="T21" s="3">
        <f t="shared" si="1"/>
        <v>338.54472851239677</v>
      </c>
      <c r="U21" s="3">
        <f t="shared" si="1"/>
        <v>338.65868832432432</v>
      </c>
      <c r="V21" s="3">
        <f t="shared" si="1"/>
        <v>342.91580935005709</v>
      </c>
      <c r="W21" s="3">
        <f t="shared" si="1"/>
        <v>343.76666588703654</v>
      </c>
      <c r="X21" s="3">
        <f t="shared" si="2"/>
        <v>344.5445807142857</v>
      </c>
      <c r="Y21" s="3">
        <f t="shared" si="2"/>
        <v>349.12451044776111</v>
      </c>
      <c r="Z21" s="3">
        <f t="shared" si="2"/>
        <v>350.46819807956098</v>
      </c>
      <c r="AA21" s="3">
        <f t="shared" si="2"/>
        <v>352.38279999999997</v>
      </c>
      <c r="AB21" s="3">
        <f t="shared" si="2"/>
        <v>352.3711590214067</v>
      </c>
      <c r="AC21" s="3">
        <f t="shared" si="2"/>
        <v>352.01524329896904</v>
      </c>
      <c r="AD21" s="3">
        <f t="shared" si="3"/>
        <v>352.31708253164555</v>
      </c>
      <c r="AE21" s="3">
        <f t="shared" si="3"/>
        <v>352.32727877984081</v>
      </c>
      <c r="AF21" s="3">
        <f t="shared" si="3"/>
        <v>352.78323833333332</v>
      </c>
      <c r="AG21" s="3">
        <f t="shared" si="3"/>
        <v>352.66596516853929</v>
      </c>
    </row>
    <row r="22" spans="7:33" ht="28.5" customHeight="1" x14ac:dyDescent="0.35">
      <c r="G22" s="3">
        <f>data2!A22</f>
        <v>24.328990000000001</v>
      </c>
      <c r="H22" s="3">
        <f t="shared" si="1"/>
        <v>351.93040000000002</v>
      </c>
      <c r="I22" s="3">
        <f t="shared" si="1"/>
        <v>352.84221097560976</v>
      </c>
      <c r="J22" s="3">
        <f t="shared" si="1"/>
        <v>352.72669374110956</v>
      </c>
      <c r="K22" s="3">
        <f t="shared" si="1"/>
        <v>353.0372803030304</v>
      </c>
      <c r="L22" s="3">
        <f t="shared" si="1"/>
        <v>353.04143933901923</v>
      </c>
      <c r="M22" s="3">
        <f t="shared" si="1"/>
        <v>350.96454610318335</v>
      </c>
      <c r="N22" s="3">
        <f t="shared" si="1"/>
        <v>348.4681555470932</v>
      </c>
      <c r="O22" s="3">
        <f t="shared" si="1"/>
        <v>345.5768769841269</v>
      </c>
      <c r="P22" s="3">
        <f t="shared" si="1"/>
        <v>345.07071474376545</v>
      </c>
      <c r="Q22" s="3">
        <f t="shared" si="1"/>
        <v>345.03260462962965</v>
      </c>
      <c r="R22" s="3">
        <f t="shared" si="1"/>
        <v>342.2249288245718</v>
      </c>
      <c r="S22" s="3">
        <f t="shared" si="1"/>
        <v>340.88980686767161</v>
      </c>
      <c r="T22" s="3">
        <f t="shared" si="1"/>
        <v>341.1544960526316</v>
      </c>
      <c r="U22" s="3">
        <f t="shared" si="1"/>
        <v>341.13399963494766</v>
      </c>
      <c r="V22" s="3">
        <f t="shared" si="1"/>
        <v>344.56328765749555</v>
      </c>
      <c r="W22" s="3">
        <f t="shared" si="1"/>
        <v>344.87265117647058</v>
      </c>
      <c r="X22" s="3">
        <f t="shared" si="2"/>
        <v>345.47413534433701</v>
      </c>
      <c r="Y22" s="3">
        <f t="shared" si="2"/>
        <v>349.97014338781571</v>
      </c>
      <c r="Z22" s="3">
        <f t="shared" si="2"/>
        <v>350.59096367763902</v>
      </c>
      <c r="AA22" s="3">
        <f t="shared" si="2"/>
        <v>352.04018550106605</v>
      </c>
      <c r="AB22" s="3">
        <f t="shared" si="2"/>
        <v>351.997296969697</v>
      </c>
      <c r="AC22" s="3">
        <f t="shared" si="2"/>
        <v>351.43693968705554</v>
      </c>
      <c r="AD22" s="3">
        <f t="shared" si="3"/>
        <v>351.40026463414631</v>
      </c>
      <c r="AE22" s="3">
        <f t="shared" si="3"/>
        <v>350.39100000000002</v>
      </c>
      <c r="AF22" s="3">
        <f t="shared" si="3"/>
        <v>351.72426983240223</v>
      </c>
      <c r="AG22" s="3">
        <f t="shared" si="3"/>
        <v>351.41750000000008</v>
      </c>
    </row>
    <row r="23" spans="7:33" ht="28.5" customHeight="1" x14ac:dyDescent="0.35">
      <c r="G23" s="3">
        <f>data2!A23</f>
        <v>31.333300000000001</v>
      </c>
      <c r="H23" s="3">
        <f t="shared" si="1"/>
        <v>352.98773786982252</v>
      </c>
      <c r="I23" s="3">
        <f t="shared" si="1"/>
        <v>352.04027241379316</v>
      </c>
      <c r="J23" s="3">
        <f t="shared" si="1"/>
        <v>351.64003913043479</v>
      </c>
      <c r="K23" s="3">
        <f t="shared" si="1"/>
        <v>352.48007699501244</v>
      </c>
      <c r="L23" s="3">
        <f t="shared" si="1"/>
        <v>352.80281152737757</v>
      </c>
      <c r="M23" s="3">
        <f t="shared" si="1"/>
        <v>350.87663709677418</v>
      </c>
      <c r="N23" s="3">
        <f t="shared" si="1"/>
        <v>348.77291231638424</v>
      </c>
      <c r="O23" s="3">
        <f t="shared" si="1"/>
        <v>346.1574124904991</v>
      </c>
      <c r="P23" s="3">
        <f t="shared" si="1"/>
        <v>345.66325026315786</v>
      </c>
      <c r="Q23" s="3">
        <f t="shared" si="1"/>
        <v>345.8755153191488</v>
      </c>
      <c r="R23" s="3">
        <f t="shared" si="1"/>
        <v>343.44673526268912</v>
      </c>
      <c r="S23" s="3">
        <f t="shared" si="1"/>
        <v>342.21089999999998</v>
      </c>
      <c r="T23" s="3">
        <f t="shared" si="1"/>
        <v>342.67521643729395</v>
      </c>
      <c r="U23" s="3">
        <f t="shared" si="1"/>
        <v>342.88590271186445</v>
      </c>
      <c r="V23" s="3">
        <f t="shared" si="1"/>
        <v>345.60010722891553</v>
      </c>
      <c r="W23" s="3">
        <f t="shared" si="1"/>
        <v>345.61533346751003</v>
      </c>
      <c r="X23" s="3">
        <f t="shared" si="2"/>
        <v>346.3423253768155</v>
      </c>
      <c r="Y23" s="3">
        <f t="shared" si="2"/>
        <v>350.97053267882177</v>
      </c>
      <c r="Z23" s="3">
        <f t="shared" si="2"/>
        <v>350.84120100000001</v>
      </c>
      <c r="AA23" s="3">
        <f t="shared" si="2"/>
        <v>351.7913688760807</v>
      </c>
      <c r="AB23" s="3">
        <f t="shared" si="2"/>
        <v>351.751741521197</v>
      </c>
      <c r="AC23" s="3">
        <f t="shared" si="2"/>
        <v>351.01537763975153</v>
      </c>
      <c r="AD23" s="3">
        <f t="shared" si="3"/>
        <v>351.15729310344824</v>
      </c>
      <c r="AE23" s="3">
        <f t="shared" si="3"/>
        <v>350.94337455621303</v>
      </c>
      <c r="AF23" s="3">
        <f t="shared" si="3"/>
        <v>351.63413237867934</v>
      </c>
      <c r="AG23" s="3">
        <f t="shared" si="3"/>
        <v>351.34970800000002</v>
      </c>
    </row>
    <row r="24" spans="7:33" ht="28.5" customHeight="1" x14ac:dyDescent="0.35">
      <c r="G24" s="3">
        <f>data2!A24</f>
        <v>44.312040000000003</v>
      </c>
      <c r="H24" s="3">
        <f t="shared" si="1"/>
        <v>352.25689543973937</v>
      </c>
      <c r="I24" s="3">
        <f t="shared" si="1"/>
        <v>351.24481498172958</v>
      </c>
      <c r="J24" s="3">
        <f t="shared" si="1"/>
        <v>351.03714358288767</v>
      </c>
      <c r="K24" s="3">
        <f t="shared" si="1"/>
        <v>351.8020265753425</v>
      </c>
      <c r="L24" s="3">
        <f t="shared" si="1"/>
        <v>352.11144828431384</v>
      </c>
      <c r="M24" s="3">
        <f t="shared" si="1"/>
        <v>350.88252574712629</v>
      </c>
      <c r="N24" s="3">
        <f t="shared" si="1"/>
        <v>352.63189999999997</v>
      </c>
      <c r="O24" s="3">
        <f t="shared" si="1"/>
        <v>348.69367793263638</v>
      </c>
      <c r="P24" s="3">
        <f t="shared" si="1"/>
        <v>348.43426191117101</v>
      </c>
      <c r="Q24" s="3">
        <f t="shared" si="1"/>
        <v>348.81495340649286</v>
      </c>
      <c r="R24" s="3">
        <f t="shared" si="1"/>
        <v>346.09633830275226</v>
      </c>
      <c r="S24" s="3">
        <f t="shared" si="1"/>
        <v>344.73334428044279</v>
      </c>
      <c r="T24" s="3">
        <f t="shared" si="1"/>
        <v>345.74792360742714</v>
      </c>
      <c r="U24" s="3">
        <f t="shared" si="1"/>
        <v>345.99073412073477</v>
      </c>
      <c r="V24" s="3">
        <f t="shared" si="1"/>
        <v>348.65870763600878</v>
      </c>
      <c r="W24" s="3">
        <f t="shared" si="1"/>
        <v>348.71705070422541</v>
      </c>
      <c r="X24" s="3">
        <f t="shared" si="2"/>
        <v>349.31502693682955</v>
      </c>
      <c r="Y24" s="3">
        <f t="shared" si="2"/>
        <v>354.98719999999997</v>
      </c>
      <c r="Z24" s="3">
        <f t="shared" si="2"/>
        <v>351.36230160919536</v>
      </c>
      <c r="AA24" s="3">
        <f t="shared" si="2"/>
        <v>351.90122303921572</v>
      </c>
      <c r="AB24" s="3">
        <f t="shared" si="2"/>
        <v>351.77584767123278</v>
      </c>
      <c r="AC24" s="3">
        <f t="shared" si="2"/>
        <v>351.07789946524065</v>
      </c>
      <c r="AD24" s="3">
        <f t="shared" si="3"/>
        <v>351.06706796589532</v>
      </c>
      <c r="AE24" s="3">
        <f t="shared" si="3"/>
        <v>350.67529934853411</v>
      </c>
      <c r="AF24" s="3">
        <f t="shared" si="3"/>
        <v>351.42707733333333</v>
      </c>
      <c r="AG24" s="3">
        <f t="shared" si="3"/>
        <v>351.11913271162126</v>
      </c>
    </row>
    <row r="25" spans="7:33" ht="28.5" customHeight="1" x14ac:dyDescent="0.35">
      <c r="G25" s="3">
        <f>data2!A25</f>
        <v>47</v>
      </c>
      <c r="H25" s="3">
        <f t="shared" si="1"/>
        <v>349.93026617647058</v>
      </c>
      <c r="I25" s="3">
        <f t="shared" si="1"/>
        <v>349.07479999999998</v>
      </c>
      <c r="J25" s="3">
        <f t="shared" si="1"/>
        <v>349.61353333333329</v>
      </c>
      <c r="K25" s="3">
        <f t="shared" si="1"/>
        <v>350.00765917355375</v>
      </c>
      <c r="L25" s="3">
        <f t="shared" si="1"/>
        <v>351.15995517241385</v>
      </c>
      <c r="M25" s="3">
        <f t="shared" si="1"/>
        <v>350.44580976933514</v>
      </c>
      <c r="N25" s="3">
        <f t="shared" si="1"/>
        <v>351.07000689655172</v>
      </c>
      <c r="O25" s="3">
        <f t="shared" si="1"/>
        <v>351.02196700000002</v>
      </c>
      <c r="P25" s="3">
        <f t="shared" si="1"/>
        <v>350.26327821901316</v>
      </c>
      <c r="Q25" s="3">
        <f t="shared" si="1"/>
        <v>351.70708126442088</v>
      </c>
      <c r="R25" s="3">
        <f t="shared" si="1"/>
        <v>349.75210401002511</v>
      </c>
      <c r="S25" s="3">
        <f t="shared" si="1"/>
        <v>350.12245199115046</v>
      </c>
      <c r="T25" s="3">
        <f t="shared" si="1"/>
        <v>349.93224698795171</v>
      </c>
      <c r="U25" s="3">
        <f t="shared" si="1"/>
        <v>348.91367715877436</v>
      </c>
      <c r="V25" s="3">
        <f t="shared" si="1"/>
        <v>351.01592568940487</v>
      </c>
      <c r="W25" s="3">
        <f t="shared" si="1"/>
        <v>350.59045480649189</v>
      </c>
      <c r="X25" s="3">
        <f t="shared" si="2"/>
        <v>351.35237226027402</v>
      </c>
      <c r="Y25" s="3">
        <f t="shared" si="2"/>
        <v>351.99717721518988</v>
      </c>
      <c r="Z25" s="3">
        <f t="shared" si="2"/>
        <v>350.7567609226594</v>
      </c>
      <c r="AA25" s="3">
        <f t="shared" si="2"/>
        <v>351.22267413793099</v>
      </c>
      <c r="AB25" s="3">
        <f t="shared" si="2"/>
        <v>350.6183375206611</v>
      </c>
      <c r="AC25" s="3">
        <f t="shared" si="2"/>
        <v>350.21477777777773</v>
      </c>
      <c r="AD25" s="3">
        <f t="shared" si="3"/>
        <v>349.7441</v>
      </c>
      <c r="AE25" s="3">
        <f t="shared" si="3"/>
        <v>349.90108676470584</v>
      </c>
      <c r="AF25" s="3">
        <f t="shared" si="3"/>
        <v>349.98331127819552</v>
      </c>
      <c r="AG25" s="3">
        <f t="shared" si="3"/>
        <v>349.80906521739138</v>
      </c>
    </row>
    <row r="26" spans="7:33" ht="28.5" customHeight="1" x14ac:dyDescent="0.35">
      <c r="G26" s="3">
        <f>data2!A26</f>
        <v>57.896479999999997</v>
      </c>
      <c r="H26" s="3">
        <f t="shared" si="1"/>
        <v>349.92928034934494</v>
      </c>
      <c r="I26" s="3">
        <f t="shared" si="1"/>
        <v>349.53140820668693</v>
      </c>
      <c r="J26" s="3">
        <f t="shared" si="1"/>
        <v>349.32180765391013</v>
      </c>
      <c r="K26" s="3">
        <f t="shared" si="1"/>
        <v>349.66532999999998</v>
      </c>
      <c r="L26" s="3">
        <f t="shared" si="1"/>
        <v>351.40513726474279</v>
      </c>
      <c r="M26" s="3">
        <f t="shared" si="1"/>
        <v>350.88363103448279</v>
      </c>
      <c r="N26" s="3">
        <f t="shared" si="1"/>
        <v>351.68888799019595</v>
      </c>
      <c r="O26" s="3">
        <f t="shared" si="1"/>
        <v>352.05750864553323</v>
      </c>
      <c r="P26" s="3">
        <f t="shared" si="1"/>
        <v>352.18443679706598</v>
      </c>
      <c r="Q26" s="3">
        <f t="shared" si="1"/>
        <v>356.029</v>
      </c>
      <c r="R26" s="3">
        <f t="shared" si="1"/>
        <v>352.87128231707317</v>
      </c>
      <c r="S26" s="3">
        <f t="shared" si="1"/>
        <v>352.3581434166104</v>
      </c>
      <c r="T26" s="3">
        <f t="shared" si="1"/>
        <v>352.68159499298082</v>
      </c>
      <c r="U26" s="3">
        <f t="shared" si="1"/>
        <v>352.60112677345546</v>
      </c>
      <c r="V26" s="3">
        <f t="shared" si="1"/>
        <v>353.017</v>
      </c>
      <c r="W26" s="3">
        <f t="shared" si="1"/>
        <v>352.006815031847</v>
      </c>
      <c r="X26" s="3">
        <f t="shared" si="2"/>
        <v>351.99686875000003</v>
      </c>
      <c r="Y26" s="3">
        <f t="shared" si="2"/>
        <v>352.17955127478751</v>
      </c>
      <c r="Z26" s="3">
        <f t="shared" si="2"/>
        <v>350.93187586206903</v>
      </c>
      <c r="AA26" s="3">
        <f t="shared" si="2"/>
        <v>351.1476350690088</v>
      </c>
      <c r="AB26" s="3">
        <f t="shared" si="2"/>
        <v>350.34669499999995</v>
      </c>
      <c r="AC26" s="3">
        <f t="shared" si="2"/>
        <v>349.98642695507488</v>
      </c>
      <c r="AD26" s="3">
        <f t="shared" si="3"/>
        <v>350.02240607902735</v>
      </c>
      <c r="AE26" s="3">
        <f t="shared" si="3"/>
        <v>349.83391965065505</v>
      </c>
      <c r="AF26" s="3">
        <f t="shared" si="3"/>
        <v>349.98139705882357</v>
      </c>
      <c r="AG26" s="3">
        <f t="shared" si="3"/>
        <v>349.76133870967743</v>
      </c>
    </row>
    <row r="27" spans="7:33" ht="28.5" customHeight="1" x14ac:dyDescent="0.35">
      <c r="G27" s="3">
        <f>data2!A27</f>
        <v>62.666690000000003</v>
      </c>
      <c r="H27" s="3">
        <f t="shared" si="1"/>
        <v>349.3626000000001</v>
      </c>
      <c r="I27" s="3">
        <f t="shared" si="1"/>
        <v>349.0016978494624</v>
      </c>
      <c r="J27" s="3">
        <f t="shared" si="1"/>
        <v>348.54243571428572</v>
      </c>
      <c r="K27" s="3">
        <f t="shared" si="1"/>
        <v>348.45841910112364</v>
      </c>
      <c r="L27" s="3">
        <f t="shared" si="1"/>
        <v>349.392045</v>
      </c>
      <c r="M27" s="3">
        <f t="shared" si="1"/>
        <v>349.24326429752068</v>
      </c>
      <c r="N27" s="3">
        <f t="shared" si="1"/>
        <v>351.16121369863015</v>
      </c>
      <c r="O27" s="3">
        <f t="shared" si="1"/>
        <v>351.46215822942651</v>
      </c>
      <c r="P27" s="3">
        <f t="shared" si="1"/>
        <v>351.51896229508196</v>
      </c>
      <c r="Q27" s="3">
        <f t="shared" si="1"/>
        <v>353.43912683706077</v>
      </c>
      <c r="R27" s="3">
        <f t="shared" si="1"/>
        <v>353.2986585683297</v>
      </c>
      <c r="S27" s="3">
        <f t="shared" si="1"/>
        <v>358.85980000000001</v>
      </c>
      <c r="T27" s="3">
        <f t="shared" si="1"/>
        <v>353.56615854545453</v>
      </c>
      <c r="U27" s="3">
        <f t="shared" si="1"/>
        <v>353.01362785145886</v>
      </c>
      <c r="V27" s="3">
        <f t="shared" si="1"/>
        <v>353.01663859649119</v>
      </c>
      <c r="W27" s="3">
        <f t="shared" si="1"/>
        <v>352.18229859154934</v>
      </c>
      <c r="X27" s="3">
        <f t="shared" si="2"/>
        <v>352.03250921052637</v>
      </c>
      <c r="Y27" s="3">
        <f t="shared" si="2"/>
        <v>351.38492170818506</v>
      </c>
      <c r="Z27" s="3">
        <f t="shared" si="2"/>
        <v>349.93875173553721</v>
      </c>
      <c r="AA27" s="3">
        <f t="shared" si="2"/>
        <v>350.12311749999998</v>
      </c>
      <c r="AB27" s="3">
        <f t="shared" si="2"/>
        <v>349.67166292134834</v>
      </c>
      <c r="AC27" s="3">
        <f t="shared" si="2"/>
        <v>349.52968051948051</v>
      </c>
      <c r="AD27" s="3">
        <f t="shared" si="3"/>
        <v>349.71074838709677</v>
      </c>
      <c r="AE27" s="3">
        <f t="shared" si="3"/>
        <v>349.53435000000007</v>
      </c>
      <c r="AF27" s="3">
        <f t="shared" si="3"/>
        <v>349.6858608695652</v>
      </c>
      <c r="AG27" s="3">
        <f t="shared" si="3"/>
        <v>349.65170930232557</v>
      </c>
    </row>
    <row r="28" spans="7:33" ht="28.5" customHeight="1" x14ac:dyDescent="0.35">
      <c r="G28" s="3">
        <f>data2!A28</f>
        <v>66.468029999999999</v>
      </c>
      <c r="H28" s="3">
        <f t="shared" si="1"/>
        <v>348.0039692307692</v>
      </c>
      <c r="I28" s="3">
        <f t="shared" si="1"/>
        <v>348.27710566037734</v>
      </c>
      <c r="J28" s="3">
        <f t="shared" si="1"/>
        <v>347.8032</v>
      </c>
      <c r="K28" s="3">
        <f t="shared" si="1"/>
        <v>347.86880584415582</v>
      </c>
      <c r="L28" s="3">
        <f t="shared" si="1"/>
        <v>348.37672079866894</v>
      </c>
      <c r="M28" s="3">
        <f t="shared" si="1"/>
        <v>348.28636984126985</v>
      </c>
      <c r="N28" s="3">
        <f t="shared" si="1"/>
        <v>349.46276524064166</v>
      </c>
      <c r="O28" s="3">
        <f t="shared" si="1"/>
        <v>349.35334782608703</v>
      </c>
      <c r="P28" s="3">
        <f t="shared" si="1"/>
        <v>349.21573484162906</v>
      </c>
      <c r="Q28" s="3">
        <f t="shared" si="1"/>
        <v>351.50670054945056</v>
      </c>
      <c r="R28" s="3">
        <f t="shared" si="1"/>
        <v>351.109361516695</v>
      </c>
      <c r="S28" s="3">
        <f t="shared" si="1"/>
        <v>351.40894721030043</v>
      </c>
      <c r="T28" s="3">
        <f t="shared" si="1"/>
        <v>351.50550631229237</v>
      </c>
      <c r="U28" s="3">
        <f t="shared" si="1"/>
        <v>351.18930857908839</v>
      </c>
      <c r="V28" s="3">
        <f t="shared" si="1"/>
        <v>351.73376315007425</v>
      </c>
      <c r="W28" s="3">
        <f t="shared" si="1"/>
        <v>350.7979028571429</v>
      </c>
      <c r="X28" s="3">
        <f t="shared" si="2"/>
        <v>350.51703601286169</v>
      </c>
      <c r="Y28" s="3">
        <f t="shared" si="2"/>
        <v>350.45884608150465</v>
      </c>
      <c r="Z28" s="3">
        <f t="shared" si="2"/>
        <v>349.22065873015873</v>
      </c>
      <c r="AA28" s="3">
        <f t="shared" si="2"/>
        <v>349.46258452579036</v>
      </c>
      <c r="AB28" s="3">
        <f t="shared" si="2"/>
        <v>349.26530064935065</v>
      </c>
      <c r="AC28" s="3">
        <f t="shared" si="2"/>
        <v>349.16399999999999</v>
      </c>
      <c r="AD28" s="3">
        <f t="shared" si="3"/>
        <v>349.35345471698116</v>
      </c>
      <c r="AE28" s="3">
        <f t="shared" si="3"/>
        <v>349.03359230769235</v>
      </c>
      <c r="AF28" s="3">
        <f t="shared" si="3"/>
        <v>349.30902500000002</v>
      </c>
      <c r="AG28" s="3">
        <f t="shared" si="3"/>
        <v>349.30211904761899</v>
      </c>
    </row>
    <row r="29" spans="7:33" ht="28.5" customHeight="1" x14ac:dyDescent="0.35">
      <c r="G29" s="3">
        <f>data2!A29</f>
        <v>81.406379999999999</v>
      </c>
      <c r="H29" s="3">
        <f t="shared" si="1"/>
        <v>347.86495384615381</v>
      </c>
      <c r="I29" s="3">
        <f t="shared" si="1"/>
        <v>348.1985663934426</v>
      </c>
      <c r="J29" s="3">
        <f t="shared" si="1"/>
        <v>347.95887924528301</v>
      </c>
      <c r="K29" s="3">
        <f t="shared" si="1"/>
        <v>347.54366559139788</v>
      </c>
      <c r="L29" s="3">
        <f t="shared" si="1"/>
        <v>347.83582188449844</v>
      </c>
      <c r="M29" s="3">
        <f t="shared" si="1"/>
        <v>347.20080000000002</v>
      </c>
      <c r="N29" s="3">
        <f t="shared" si="1"/>
        <v>348.51938928136417</v>
      </c>
      <c r="O29" s="3">
        <f t="shared" si="1"/>
        <v>348.2409689655172</v>
      </c>
      <c r="P29" s="3">
        <f t="shared" si="1"/>
        <v>347.73194683544307</v>
      </c>
      <c r="Q29" s="3">
        <f t="shared" si="1"/>
        <v>349.94516049723762</v>
      </c>
      <c r="R29" s="3">
        <f t="shared" si="1"/>
        <v>349.81504869565219</v>
      </c>
      <c r="S29" s="3">
        <f t="shared" si="1"/>
        <v>350.51372985658418</v>
      </c>
      <c r="T29" s="3">
        <f t="shared" si="1"/>
        <v>350.58694686907018</v>
      </c>
      <c r="U29" s="3">
        <f t="shared" si="1"/>
        <v>350.09569311475411</v>
      </c>
      <c r="V29" s="3">
        <f t="shared" si="1"/>
        <v>350.81236666666666</v>
      </c>
      <c r="W29" s="3">
        <f t="shared" si="1"/>
        <v>350.0009979112271</v>
      </c>
      <c r="X29" s="3">
        <f t="shared" si="2"/>
        <v>349.75941764705885</v>
      </c>
      <c r="Y29" s="3">
        <f t="shared" si="2"/>
        <v>349.62280080971664</v>
      </c>
      <c r="Z29" s="3">
        <f t="shared" si="2"/>
        <v>347.44619999999998</v>
      </c>
      <c r="AA29" s="3">
        <f t="shared" si="2"/>
        <v>348.8514869300912</v>
      </c>
      <c r="AB29" s="3">
        <f t="shared" si="2"/>
        <v>348.85291182795697</v>
      </c>
      <c r="AC29" s="3">
        <f t="shared" si="2"/>
        <v>348.96324528301881</v>
      </c>
      <c r="AD29" s="3">
        <f t="shared" si="3"/>
        <v>349.06694098360657</v>
      </c>
      <c r="AE29" s="3">
        <f t="shared" si="3"/>
        <v>348.63717692307694</v>
      </c>
      <c r="AF29" s="3">
        <f t="shared" si="3"/>
        <v>349.36577391304348</v>
      </c>
      <c r="AG29" s="3">
        <f t="shared" si="3"/>
        <v>349.35736666666662</v>
      </c>
    </row>
    <row r="30" spans="7:33" ht="28.5" customHeight="1" x14ac:dyDescent="0.35">
      <c r="G30" s="3">
        <f>data2!A30</f>
        <v>90.796999999999997</v>
      </c>
      <c r="H30" s="3">
        <f t="shared" si="1"/>
        <v>348.00396000000012</v>
      </c>
      <c r="I30" s="3">
        <f t="shared" si="1"/>
        <v>348.15326153846149</v>
      </c>
      <c r="J30" s="3">
        <f t="shared" si="1"/>
        <v>347.85981538461539</v>
      </c>
      <c r="K30" s="3">
        <f t="shared" si="1"/>
        <v>346.71893000000006</v>
      </c>
      <c r="L30" s="3">
        <f t="shared" si="1"/>
        <v>347.00056768558954</v>
      </c>
      <c r="M30" s="3">
        <f t="shared" si="1"/>
        <v>346.9333033088235</v>
      </c>
      <c r="N30" s="3">
        <f t="shared" si="1"/>
        <v>346.84617524429967</v>
      </c>
      <c r="O30" s="3">
        <f t="shared" si="1"/>
        <v>346.49297751479293</v>
      </c>
      <c r="P30" s="3">
        <f t="shared" si="1"/>
        <v>344.36750000000001</v>
      </c>
      <c r="Q30" s="3">
        <f t="shared" si="1"/>
        <v>347.9020123076923</v>
      </c>
      <c r="R30" s="3">
        <f t="shared" si="1"/>
        <v>348.0419013657056</v>
      </c>
      <c r="S30" s="3">
        <f t="shared" si="1"/>
        <v>348.21434556962026</v>
      </c>
      <c r="T30" s="3">
        <f t="shared" si="1"/>
        <v>348.50600884955753</v>
      </c>
      <c r="U30" s="3">
        <f t="shared" si="1"/>
        <v>348.79836643835614</v>
      </c>
      <c r="V30" s="3">
        <f t="shared" si="1"/>
        <v>350.06849714285704</v>
      </c>
      <c r="W30" s="3">
        <f t="shared" si="1"/>
        <v>349.76639999999998</v>
      </c>
      <c r="X30" s="3">
        <f t="shared" si="2"/>
        <v>349.31145592705172</v>
      </c>
      <c r="Y30" s="3">
        <f t="shared" si="2"/>
        <v>349.13667557251904</v>
      </c>
      <c r="Z30" s="3">
        <f t="shared" si="2"/>
        <v>348.57409926470581</v>
      </c>
      <c r="AA30" s="3">
        <f t="shared" si="2"/>
        <v>348.91818471615716</v>
      </c>
      <c r="AB30" s="3">
        <f t="shared" si="2"/>
        <v>348.88738999999998</v>
      </c>
      <c r="AC30" s="3">
        <f t="shared" si="2"/>
        <v>348.85683076923078</v>
      </c>
      <c r="AD30" s="3">
        <f t="shared" si="3"/>
        <v>348.99069999999995</v>
      </c>
      <c r="AE30" s="3">
        <f t="shared" si="3"/>
        <v>348.82269000000002</v>
      </c>
      <c r="AF30" s="3">
        <f t="shared" si="3"/>
        <v>349.39603999999997</v>
      </c>
      <c r="AG30" s="3">
        <f t="shared" si="3"/>
        <v>349.38711538461536</v>
      </c>
    </row>
    <row r="31" spans="7:33" ht="28.5" customHeight="1" x14ac:dyDescent="0.35">
      <c r="G31" s="3">
        <f>data2!A31</f>
        <v>94</v>
      </c>
      <c r="H31" s="3">
        <f t="shared" si="1"/>
        <v>347.56223999999997</v>
      </c>
      <c r="I31" s="3">
        <f t="shared" si="1"/>
        <v>347.5936695652174</v>
      </c>
      <c r="J31" s="3">
        <f t="shared" si="1"/>
        <v>347.65260000000006</v>
      </c>
      <c r="K31" s="3">
        <f t="shared" si="1"/>
        <v>346.69740000000007</v>
      </c>
      <c r="L31" s="3">
        <f t="shared" si="1"/>
        <v>347.23282352941175</v>
      </c>
      <c r="M31" s="3">
        <f t="shared" si="1"/>
        <v>347.16066917293239</v>
      </c>
      <c r="N31" s="3">
        <f t="shared" si="1"/>
        <v>346.4961253333334</v>
      </c>
      <c r="O31" s="3">
        <f t="shared" si="1"/>
        <v>346.29554542561658</v>
      </c>
      <c r="P31" s="3">
        <f t="shared" si="1"/>
        <v>345.92816206896555</v>
      </c>
      <c r="Q31" s="3">
        <f t="shared" si="1"/>
        <v>347.41182743902448</v>
      </c>
      <c r="R31" s="3">
        <f t="shared" si="1"/>
        <v>346.78273043478265</v>
      </c>
      <c r="S31" s="3">
        <f t="shared" si="1"/>
        <v>342.67200000000003</v>
      </c>
      <c r="T31" s="3">
        <f t="shared" si="1"/>
        <v>346.79941506024107</v>
      </c>
      <c r="U31" s="3">
        <f t="shared" si="1"/>
        <v>347.50698040540544</v>
      </c>
      <c r="V31" s="3">
        <f t="shared" si="1"/>
        <v>348.8320246575343</v>
      </c>
      <c r="W31" s="3">
        <f t="shared" si="1"/>
        <v>348.6881529411765</v>
      </c>
      <c r="X31" s="3">
        <f t="shared" si="2"/>
        <v>348.27536540084395</v>
      </c>
      <c r="Y31" s="3">
        <f t="shared" si="2"/>
        <v>349.10433333333339</v>
      </c>
      <c r="Z31" s="3">
        <f t="shared" si="2"/>
        <v>348.49837593984967</v>
      </c>
      <c r="AA31" s="3">
        <f t="shared" si="2"/>
        <v>348.84891470588235</v>
      </c>
      <c r="AB31" s="3">
        <f t="shared" si="2"/>
        <v>348.72365217391302</v>
      </c>
      <c r="AC31" s="3">
        <f t="shared" si="2"/>
        <v>348.73455000000001</v>
      </c>
      <c r="AD31" s="3">
        <f t="shared" si="3"/>
        <v>348.56650434782608</v>
      </c>
      <c r="AE31" s="3">
        <f t="shared" si="3"/>
        <v>348.47687999999994</v>
      </c>
      <c r="AF31" s="3">
        <f t="shared" si="3"/>
        <v>349.16399999999999</v>
      </c>
      <c r="AG31" s="3">
        <f t="shared" si="3"/>
        <v>349.16399999999993</v>
      </c>
    </row>
  </sheetData>
  <conditionalFormatting sqref="H7:AG3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data2</vt:lpstr>
      <vt:lpstr>interpolation</vt:lpstr>
    </vt:vector>
  </TitlesOfParts>
  <Company>CEA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BOUTEILLE Johan 243677</dc:creator>
  <cp:lastModifiedBy>Michel Staelens</cp:lastModifiedBy>
  <dcterms:created xsi:type="dcterms:W3CDTF">2016-03-01T19:38:46Z</dcterms:created>
  <dcterms:modified xsi:type="dcterms:W3CDTF">2016-03-02T06:14:34Z</dcterms:modified>
</cp:coreProperties>
</file>