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625" codeName="{EAAD5824-E589-9196-6FC8-2F1B5121158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Z:\transferts\"/>
    </mc:Choice>
  </mc:AlternateContent>
  <bookViews>
    <workbookView xWindow="0" yWindow="0" windowWidth="19200" windowHeight="8610" tabRatio="902" activeTab="20"/>
  </bookViews>
  <sheets>
    <sheet name="SGG" sheetId="79" r:id="rId1"/>
    <sheet name="NIB" sheetId="80" r:id="rId2"/>
    <sheet name="CORN" sheetId="81" r:id="rId3"/>
    <sheet name="WEAT" sheetId="82" r:id="rId4"/>
    <sheet name="JO" sheetId="83" r:id="rId5"/>
    <sheet name="BAL" sheetId="84" r:id="rId6"/>
    <sheet name="JJC" sheetId="85" r:id="rId7"/>
    <sheet name="JJN" sheetId="86" r:id="rId8"/>
    <sheet name="SLX" sheetId="87" r:id="rId9"/>
    <sheet name="LIT" sheetId="88" r:id="rId10"/>
    <sheet name="URA" sheetId="89" r:id="rId11"/>
    <sheet name="PALL" sheetId="90" r:id="rId12"/>
    <sheet name="PTM" sheetId="91" r:id="rId13"/>
    <sheet name="IAU" sheetId="92" r:id="rId14"/>
    <sheet name="SLV" sheetId="93" r:id="rId15"/>
    <sheet name="KOL" sheetId="94" r:id="rId16"/>
    <sheet name="DBO" sheetId="95" r:id="rId17"/>
    <sheet name="BNO" sheetId="96" r:id="rId18"/>
    <sheet name="FCG" sheetId="97" r:id="rId19"/>
    <sheet name="JJU" sheetId="98" r:id="rId20"/>
    <sheet name="Interrogation" sheetId="1" r:id="rId21"/>
  </sheets>
  <functionGroups builtInGroupCount="19"/>
  <definedNames>
    <definedName name="apres">Interrogation!$A$2</definedName>
    <definedName name="avant">Interrogation!$A$1</definedName>
    <definedName name="debut">Interrogation!$A$3</definedName>
    <definedName name="www">Interrogation!$B$3</definedName>
  </definedNames>
  <calcPr calcId="162913"/>
</workbook>
</file>

<file path=xl/calcChain.xml><?xml version="1.0" encoding="utf-8"?>
<calcChain xmlns="http://schemas.openxmlformats.org/spreadsheetml/2006/main">
  <c r="C7" i="1" l="1"/>
  <c r="C11" i="1"/>
  <c r="C15" i="1"/>
  <c r="C19" i="1"/>
  <c r="C23" i="1"/>
  <c r="D9" i="1"/>
  <c r="D13" i="1"/>
  <c r="D17" i="1"/>
  <c r="D21" i="1"/>
  <c r="E7" i="1"/>
  <c r="E11" i="1"/>
  <c r="E15" i="1"/>
  <c r="E19" i="1"/>
  <c r="E23" i="1"/>
  <c r="C6" i="1"/>
  <c r="C12" i="1"/>
  <c r="C16" i="1"/>
  <c r="C20" i="1"/>
  <c r="C24" i="1"/>
  <c r="D10" i="1"/>
  <c r="D14" i="1"/>
  <c r="D18" i="1"/>
  <c r="D22" i="1"/>
  <c r="E16" i="1"/>
  <c r="E24" i="1"/>
  <c r="D4" i="1"/>
  <c r="C5" i="1"/>
  <c r="C8" i="1"/>
  <c r="E8" i="1" s="1"/>
  <c r="C9" i="1"/>
  <c r="C13" i="1"/>
  <c r="C17" i="1"/>
  <c r="E17" i="1" s="1"/>
  <c r="C21" i="1"/>
  <c r="D7" i="1"/>
  <c r="D11" i="1"/>
  <c r="D15" i="1"/>
  <c r="D19" i="1"/>
  <c r="D23" i="1"/>
  <c r="E9" i="1"/>
  <c r="C10" i="1"/>
  <c r="C14" i="1"/>
  <c r="C18" i="1"/>
  <c r="C22" i="1"/>
  <c r="D8" i="1"/>
  <c r="D12" i="1"/>
  <c r="D16" i="1"/>
  <c r="D20" i="1"/>
  <c r="D24" i="1"/>
  <c r="E10" i="1"/>
  <c r="E14" i="1"/>
  <c r="E18" i="1"/>
  <c r="E22" i="1"/>
  <c r="D5" i="1"/>
  <c r="E5" i="1"/>
  <c r="E12" i="1"/>
  <c r="E20" i="1"/>
  <c r="D6" i="1"/>
  <c r="E13" i="1"/>
  <c r="E21" i="1"/>
  <c r="C4" i="1"/>
  <c r="E4" i="1" s="1"/>
  <c r="E6" i="1"/>
  <c r="G6" i="1" l="1"/>
  <c r="G5" i="1"/>
  <c r="G24" i="1"/>
  <c r="G20" i="1"/>
  <c r="G16" i="1"/>
  <c r="G12" i="1"/>
  <c r="G8" i="1"/>
  <c r="G23" i="1"/>
  <c r="G19" i="1"/>
  <c r="G15" i="1"/>
  <c r="G11" i="1"/>
  <c r="G7" i="1"/>
  <c r="G4" i="1"/>
  <c r="G22" i="1"/>
  <c r="G18" i="1"/>
  <c r="G14" i="1"/>
  <c r="G10" i="1"/>
  <c r="G21" i="1"/>
  <c r="G17" i="1"/>
  <c r="G13" i="1"/>
  <c r="G9" i="1"/>
  <c r="F4" i="1"/>
  <c r="F22" i="1"/>
  <c r="F9" i="1"/>
  <c r="F24" i="1"/>
  <c r="F6" i="1"/>
  <c r="F11" i="1"/>
  <c r="F23" i="1"/>
  <c r="F7" i="1"/>
  <c r="F17" i="1"/>
  <c r="F5" i="1"/>
  <c r="F18" i="1"/>
  <c r="F21" i="1"/>
  <c r="F8" i="1"/>
  <c r="F20" i="1"/>
  <c r="F14" i="1"/>
  <c r="F19" i="1"/>
  <c r="F10" i="1"/>
  <c r="F13" i="1"/>
  <c r="F12" i="1"/>
  <c r="F15" i="1"/>
  <c r="F16" i="1"/>
</calcChain>
</file>

<file path=xl/sharedStrings.xml><?xml version="1.0" encoding="utf-8"?>
<sst xmlns="http://schemas.openxmlformats.org/spreadsheetml/2006/main" count="517" uniqueCount="209">
  <si>
    <t>&lt;/table&gt;</t>
  </si>
  <si>
    <t>&lt;table class="info-valeur list"&gt;</t>
  </si>
  <si>
    <r>
      <t>Cours</t>
    </r>
    <r>
      <rPr>
        <sz val="10"/>
        <color theme="1"/>
        <rFont val="Calibri"/>
        <family val="2"/>
        <scheme val="minor"/>
      </rPr>
      <t xml:space="preserve"> Euronext Paris</t>
    </r>
  </si>
  <si>
    <t>Variation</t>
  </si>
  <si>
    <t>Dernier échange</t>
  </si>
  <si>
    <t>Volume</t>
  </si>
  <si>
    <t>Ouverture</t>
  </si>
  <si>
    <t>+ Haut</t>
  </si>
  <si>
    <t>+ Bas</t>
  </si>
  <si>
    <t>Clôture veille</t>
  </si>
  <si>
    <t xml:space="preserve">Limite à la baisse </t>
  </si>
  <si>
    <t xml:space="preserve">Limite à la hausse </t>
  </si>
  <si>
    <t>B1</t>
  </si>
  <si>
    <t>CODES (= nom des onglets)</t>
  </si>
  <si>
    <t>www (site web à interroger)</t>
  </si>
  <si>
    <t>SGG</t>
  </si>
  <si>
    <t>http://www.boursorama.com/bourse/trackers/etf.phtml?symbole=1ySGG</t>
  </si>
  <si>
    <t>NIB</t>
  </si>
  <si>
    <t>http://www.boursorama.com/bourse/trackers/etf.phtml?symbole=1yNIB</t>
  </si>
  <si>
    <t>CORN</t>
  </si>
  <si>
    <t>http://www.boursorama.com/bourse/trackers/etf.phtml?symbole=1yCORN</t>
  </si>
  <si>
    <t>WEAT</t>
  </si>
  <si>
    <t>http://www.boursorama.com/bourse/trackers/etf.phtml?symbole=1yWEAT</t>
  </si>
  <si>
    <t>JO</t>
  </si>
  <si>
    <t>http://www.boursorama.com/bourse/trackers/etf.phtml?symbole=1yJO</t>
  </si>
  <si>
    <t>BAL</t>
  </si>
  <si>
    <t>http://www.boursorama.com/bourse/trackers/etf.phtml?symbole=1yBAL</t>
  </si>
  <si>
    <t>JJC</t>
  </si>
  <si>
    <t>http://www.boursorama.com/bourse/trackers/etf.phtml?symbole=1yJJC</t>
  </si>
  <si>
    <t>JJN</t>
  </si>
  <si>
    <t>http://www.boursorama.com/bourse/trackers/etf.phtml?symbole=1yJJN</t>
  </si>
  <si>
    <t>SLX</t>
  </si>
  <si>
    <t>http://www.boursorama.com/bourse/trackers/etf.phtml?symbole=1ySLX</t>
  </si>
  <si>
    <t>LIT</t>
  </si>
  <si>
    <t>http://www.boursorama.com/bourse/trackers/etf.phtml?symbole=1yLIT</t>
  </si>
  <si>
    <t>URA</t>
  </si>
  <si>
    <t>http://www.boursorama.com/bourse/trackers/etf.phtml?symbole=1yURA</t>
  </si>
  <si>
    <t>PALL</t>
  </si>
  <si>
    <t>http://www.boursorama.com/bourse/trackers/etf.phtml?symbole=1yPALL</t>
  </si>
  <si>
    <t>PTM</t>
  </si>
  <si>
    <t>http://www.boursorama.com/bourse/trackers/etf.phtml?symbole=1yPTM</t>
  </si>
  <si>
    <t>IAU</t>
  </si>
  <si>
    <t>http://www.boursorama.com/bourse/trackers/etf.phtml?symbole=1yIAU</t>
  </si>
  <si>
    <t>SLV</t>
  </si>
  <si>
    <t>http://www.boursorama.com/bourse/trackers/etf.phtml?symbole=1ySLV</t>
  </si>
  <si>
    <t>KOL</t>
  </si>
  <si>
    <t>http://www.boursorama.com/bourse/trackers/etf.phtml?symbole=1yKOL</t>
  </si>
  <si>
    <t>DBO</t>
  </si>
  <si>
    <t>http://www.boursorama.com/bourse/trackers/etf.phtml?symbole=1yDBO</t>
  </si>
  <si>
    <t>BNO</t>
  </si>
  <si>
    <t>http://www.boursorama.com/bourse/trackers/etf.phtml?symbole=1yBNO</t>
  </si>
  <si>
    <t>FCG</t>
  </si>
  <si>
    <t>http://www.boursorama.com/bourse/trackers/etf.phtml?symbole=1yFCG</t>
  </si>
  <si>
    <t>JJU</t>
  </si>
  <si>
    <t>http://www.boursorama.com/bourse/trackers/etf.phtml?symbole=1yJJU</t>
  </si>
  <si>
    <t>Monnaie</t>
  </si>
  <si>
    <r>
      <t>Cours</t>
    </r>
    <r>
      <rPr>
        <sz val="10"/>
        <color theme="1"/>
        <rFont val="Calibri"/>
        <family val="2"/>
        <scheme val="minor"/>
      </rPr>
      <t xml:space="preserve"> NYSE Arca</t>
    </r>
  </si>
  <si>
    <t>Cours indicatif EUR</t>
  </si>
  <si>
    <t>ND</t>
  </si>
  <si>
    <t>Valeur liquidative indicative</t>
  </si>
  <si>
    <t>Ouverture théorique</t>
  </si>
  <si>
    <t>0.00</t>
  </si>
  <si>
    <t>0.02%</t>
  </si>
  <si>
    <t>15.650</t>
  </si>
  <si>
    <t>0.00%</t>
  </si>
  <si>
    <t>B4</t>
  </si>
  <si>
    <t>30.600 USD</t>
  </si>
  <si>
    <t>26.031 EUR</t>
  </si>
  <si>
    <t>-2.42%</t>
  </si>
  <si>
    <t>20/11/17 16:58:09</t>
  </si>
  <si>
    <t>30.650</t>
  </si>
  <si>
    <t>30.710</t>
  </si>
  <si>
    <t>30.400</t>
  </si>
  <si>
    <t>31.360</t>
  </si>
  <si>
    <t>25.530 USD</t>
  </si>
  <si>
    <t>21.718 EUR</t>
  </si>
  <si>
    <t>-1.47%</t>
  </si>
  <si>
    <t>20/11/17 17:01:21</t>
  </si>
  <si>
    <t>25.670</t>
  </si>
  <si>
    <t>25.700</t>
  </si>
  <si>
    <t>25.390</t>
  </si>
  <si>
    <t>25.910</t>
  </si>
  <si>
    <t>17.020 USD</t>
  </si>
  <si>
    <t>14.481 EUR</t>
  </si>
  <si>
    <t>0.29%</t>
  </si>
  <si>
    <t>20/11/17 16:59:43</t>
  </si>
  <si>
    <t>16.950</t>
  </si>
  <si>
    <t>17.020</t>
  </si>
  <si>
    <t>16.895</t>
  </si>
  <si>
    <t>16.970</t>
  </si>
  <si>
    <t>6.167 USD</t>
  </si>
  <si>
    <t>5.247 EUR</t>
  </si>
  <si>
    <t>-1.02%</t>
  </si>
  <si>
    <t>20/11/17 17:01:12</t>
  </si>
  <si>
    <t>6.160</t>
  </si>
  <si>
    <t>6.190</t>
  </si>
  <si>
    <t>6.141</t>
  </si>
  <si>
    <t>6.230</t>
  </si>
  <si>
    <t>15.750 USD</t>
  </si>
  <si>
    <t>13.400 EUR</t>
  </si>
  <si>
    <t>-1.38%</t>
  </si>
  <si>
    <t>20/11/17 17:01:48</t>
  </si>
  <si>
    <t>15.760</t>
  </si>
  <si>
    <t>15.770</t>
  </si>
  <si>
    <t>15.970</t>
  </si>
  <si>
    <t>45.740 (c) USD</t>
  </si>
  <si>
    <t>38.916 EUR</t>
  </si>
  <si>
    <t>0.31%</t>
  </si>
  <si>
    <t>17/11/17 22:00:00</t>
  </si>
  <si>
    <t>45.597</t>
  </si>
  <si>
    <t>35.190 USD</t>
  </si>
  <si>
    <t>29.940 EUR</t>
  </si>
  <si>
    <t>0.43%</t>
  </si>
  <si>
    <t>20/11/17 16:59:05</t>
  </si>
  <si>
    <t>35.050</t>
  </si>
  <si>
    <t>35.220</t>
  </si>
  <si>
    <t>34.930</t>
  </si>
  <si>
    <t>35.040</t>
  </si>
  <si>
    <t>14.030 USD</t>
  </si>
  <si>
    <t>11.937 EUR</t>
  </si>
  <si>
    <t>0.57%</t>
  </si>
  <si>
    <t>20/11/17 16:58:55</t>
  </si>
  <si>
    <t>13.995</t>
  </si>
  <si>
    <t>14.030</t>
  </si>
  <si>
    <t>13.981</t>
  </si>
  <si>
    <t>13.950</t>
  </si>
  <si>
    <t>41.180 USD</t>
  </si>
  <si>
    <t>35.036 EUR</t>
  </si>
  <si>
    <t>0.71%</t>
  </si>
  <si>
    <t>20/11/17 17:01:46</t>
  </si>
  <si>
    <t>41.120</t>
  </si>
  <si>
    <t>41.287</t>
  </si>
  <si>
    <t>40.880</t>
  </si>
  <si>
    <t>40.890</t>
  </si>
  <si>
    <t>39.631 USD</t>
  </si>
  <si>
    <t>33.718 EUR</t>
  </si>
  <si>
    <t>20/11/17 17:02:13</t>
  </si>
  <si>
    <t>39.580</t>
  </si>
  <si>
    <t>39.740</t>
  </si>
  <si>
    <t>39.500</t>
  </si>
  <si>
    <t>39.630</t>
  </si>
  <si>
    <t>14.370 USD</t>
  </si>
  <si>
    <t>12.226 EUR</t>
  </si>
  <si>
    <t>1.84%</t>
  </si>
  <si>
    <t>14.310</t>
  </si>
  <si>
    <t>14.390</t>
  </si>
  <si>
    <t>14.230</t>
  </si>
  <si>
    <t>14.110</t>
  </si>
  <si>
    <t>95.160 USD</t>
  </si>
  <si>
    <t>80.963 EUR</t>
  </si>
  <si>
    <t>20/11/17 16:49:19</t>
  </si>
  <si>
    <t>94.910</t>
  </si>
  <si>
    <t>95.170</t>
  </si>
  <si>
    <t>94.820</t>
  </si>
  <si>
    <t>95.140</t>
  </si>
  <si>
    <t>9.910 USD</t>
  </si>
  <si>
    <t>8.432 EUR</t>
  </si>
  <si>
    <t>17/11/17 18:04:17</t>
  </si>
  <si>
    <t>9.870</t>
  </si>
  <si>
    <t>9.910</t>
  </si>
  <si>
    <t>12.356 USD</t>
  </si>
  <si>
    <t>10.513 EUR</t>
  </si>
  <si>
    <t>-0.60%</t>
  </si>
  <si>
    <t>20/11/17 17:02:14</t>
  </si>
  <si>
    <t>12.380</t>
  </si>
  <si>
    <t>12.386</t>
  </si>
  <si>
    <t>12.340</t>
  </si>
  <si>
    <t>12.430</t>
  </si>
  <si>
    <t>16.065 USD</t>
  </si>
  <si>
    <t>13.668 EUR</t>
  </si>
  <si>
    <t>-1.56%</t>
  </si>
  <si>
    <t>20/11/17 17:02:22</t>
  </si>
  <si>
    <t>16.145</t>
  </si>
  <si>
    <t>16.170</t>
  </si>
  <si>
    <t>16.010</t>
  </si>
  <si>
    <t>16.320</t>
  </si>
  <si>
    <t>14.831 USD</t>
  </si>
  <si>
    <t>12.618 EUR</t>
  </si>
  <si>
    <t>-0.30%</t>
  </si>
  <si>
    <t>20/11/17 16:57:22</t>
  </si>
  <si>
    <t>14.780</t>
  </si>
  <si>
    <t>14.831</t>
  </si>
  <si>
    <t>14.875</t>
  </si>
  <si>
    <t>9.460 USD</t>
  </si>
  <si>
    <t>8.049 EUR</t>
  </si>
  <si>
    <t>-1.36%</t>
  </si>
  <si>
    <t>20/11/17 16:58:32</t>
  </si>
  <si>
    <t>9.510</t>
  </si>
  <si>
    <t>9.520</t>
  </si>
  <si>
    <t>9.450</t>
  </si>
  <si>
    <t>9.590</t>
  </si>
  <si>
    <t>16.570 USD</t>
  </si>
  <si>
    <t>14.098 EUR</t>
  </si>
  <si>
    <t>-1.60%</t>
  </si>
  <si>
    <t>20/11/17 16:56:23</t>
  </si>
  <si>
    <t>16.610</t>
  </si>
  <si>
    <t>16.641</t>
  </si>
  <si>
    <t>16.553</t>
  </si>
  <si>
    <t>16.840</t>
  </si>
  <si>
    <t>21.395 (c) USD</t>
  </si>
  <si>
    <t>18.203 EUR</t>
  </si>
  <si>
    <t>-1.45%</t>
  </si>
  <si>
    <t>20/11/17 16:58:28</t>
  </si>
  <si>
    <t>21.210</t>
  </si>
  <si>
    <t>21.710</t>
  </si>
  <si>
    <t>18.259 (c) USD</t>
  </si>
  <si>
    <t>15.535 EUR</t>
  </si>
  <si>
    <t>17/11/17 16:48:37</t>
  </si>
  <si>
    <t>18.259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</si>
</sst>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1" fillId="0" borderId="0" xfId="1"/>
    <xf numFmtId="0" fontId="3" fillId="0" borderId="0" xfId="0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1" fillId="0" borderId="0" xfId="1" applyAlignment="1">
      <alignment vertical="center" wrapText="1"/>
    </xf>
    <xf numFmtId="22" fontId="0" fillId="0" borderId="0" xfId="0" applyNumberFormat="1" applyAlignment="1">
      <alignment vertical="top"/>
    </xf>
    <xf numFmtId="0" fontId="0" fillId="2" borderId="0" xfId="0" applyFill="1" applyAlignment="1">
      <alignment vertical="top" wrapText="1"/>
    </xf>
    <xf numFmtId="0" fontId="0" fillId="2" borderId="0" xfId="0" applyFill="1" applyAlignment="1">
      <alignment vertical="top"/>
    </xf>
    <xf numFmtId="0" fontId="5" fillId="0" borderId="0" xfId="0" applyFont="1" applyAlignment="1"/>
    <xf numFmtId="0" fontId="5" fillId="0" borderId="0" xfId="0" applyFont="1" applyAlignment="1">
      <alignment vertical="top" wrapText="1"/>
    </xf>
    <xf numFmtId="0" fontId="4" fillId="3" borderId="0" xfId="0" applyFont="1" applyFill="1" applyAlignment="1"/>
    <xf numFmtId="0" fontId="4" fillId="3" borderId="0" xfId="0" applyFont="1" applyFill="1" applyAlignment="1">
      <alignment vertical="top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959555</xdr:colOff>
      <xdr:row>0</xdr:row>
      <xdr:rowOff>27517</xdr:rowOff>
    </xdr:from>
    <xdr:ext cx="1542987" cy="311496"/>
    <xdr:sp macro="[0]!Maj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1400-000002000000}"/>
            </a:ext>
          </a:extLst>
        </xdr:cNvPr>
        <xdr:cNvSpPr txBox="1"/>
      </xdr:nvSpPr>
      <xdr:spPr>
        <a:xfrm>
          <a:off x="2788355" y="27517"/>
          <a:ext cx="1542987" cy="31149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Interroger les sites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2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boursorama.com/bourse/trackers/etf.phtml?symbole=1yLIT" TargetMode="External"/><Relationship Id="rId13" Type="http://schemas.openxmlformats.org/officeDocument/2006/relationships/hyperlink" Target="http://www.boursorama.com/bourse/trackers/etf.phtml?symbole=1ySLV" TargetMode="External"/><Relationship Id="rId18" Type="http://schemas.openxmlformats.org/officeDocument/2006/relationships/printerSettings" Target="../printerSettings/printerSettings2.bin"/><Relationship Id="rId3" Type="http://schemas.openxmlformats.org/officeDocument/2006/relationships/hyperlink" Target="http://www.boursorama.com/bourse/trackers/etf.phtml?symbole=1yWEAT" TargetMode="External"/><Relationship Id="rId7" Type="http://schemas.openxmlformats.org/officeDocument/2006/relationships/hyperlink" Target="http://www.boursorama.com/bourse/trackers/etf.phtml?symbole=1ySLX" TargetMode="External"/><Relationship Id="rId12" Type="http://schemas.openxmlformats.org/officeDocument/2006/relationships/hyperlink" Target="http://www.boursorama.com/bourse/trackers/etf.phtml?symbole=1yIAU" TargetMode="External"/><Relationship Id="rId17" Type="http://schemas.openxmlformats.org/officeDocument/2006/relationships/hyperlink" Target="http://www.boursorama.com/bourse/trackers/etf.phtml?symbole=1yFCG" TargetMode="External"/><Relationship Id="rId2" Type="http://schemas.openxmlformats.org/officeDocument/2006/relationships/hyperlink" Target="http://www.boursorama.com/bourse/trackers/etf.phtml?symbole=1yCORN" TargetMode="External"/><Relationship Id="rId16" Type="http://schemas.openxmlformats.org/officeDocument/2006/relationships/hyperlink" Target="http://www.boursorama.com/bourse/trackers/etf.phtml?symbole=1yBNO" TargetMode="External"/><Relationship Id="rId1" Type="http://schemas.openxmlformats.org/officeDocument/2006/relationships/hyperlink" Target="http://www.boursorama.com/bourse/trackers/etf.phtml?symbole=1yNIB" TargetMode="External"/><Relationship Id="rId6" Type="http://schemas.openxmlformats.org/officeDocument/2006/relationships/hyperlink" Target="http://www.boursorama.com/bourse/trackers/etf.phtml?symbole=1yJJN" TargetMode="External"/><Relationship Id="rId11" Type="http://schemas.openxmlformats.org/officeDocument/2006/relationships/hyperlink" Target="http://www.boursorama.com/bourse/trackers/etf.phtml?symbole=1yPTM" TargetMode="External"/><Relationship Id="rId5" Type="http://schemas.openxmlformats.org/officeDocument/2006/relationships/hyperlink" Target="http://www.boursorama.com/bourse/trackers/etf.phtml?symbole=1yBAL" TargetMode="External"/><Relationship Id="rId15" Type="http://schemas.openxmlformats.org/officeDocument/2006/relationships/hyperlink" Target="http://www.boursorama.com/bourse/trackers/etf.phtml?symbole=1yDBO" TargetMode="External"/><Relationship Id="rId10" Type="http://schemas.openxmlformats.org/officeDocument/2006/relationships/hyperlink" Target="http://www.boursorama.com/bourse/trackers/etf.phtml?symbole=1yPALL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boursorama.com/bourse/trackers/etf.phtml?symbole=1yJO" TargetMode="External"/><Relationship Id="rId9" Type="http://schemas.openxmlformats.org/officeDocument/2006/relationships/hyperlink" Target="http://www.boursorama.com/bourse/trackers/etf.phtml?symbole=1yURA" TargetMode="External"/><Relationship Id="rId14" Type="http://schemas.openxmlformats.org/officeDocument/2006/relationships/hyperlink" Target="http://www.boursorama.com/bourse/trackers/etf.phtml?symbole=1yKO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sqref="A1:B12"/>
    </sheetView>
  </sheetViews>
  <sheetFormatPr baseColWidth="10" defaultRowHeight="15" x14ac:dyDescent="0.25"/>
  <sheetData>
    <row r="1" spans="1:2" ht="25.5" x14ac:dyDescent="0.25">
      <c r="A1" s="4" t="s">
        <v>56</v>
      </c>
      <c r="B1" s="4" t="s">
        <v>66</v>
      </c>
    </row>
    <row r="2" spans="1:2" ht="25.5" x14ac:dyDescent="0.25">
      <c r="A2" s="5" t="s">
        <v>57</v>
      </c>
      <c r="B2" s="5" t="s">
        <v>67</v>
      </c>
    </row>
    <row r="3" spans="1:2" x14ac:dyDescent="0.25">
      <c r="A3" s="5" t="s">
        <v>3</v>
      </c>
      <c r="B3" s="5" t="s">
        <v>68</v>
      </c>
    </row>
    <row r="4" spans="1:2" ht="25.5" x14ac:dyDescent="0.25">
      <c r="A4" s="5" t="s">
        <v>4</v>
      </c>
      <c r="B4" s="5" t="s">
        <v>69</v>
      </c>
    </row>
    <row r="5" spans="1:2" x14ac:dyDescent="0.25">
      <c r="A5" s="5" t="s">
        <v>5</v>
      </c>
      <c r="B5" s="5">
        <v>0</v>
      </c>
    </row>
    <row r="6" spans="1:2" x14ac:dyDescent="0.25">
      <c r="A6" s="5" t="s">
        <v>6</v>
      </c>
      <c r="B6" s="5" t="s">
        <v>70</v>
      </c>
    </row>
    <row r="7" spans="1:2" x14ac:dyDescent="0.25">
      <c r="A7" s="5" t="s">
        <v>7</v>
      </c>
      <c r="B7" s="5" t="s">
        <v>71</v>
      </c>
    </row>
    <row r="8" spans="1:2" x14ac:dyDescent="0.25">
      <c r="A8" s="5" t="s">
        <v>8</v>
      </c>
      <c r="B8" s="5" t="s">
        <v>72</v>
      </c>
    </row>
    <row r="9" spans="1:2" x14ac:dyDescent="0.25">
      <c r="A9" s="5" t="s">
        <v>9</v>
      </c>
      <c r="B9" s="5" t="s">
        <v>73</v>
      </c>
    </row>
    <row r="10" spans="1:2" ht="30" x14ac:dyDescent="0.25">
      <c r="A10" s="6" t="s">
        <v>10</v>
      </c>
      <c r="B10" s="5" t="s">
        <v>58</v>
      </c>
    </row>
    <row r="11" spans="1:2" ht="30" x14ac:dyDescent="0.25">
      <c r="A11" s="6" t="s">
        <v>11</v>
      </c>
      <c r="B11" s="5" t="s">
        <v>58</v>
      </c>
    </row>
    <row r="12" spans="1:2" ht="38.25" x14ac:dyDescent="0.25">
      <c r="A12" s="5" t="s">
        <v>59</v>
      </c>
      <c r="B12" s="5" t="s">
        <v>58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  <pageSetup paperSize="9"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sqref="A1:B12"/>
    </sheetView>
  </sheetViews>
  <sheetFormatPr baseColWidth="10" defaultRowHeight="15" x14ac:dyDescent="0.25"/>
  <sheetData>
    <row r="1" spans="1:2" ht="25.5" x14ac:dyDescent="0.25">
      <c r="A1" s="4" t="s">
        <v>56</v>
      </c>
      <c r="B1" s="4" t="s">
        <v>74</v>
      </c>
    </row>
    <row r="2" spans="1:2" ht="25.5" x14ac:dyDescent="0.25">
      <c r="A2" s="5" t="s">
        <v>57</v>
      </c>
      <c r="B2" s="5" t="s">
        <v>75</v>
      </c>
    </row>
    <row r="3" spans="1:2" x14ac:dyDescent="0.25">
      <c r="A3" s="5" t="s">
        <v>3</v>
      </c>
      <c r="B3" s="5" t="s">
        <v>76</v>
      </c>
    </row>
    <row r="4" spans="1:2" ht="25.5" x14ac:dyDescent="0.25">
      <c r="A4" s="5" t="s">
        <v>4</v>
      </c>
      <c r="B4" s="5" t="s">
        <v>77</v>
      </c>
    </row>
    <row r="5" spans="1:2" x14ac:dyDescent="0.25">
      <c r="A5" s="5" t="s">
        <v>5</v>
      </c>
      <c r="B5" s="5">
        <v>0</v>
      </c>
    </row>
    <row r="6" spans="1:2" x14ac:dyDescent="0.25">
      <c r="A6" s="5" t="s">
        <v>6</v>
      </c>
      <c r="B6" s="5" t="s">
        <v>78</v>
      </c>
    </row>
    <row r="7" spans="1:2" x14ac:dyDescent="0.25">
      <c r="A7" s="5" t="s">
        <v>7</v>
      </c>
      <c r="B7" s="5" t="s">
        <v>79</v>
      </c>
    </row>
    <row r="8" spans="1:2" x14ac:dyDescent="0.25">
      <c r="A8" s="5" t="s">
        <v>8</v>
      </c>
      <c r="B8" s="5" t="s">
        <v>80</v>
      </c>
    </row>
    <row r="9" spans="1:2" x14ac:dyDescent="0.25">
      <c r="A9" s="5" t="s">
        <v>9</v>
      </c>
      <c r="B9" s="5" t="s">
        <v>81</v>
      </c>
    </row>
    <row r="10" spans="1:2" ht="30" x14ac:dyDescent="0.25">
      <c r="A10" s="6" t="s">
        <v>10</v>
      </c>
      <c r="B10" s="5" t="s">
        <v>58</v>
      </c>
    </row>
    <row r="11" spans="1:2" ht="30" x14ac:dyDescent="0.25">
      <c r="A11" s="6" t="s">
        <v>11</v>
      </c>
      <c r="B11" s="5" t="s">
        <v>58</v>
      </c>
    </row>
    <row r="12" spans="1:2" ht="38.25" x14ac:dyDescent="0.25">
      <c r="A12" s="5" t="s">
        <v>59</v>
      </c>
      <c r="B12" s="5" t="s">
        <v>58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sqref="A1:B12"/>
    </sheetView>
  </sheetViews>
  <sheetFormatPr baseColWidth="10" defaultRowHeight="15" x14ac:dyDescent="0.25"/>
  <sheetData>
    <row r="1" spans="1:2" ht="25.5" x14ac:dyDescent="0.25">
      <c r="A1" s="4" t="s">
        <v>56</v>
      </c>
      <c r="B1" s="4" t="s">
        <v>82</v>
      </c>
    </row>
    <row r="2" spans="1:2" ht="25.5" x14ac:dyDescent="0.25">
      <c r="A2" s="5" t="s">
        <v>57</v>
      </c>
      <c r="B2" s="5" t="s">
        <v>83</v>
      </c>
    </row>
    <row r="3" spans="1:2" x14ac:dyDescent="0.25">
      <c r="A3" s="5" t="s">
        <v>3</v>
      </c>
      <c r="B3" s="5" t="s">
        <v>84</v>
      </c>
    </row>
    <row r="4" spans="1:2" ht="25.5" x14ac:dyDescent="0.25">
      <c r="A4" s="5" t="s">
        <v>4</v>
      </c>
      <c r="B4" s="5" t="s">
        <v>85</v>
      </c>
    </row>
    <row r="5" spans="1:2" x14ac:dyDescent="0.25">
      <c r="A5" s="5" t="s">
        <v>5</v>
      </c>
      <c r="B5" s="5">
        <v>0</v>
      </c>
    </row>
    <row r="6" spans="1:2" x14ac:dyDescent="0.25">
      <c r="A6" s="5" t="s">
        <v>6</v>
      </c>
      <c r="B6" s="5" t="s">
        <v>86</v>
      </c>
    </row>
    <row r="7" spans="1:2" x14ac:dyDescent="0.25">
      <c r="A7" s="5" t="s">
        <v>7</v>
      </c>
      <c r="B7" s="5" t="s">
        <v>87</v>
      </c>
    </row>
    <row r="8" spans="1:2" x14ac:dyDescent="0.25">
      <c r="A8" s="5" t="s">
        <v>8</v>
      </c>
      <c r="B8" s="5" t="s">
        <v>88</v>
      </c>
    </row>
    <row r="9" spans="1:2" x14ac:dyDescent="0.25">
      <c r="A9" s="5" t="s">
        <v>9</v>
      </c>
      <c r="B9" s="5" t="s">
        <v>89</v>
      </c>
    </row>
    <row r="10" spans="1:2" ht="30" x14ac:dyDescent="0.25">
      <c r="A10" s="6" t="s">
        <v>10</v>
      </c>
      <c r="B10" s="5" t="s">
        <v>58</v>
      </c>
    </row>
    <row r="11" spans="1:2" ht="30" x14ac:dyDescent="0.25">
      <c r="A11" s="6" t="s">
        <v>11</v>
      </c>
      <c r="B11" s="5" t="s">
        <v>58</v>
      </c>
    </row>
    <row r="12" spans="1:2" ht="38.25" x14ac:dyDescent="0.25">
      <c r="A12" s="5" t="s">
        <v>59</v>
      </c>
      <c r="B12" s="5" t="s">
        <v>58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sqref="A1:B12"/>
    </sheetView>
  </sheetViews>
  <sheetFormatPr baseColWidth="10" defaultRowHeight="15" x14ac:dyDescent="0.25"/>
  <sheetData>
    <row r="1" spans="1:2" ht="25.5" x14ac:dyDescent="0.25">
      <c r="A1" s="4" t="s">
        <v>56</v>
      </c>
      <c r="B1" s="4" t="s">
        <v>90</v>
      </c>
    </row>
    <row r="2" spans="1:2" ht="25.5" x14ac:dyDescent="0.25">
      <c r="A2" s="5" t="s">
        <v>57</v>
      </c>
      <c r="B2" s="5" t="s">
        <v>91</v>
      </c>
    </row>
    <row r="3" spans="1:2" x14ac:dyDescent="0.25">
      <c r="A3" s="5" t="s">
        <v>3</v>
      </c>
      <c r="B3" s="5" t="s">
        <v>92</v>
      </c>
    </row>
    <row r="4" spans="1:2" ht="25.5" x14ac:dyDescent="0.25">
      <c r="A4" s="5" t="s">
        <v>4</v>
      </c>
      <c r="B4" s="5" t="s">
        <v>93</v>
      </c>
    </row>
    <row r="5" spans="1:2" x14ac:dyDescent="0.25">
      <c r="A5" s="5" t="s">
        <v>5</v>
      </c>
      <c r="B5" s="5">
        <v>0</v>
      </c>
    </row>
    <row r="6" spans="1:2" x14ac:dyDescent="0.25">
      <c r="A6" s="5" t="s">
        <v>6</v>
      </c>
      <c r="B6" s="5" t="s">
        <v>94</v>
      </c>
    </row>
    <row r="7" spans="1:2" x14ac:dyDescent="0.25">
      <c r="A7" s="5" t="s">
        <v>7</v>
      </c>
      <c r="B7" s="5" t="s">
        <v>95</v>
      </c>
    </row>
    <row r="8" spans="1:2" x14ac:dyDescent="0.25">
      <c r="A8" s="5" t="s">
        <v>8</v>
      </c>
      <c r="B8" s="5" t="s">
        <v>96</v>
      </c>
    </row>
    <row r="9" spans="1:2" x14ac:dyDescent="0.25">
      <c r="A9" s="5" t="s">
        <v>9</v>
      </c>
      <c r="B9" s="5" t="s">
        <v>97</v>
      </c>
    </row>
    <row r="10" spans="1:2" ht="30" x14ac:dyDescent="0.25">
      <c r="A10" s="6" t="s">
        <v>10</v>
      </c>
      <c r="B10" s="5" t="s">
        <v>58</v>
      </c>
    </row>
    <row r="11" spans="1:2" ht="30" x14ac:dyDescent="0.25">
      <c r="A11" s="6" t="s">
        <v>11</v>
      </c>
      <c r="B11" s="5" t="s">
        <v>58</v>
      </c>
    </row>
    <row r="12" spans="1:2" ht="38.25" x14ac:dyDescent="0.25">
      <c r="A12" s="5" t="s">
        <v>59</v>
      </c>
      <c r="B12" s="5" t="s">
        <v>58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sqref="A1:B12"/>
    </sheetView>
  </sheetViews>
  <sheetFormatPr baseColWidth="10" defaultRowHeight="15" x14ac:dyDescent="0.25"/>
  <sheetData>
    <row r="1" spans="1:2" ht="25.5" x14ac:dyDescent="0.25">
      <c r="A1" s="4" t="s">
        <v>56</v>
      </c>
      <c r="B1" s="4" t="s">
        <v>98</v>
      </c>
    </row>
    <row r="2" spans="1:2" ht="25.5" x14ac:dyDescent="0.25">
      <c r="A2" s="5" t="s">
        <v>57</v>
      </c>
      <c r="B2" s="5" t="s">
        <v>99</v>
      </c>
    </row>
    <row r="3" spans="1:2" x14ac:dyDescent="0.25">
      <c r="A3" s="5" t="s">
        <v>3</v>
      </c>
      <c r="B3" s="5" t="s">
        <v>100</v>
      </c>
    </row>
    <row r="4" spans="1:2" ht="25.5" x14ac:dyDescent="0.25">
      <c r="A4" s="5" t="s">
        <v>4</v>
      </c>
      <c r="B4" s="5" t="s">
        <v>101</v>
      </c>
    </row>
    <row r="5" spans="1:2" x14ac:dyDescent="0.25">
      <c r="A5" s="5" t="s">
        <v>5</v>
      </c>
      <c r="B5" s="5">
        <v>0</v>
      </c>
    </row>
    <row r="6" spans="1:2" x14ac:dyDescent="0.25">
      <c r="A6" s="5" t="s">
        <v>6</v>
      </c>
      <c r="B6" s="5" t="s">
        <v>102</v>
      </c>
    </row>
    <row r="7" spans="1:2" x14ac:dyDescent="0.25">
      <c r="A7" s="5" t="s">
        <v>7</v>
      </c>
      <c r="B7" s="5" t="s">
        <v>103</v>
      </c>
    </row>
    <row r="8" spans="1:2" x14ac:dyDescent="0.25">
      <c r="A8" s="5" t="s">
        <v>8</v>
      </c>
      <c r="B8" s="5" t="s">
        <v>63</v>
      </c>
    </row>
    <row r="9" spans="1:2" x14ac:dyDescent="0.25">
      <c r="A9" s="5" t="s">
        <v>9</v>
      </c>
      <c r="B9" s="5" t="s">
        <v>104</v>
      </c>
    </row>
    <row r="10" spans="1:2" ht="30" x14ac:dyDescent="0.25">
      <c r="A10" s="6" t="s">
        <v>10</v>
      </c>
      <c r="B10" s="5" t="s">
        <v>58</v>
      </c>
    </row>
    <row r="11" spans="1:2" ht="30" x14ac:dyDescent="0.25">
      <c r="A11" s="6" t="s">
        <v>11</v>
      </c>
      <c r="B11" s="5" t="s">
        <v>58</v>
      </c>
    </row>
    <row r="12" spans="1:2" ht="38.25" x14ac:dyDescent="0.25">
      <c r="A12" s="5" t="s">
        <v>59</v>
      </c>
      <c r="B12" s="5" t="s">
        <v>58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workbookViewId="0">
      <selection sqref="A1:B13"/>
    </sheetView>
  </sheetViews>
  <sheetFormatPr baseColWidth="10" defaultRowHeight="15" x14ac:dyDescent="0.25"/>
  <sheetData>
    <row r="1" spans="1:2" ht="25.5" x14ac:dyDescent="0.25">
      <c r="A1" s="4" t="s">
        <v>56</v>
      </c>
      <c r="B1" s="4" t="s">
        <v>105</v>
      </c>
    </row>
    <row r="2" spans="1:2" ht="25.5" x14ac:dyDescent="0.25">
      <c r="A2" s="5" t="s">
        <v>57</v>
      </c>
      <c r="B2" s="5" t="s">
        <v>106</v>
      </c>
    </row>
    <row r="3" spans="1:2" x14ac:dyDescent="0.25">
      <c r="A3" s="5" t="s">
        <v>3</v>
      </c>
      <c r="B3" s="5" t="s">
        <v>107</v>
      </c>
    </row>
    <row r="4" spans="1:2" ht="25.5" x14ac:dyDescent="0.25">
      <c r="A4" s="5" t="s">
        <v>4</v>
      </c>
      <c r="B4" s="5" t="s">
        <v>108</v>
      </c>
    </row>
    <row r="5" spans="1:2" x14ac:dyDescent="0.25">
      <c r="A5" s="5" t="s">
        <v>5</v>
      </c>
      <c r="B5" s="5">
        <v>0</v>
      </c>
    </row>
    <row r="6" spans="1:2" x14ac:dyDescent="0.25">
      <c r="A6" s="5" t="s">
        <v>6</v>
      </c>
      <c r="B6" s="5" t="s">
        <v>58</v>
      </c>
    </row>
    <row r="7" spans="1:2" x14ac:dyDescent="0.25">
      <c r="A7" s="5" t="s">
        <v>7</v>
      </c>
      <c r="B7" s="5" t="s">
        <v>58</v>
      </c>
    </row>
    <row r="8" spans="1:2" x14ac:dyDescent="0.25">
      <c r="A8" s="5" t="s">
        <v>8</v>
      </c>
      <c r="B8" s="5" t="s">
        <v>58</v>
      </c>
    </row>
    <row r="9" spans="1:2" x14ac:dyDescent="0.25">
      <c r="A9" s="5" t="s">
        <v>9</v>
      </c>
      <c r="B9" s="5" t="s">
        <v>109</v>
      </c>
    </row>
    <row r="10" spans="1:2" ht="30" x14ac:dyDescent="0.25">
      <c r="A10" s="6" t="s">
        <v>10</v>
      </c>
      <c r="B10" s="5" t="s">
        <v>58</v>
      </c>
    </row>
    <row r="11" spans="1:2" ht="30" x14ac:dyDescent="0.25">
      <c r="A11" s="6" t="s">
        <v>11</v>
      </c>
      <c r="B11" s="5" t="s">
        <v>58</v>
      </c>
    </row>
    <row r="12" spans="1:2" ht="25.5" x14ac:dyDescent="0.25">
      <c r="A12" s="5" t="s">
        <v>60</v>
      </c>
      <c r="B12" s="5" t="s">
        <v>61</v>
      </c>
    </row>
    <row r="13" spans="1:2" ht="38.25" x14ac:dyDescent="0.25">
      <c r="A13" s="5" t="s">
        <v>59</v>
      </c>
      <c r="B13" s="5" t="s">
        <v>58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sqref="A1:B12"/>
    </sheetView>
  </sheetViews>
  <sheetFormatPr baseColWidth="10" defaultRowHeight="15" x14ac:dyDescent="0.25"/>
  <sheetData>
    <row r="1" spans="1:2" ht="25.5" x14ac:dyDescent="0.25">
      <c r="A1" s="4" t="s">
        <v>56</v>
      </c>
      <c r="B1" s="4" t="s">
        <v>110</v>
      </c>
    </row>
    <row r="2" spans="1:2" ht="25.5" x14ac:dyDescent="0.25">
      <c r="A2" s="5" t="s">
        <v>57</v>
      </c>
      <c r="B2" s="5" t="s">
        <v>111</v>
      </c>
    </row>
    <row r="3" spans="1:2" x14ac:dyDescent="0.25">
      <c r="A3" s="5" t="s">
        <v>3</v>
      </c>
      <c r="B3" s="5" t="s">
        <v>112</v>
      </c>
    </row>
    <row r="4" spans="1:2" ht="25.5" x14ac:dyDescent="0.25">
      <c r="A4" s="5" t="s">
        <v>4</v>
      </c>
      <c r="B4" s="5" t="s">
        <v>113</v>
      </c>
    </row>
    <row r="5" spans="1:2" x14ac:dyDescent="0.25">
      <c r="A5" s="5" t="s">
        <v>5</v>
      </c>
      <c r="B5" s="5">
        <v>0</v>
      </c>
    </row>
    <row r="6" spans="1:2" x14ac:dyDescent="0.25">
      <c r="A6" s="5" t="s">
        <v>6</v>
      </c>
      <c r="B6" s="5" t="s">
        <v>114</v>
      </c>
    </row>
    <row r="7" spans="1:2" x14ac:dyDescent="0.25">
      <c r="A7" s="5" t="s">
        <v>7</v>
      </c>
      <c r="B7" s="5" t="s">
        <v>115</v>
      </c>
    </row>
    <row r="8" spans="1:2" x14ac:dyDescent="0.25">
      <c r="A8" s="5" t="s">
        <v>8</v>
      </c>
      <c r="B8" s="5" t="s">
        <v>116</v>
      </c>
    </row>
    <row r="9" spans="1:2" x14ac:dyDescent="0.25">
      <c r="A9" s="5" t="s">
        <v>9</v>
      </c>
      <c r="B9" s="5" t="s">
        <v>117</v>
      </c>
    </row>
    <row r="10" spans="1:2" ht="30" x14ac:dyDescent="0.25">
      <c r="A10" s="6" t="s">
        <v>10</v>
      </c>
      <c r="B10" s="5" t="s">
        <v>58</v>
      </c>
    </row>
    <row r="11" spans="1:2" ht="30" x14ac:dyDescent="0.25">
      <c r="A11" s="6" t="s">
        <v>11</v>
      </c>
      <c r="B11" s="5" t="s">
        <v>58</v>
      </c>
    </row>
    <row r="12" spans="1:2" ht="38.25" x14ac:dyDescent="0.25">
      <c r="A12" s="5" t="s">
        <v>59</v>
      </c>
      <c r="B12" s="5" t="s">
        <v>58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sqref="A1:B12"/>
    </sheetView>
  </sheetViews>
  <sheetFormatPr baseColWidth="10" defaultRowHeight="15" x14ac:dyDescent="0.25"/>
  <sheetData>
    <row r="1" spans="1:2" ht="25.5" x14ac:dyDescent="0.25">
      <c r="A1" s="4" t="s">
        <v>56</v>
      </c>
      <c r="B1" s="4" t="s">
        <v>118</v>
      </c>
    </row>
    <row r="2" spans="1:2" ht="25.5" x14ac:dyDescent="0.25">
      <c r="A2" s="5" t="s">
        <v>57</v>
      </c>
      <c r="B2" s="5" t="s">
        <v>119</v>
      </c>
    </row>
    <row r="3" spans="1:2" x14ac:dyDescent="0.25">
      <c r="A3" s="5" t="s">
        <v>3</v>
      </c>
      <c r="B3" s="5" t="s">
        <v>120</v>
      </c>
    </row>
    <row r="4" spans="1:2" ht="25.5" x14ac:dyDescent="0.25">
      <c r="A4" s="5" t="s">
        <v>4</v>
      </c>
      <c r="B4" s="5" t="s">
        <v>121</v>
      </c>
    </row>
    <row r="5" spans="1:2" x14ac:dyDescent="0.25">
      <c r="A5" s="5" t="s">
        <v>5</v>
      </c>
      <c r="B5" s="5">
        <v>0</v>
      </c>
    </row>
    <row r="6" spans="1:2" x14ac:dyDescent="0.25">
      <c r="A6" s="5" t="s">
        <v>6</v>
      </c>
      <c r="B6" s="5" t="s">
        <v>122</v>
      </c>
    </row>
    <row r="7" spans="1:2" x14ac:dyDescent="0.25">
      <c r="A7" s="5" t="s">
        <v>7</v>
      </c>
      <c r="B7" s="5" t="s">
        <v>123</v>
      </c>
    </row>
    <row r="8" spans="1:2" x14ac:dyDescent="0.25">
      <c r="A8" s="5" t="s">
        <v>8</v>
      </c>
      <c r="B8" s="5" t="s">
        <v>124</v>
      </c>
    </row>
    <row r="9" spans="1:2" x14ac:dyDescent="0.25">
      <c r="A9" s="5" t="s">
        <v>9</v>
      </c>
      <c r="B9" s="5" t="s">
        <v>125</v>
      </c>
    </row>
    <row r="10" spans="1:2" ht="30" x14ac:dyDescent="0.25">
      <c r="A10" s="6" t="s">
        <v>10</v>
      </c>
      <c r="B10" s="5" t="s">
        <v>58</v>
      </c>
    </row>
    <row r="11" spans="1:2" ht="30" x14ac:dyDescent="0.25">
      <c r="A11" s="6" t="s">
        <v>11</v>
      </c>
      <c r="B11" s="5" t="s">
        <v>58</v>
      </c>
    </row>
    <row r="12" spans="1:2" ht="38.25" x14ac:dyDescent="0.25">
      <c r="A12" s="5" t="s">
        <v>59</v>
      </c>
      <c r="B12" s="5" t="s">
        <v>58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sqref="A1:B12"/>
    </sheetView>
  </sheetViews>
  <sheetFormatPr baseColWidth="10" defaultRowHeight="15" x14ac:dyDescent="0.25"/>
  <sheetData>
    <row r="1" spans="1:2" ht="25.5" x14ac:dyDescent="0.25">
      <c r="A1" s="4" t="s">
        <v>56</v>
      </c>
      <c r="B1" s="4" t="s">
        <v>126</v>
      </c>
    </row>
    <row r="2" spans="1:2" ht="25.5" x14ac:dyDescent="0.25">
      <c r="A2" s="5" t="s">
        <v>57</v>
      </c>
      <c r="B2" s="5" t="s">
        <v>127</v>
      </c>
    </row>
    <row r="3" spans="1:2" x14ac:dyDescent="0.25">
      <c r="A3" s="5" t="s">
        <v>3</v>
      </c>
      <c r="B3" s="5" t="s">
        <v>128</v>
      </c>
    </row>
    <row r="4" spans="1:2" ht="25.5" x14ac:dyDescent="0.25">
      <c r="A4" s="5" t="s">
        <v>4</v>
      </c>
      <c r="B4" s="5" t="s">
        <v>129</v>
      </c>
    </row>
    <row r="5" spans="1:2" x14ac:dyDescent="0.25">
      <c r="A5" s="5" t="s">
        <v>5</v>
      </c>
      <c r="B5" s="5">
        <v>0</v>
      </c>
    </row>
    <row r="6" spans="1:2" x14ac:dyDescent="0.25">
      <c r="A6" s="5" t="s">
        <v>6</v>
      </c>
      <c r="B6" s="5" t="s">
        <v>130</v>
      </c>
    </row>
    <row r="7" spans="1:2" x14ac:dyDescent="0.25">
      <c r="A7" s="5" t="s">
        <v>7</v>
      </c>
      <c r="B7" s="5" t="s">
        <v>131</v>
      </c>
    </row>
    <row r="8" spans="1:2" x14ac:dyDescent="0.25">
      <c r="A8" s="5" t="s">
        <v>8</v>
      </c>
      <c r="B8" s="5" t="s">
        <v>132</v>
      </c>
    </row>
    <row r="9" spans="1:2" x14ac:dyDescent="0.25">
      <c r="A9" s="5" t="s">
        <v>9</v>
      </c>
      <c r="B9" s="5" t="s">
        <v>133</v>
      </c>
    </row>
    <row r="10" spans="1:2" ht="30" x14ac:dyDescent="0.25">
      <c r="A10" s="6" t="s">
        <v>10</v>
      </c>
      <c r="B10" s="5" t="s">
        <v>58</v>
      </c>
    </row>
    <row r="11" spans="1:2" ht="30" x14ac:dyDescent="0.25">
      <c r="A11" s="6" t="s">
        <v>11</v>
      </c>
      <c r="B11" s="5" t="s">
        <v>58</v>
      </c>
    </row>
    <row r="12" spans="1:2" ht="38.25" x14ac:dyDescent="0.25">
      <c r="A12" s="5" t="s">
        <v>59</v>
      </c>
      <c r="B12" s="5" t="s">
        <v>58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sqref="A1:B12"/>
    </sheetView>
  </sheetViews>
  <sheetFormatPr baseColWidth="10" defaultRowHeight="15" x14ac:dyDescent="0.25"/>
  <sheetData>
    <row r="1" spans="1:2" ht="25.5" x14ac:dyDescent="0.25">
      <c r="A1" s="4" t="s">
        <v>56</v>
      </c>
      <c r="B1" s="4" t="s">
        <v>134</v>
      </c>
    </row>
    <row r="2" spans="1:2" ht="25.5" x14ac:dyDescent="0.25">
      <c r="A2" s="5" t="s">
        <v>57</v>
      </c>
      <c r="B2" s="5" t="s">
        <v>135</v>
      </c>
    </row>
    <row r="3" spans="1:2" x14ac:dyDescent="0.25">
      <c r="A3" s="5" t="s">
        <v>3</v>
      </c>
      <c r="B3" s="5" t="s">
        <v>64</v>
      </c>
    </row>
    <row r="4" spans="1:2" ht="25.5" x14ac:dyDescent="0.25">
      <c r="A4" s="5" t="s">
        <v>4</v>
      </c>
      <c r="B4" s="5" t="s">
        <v>136</v>
      </c>
    </row>
    <row r="5" spans="1:2" x14ac:dyDescent="0.25">
      <c r="A5" s="5" t="s">
        <v>5</v>
      </c>
      <c r="B5" s="5">
        <v>0</v>
      </c>
    </row>
    <row r="6" spans="1:2" x14ac:dyDescent="0.25">
      <c r="A6" s="5" t="s">
        <v>6</v>
      </c>
      <c r="B6" s="5" t="s">
        <v>137</v>
      </c>
    </row>
    <row r="7" spans="1:2" x14ac:dyDescent="0.25">
      <c r="A7" s="5" t="s">
        <v>7</v>
      </c>
      <c r="B7" s="5" t="s">
        <v>138</v>
      </c>
    </row>
    <row r="8" spans="1:2" x14ac:dyDescent="0.25">
      <c r="A8" s="5" t="s">
        <v>8</v>
      </c>
      <c r="B8" s="5" t="s">
        <v>139</v>
      </c>
    </row>
    <row r="9" spans="1:2" x14ac:dyDescent="0.25">
      <c r="A9" s="5" t="s">
        <v>9</v>
      </c>
      <c r="B9" s="5" t="s">
        <v>140</v>
      </c>
    </row>
    <row r="10" spans="1:2" ht="30" x14ac:dyDescent="0.25">
      <c r="A10" s="6" t="s">
        <v>10</v>
      </c>
      <c r="B10" s="5" t="s">
        <v>58</v>
      </c>
    </row>
    <row r="11" spans="1:2" ht="30" x14ac:dyDescent="0.25">
      <c r="A11" s="6" t="s">
        <v>11</v>
      </c>
      <c r="B11" s="5" t="s">
        <v>58</v>
      </c>
    </row>
    <row r="12" spans="1:2" ht="38.25" x14ac:dyDescent="0.25">
      <c r="A12" s="5" t="s">
        <v>59</v>
      </c>
      <c r="B12" s="5" t="s">
        <v>58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sqref="A1:B12"/>
    </sheetView>
  </sheetViews>
  <sheetFormatPr baseColWidth="10" defaultRowHeight="15" x14ac:dyDescent="0.25"/>
  <sheetData>
    <row r="1" spans="1:2" ht="25.5" x14ac:dyDescent="0.25">
      <c r="A1" s="4" t="s">
        <v>56</v>
      </c>
      <c r="B1" s="4" t="s">
        <v>141</v>
      </c>
    </row>
    <row r="2" spans="1:2" ht="25.5" x14ac:dyDescent="0.25">
      <c r="A2" s="5" t="s">
        <v>57</v>
      </c>
      <c r="B2" s="5" t="s">
        <v>142</v>
      </c>
    </row>
    <row r="3" spans="1:2" x14ac:dyDescent="0.25">
      <c r="A3" s="5" t="s">
        <v>3</v>
      </c>
      <c r="B3" s="5" t="s">
        <v>143</v>
      </c>
    </row>
    <row r="4" spans="1:2" ht="25.5" x14ac:dyDescent="0.25">
      <c r="A4" s="5" t="s">
        <v>4</v>
      </c>
      <c r="B4" s="5" t="s">
        <v>129</v>
      </c>
    </row>
    <row r="5" spans="1:2" x14ac:dyDescent="0.25">
      <c r="A5" s="5" t="s">
        <v>5</v>
      </c>
      <c r="B5" s="5">
        <v>0</v>
      </c>
    </row>
    <row r="6" spans="1:2" x14ac:dyDescent="0.25">
      <c r="A6" s="5" t="s">
        <v>6</v>
      </c>
      <c r="B6" s="5" t="s">
        <v>144</v>
      </c>
    </row>
    <row r="7" spans="1:2" x14ac:dyDescent="0.25">
      <c r="A7" s="5" t="s">
        <v>7</v>
      </c>
      <c r="B7" s="5" t="s">
        <v>145</v>
      </c>
    </row>
    <row r="8" spans="1:2" x14ac:dyDescent="0.25">
      <c r="A8" s="5" t="s">
        <v>8</v>
      </c>
      <c r="B8" s="5" t="s">
        <v>146</v>
      </c>
    </row>
    <row r="9" spans="1:2" x14ac:dyDescent="0.25">
      <c r="A9" s="5" t="s">
        <v>9</v>
      </c>
      <c r="B9" s="5" t="s">
        <v>147</v>
      </c>
    </row>
    <row r="10" spans="1:2" ht="30" x14ac:dyDescent="0.25">
      <c r="A10" s="6" t="s">
        <v>10</v>
      </c>
      <c r="B10" s="5" t="s">
        <v>58</v>
      </c>
    </row>
    <row r="11" spans="1:2" ht="30" x14ac:dyDescent="0.25">
      <c r="A11" s="6" t="s">
        <v>11</v>
      </c>
      <c r="B11" s="5" t="s">
        <v>58</v>
      </c>
    </row>
    <row r="12" spans="1:2" ht="38.25" x14ac:dyDescent="0.25">
      <c r="A12" s="5" t="s">
        <v>59</v>
      </c>
      <c r="B12" s="5" t="s">
        <v>58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sqref="A1:B12"/>
    </sheetView>
  </sheetViews>
  <sheetFormatPr baseColWidth="10" defaultRowHeight="15" x14ac:dyDescent="0.25"/>
  <sheetData>
    <row r="1" spans="1:2" ht="25.5" x14ac:dyDescent="0.25">
      <c r="A1" s="4" t="s">
        <v>56</v>
      </c>
      <c r="B1" s="4" t="s">
        <v>148</v>
      </c>
    </row>
    <row r="2" spans="1:2" ht="25.5" x14ac:dyDescent="0.25">
      <c r="A2" s="5" t="s">
        <v>57</v>
      </c>
      <c r="B2" s="5" t="s">
        <v>149</v>
      </c>
    </row>
    <row r="3" spans="1:2" x14ac:dyDescent="0.25">
      <c r="A3" s="5" t="s">
        <v>3</v>
      </c>
      <c r="B3" s="5" t="s">
        <v>62</v>
      </c>
    </row>
    <row r="4" spans="1:2" ht="25.5" x14ac:dyDescent="0.25">
      <c r="A4" s="5" t="s">
        <v>4</v>
      </c>
      <c r="B4" s="5" t="s">
        <v>150</v>
      </c>
    </row>
    <row r="5" spans="1:2" x14ac:dyDescent="0.25">
      <c r="A5" s="5" t="s">
        <v>5</v>
      </c>
      <c r="B5" s="5">
        <v>0</v>
      </c>
    </row>
    <row r="6" spans="1:2" x14ac:dyDescent="0.25">
      <c r="A6" s="5" t="s">
        <v>6</v>
      </c>
      <c r="B6" s="5" t="s">
        <v>151</v>
      </c>
    </row>
    <row r="7" spans="1:2" x14ac:dyDescent="0.25">
      <c r="A7" s="5" t="s">
        <v>7</v>
      </c>
      <c r="B7" s="5" t="s">
        <v>152</v>
      </c>
    </row>
    <row r="8" spans="1:2" x14ac:dyDescent="0.25">
      <c r="A8" s="5" t="s">
        <v>8</v>
      </c>
      <c r="B8" s="5" t="s">
        <v>153</v>
      </c>
    </row>
    <row r="9" spans="1:2" x14ac:dyDescent="0.25">
      <c r="A9" s="5" t="s">
        <v>9</v>
      </c>
      <c r="B9" s="5" t="s">
        <v>154</v>
      </c>
    </row>
    <row r="10" spans="1:2" ht="30" x14ac:dyDescent="0.25">
      <c r="A10" s="6" t="s">
        <v>10</v>
      </c>
      <c r="B10" s="5" t="s">
        <v>58</v>
      </c>
    </row>
    <row r="11" spans="1:2" ht="30" x14ac:dyDescent="0.25">
      <c r="A11" s="6" t="s">
        <v>11</v>
      </c>
      <c r="B11" s="5" t="s">
        <v>58</v>
      </c>
    </row>
    <row r="12" spans="1:2" ht="38.25" x14ac:dyDescent="0.25">
      <c r="A12" s="5" t="s">
        <v>59</v>
      </c>
      <c r="B12" s="5" t="s">
        <v>58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sqref="A1:B12"/>
    </sheetView>
  </sheetViews>
  <sheetFormatPr baseColWidth="10" defaultRowHeight="15" x14ac:dyDescent="0.25"/>
  <sheetData>
    <row r="1" spans="1:2" ht="25.5" x14ac:dyDescent="0.25">
      <c r="A1" s="4" t="s">
        <v>56</v>
      </c>
      <c r="B1" s="4" t="s">
        <v>155</v>
      </c>
    </row>
    <row r="2" spans="1:2" ht="25.5" x14ac:dyDescent="0.25">
      <c r="A2" s="5" t="s">
        <v>57</v>
      </c>
      <c r="B2" s="5" t="s">
        <v>156</v>
      </c>
    </row>
    <row r="3" spans="1:2" x14ac:dyDescent="0.25">
      <c r="A3" s="5" t="s">
        <v>3</v>
      </c>
      <c r="B3" s="5" t="s">
        <v>64</v>
      </c>
    </row>
    <row r="4" spans="1:2" ht="25.5" x14ac:dyDescent="0.25">
      <c r="A4" s="5" t="s">
        <v>4</v>
      </c>
      <c r="B4" s="5" t="s">
        <v>157</v>
      </c>
    </row>
    <row r="5" spans="1:2" x14ac:dyDescent="0.25">
      <c r="A5" s="5" t="s">
        <v>5</v>
      </c>
      <c r="B5" s="5">
        <v>0</v>
      </c>
    </row>
    <row r="6" spans="1:2" x14ac:dyDescent="0.25">
      <c r="A6" s="5" t="s">
        <v>6</v>
      </c>
      <c r="B6" s="5" t="s">
        <v>158</v>
      </c>
    </row>
    <row r="7" spans="1:2" x14ac:dyDescent="0.25">
      <c r="A7" s="5" t="s">
        <v>7</v>
      </c>
      <c r="B7" s="5" t="s">
        <v>158</v>
      </c>
    </row>
    <row r="8" spans="1:2" x14ac:dyDescent="0.25">
      <c r="A8" s="5" t="s">
        <v>8</v>
      </c>
      <c r="B8" s="5" t="s">
        <v>158</v>
      </c>
    </row>
    <row r="9" spans="1:2" x14ac:dyDescent="0.25">
      <c r="A9" s="5" t="s">
        <v>9</v>
      </c>
      <c r="B9" s="5" t="s">
        <v>159</v>
      </c>
    </row>
    <row r="10" spans="1:2" ht="30" x14ac:dyDescent="0.25">
      <c r="A10" s="6" t="s">
        <v>10</v>
      </c>
      <c r="B10" s="5" t="s">
        <v>58</v>
      </c>
    </row>
    <row r="11" spans="1:2" ht="30" x14ac:dyDescent="0.25">
      <c r="A11" s="6" t="s">
        <v>11</v>
      </c>
      <c r="B11" s="5" t="s">
        <v>58</v>
      </c>
    </row>
    <row r="12" spans="1:2" ht="38.25" x14ac:dyDescent="0.25">
      <c r="A12" s="5" t="s">
        <v>59</v>
      </c>
      <c r="B12" s="5" t="s">
        <v>58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sqref="A1:B12"/>
    </sheetView>
  </sheetViews>
  <sheetFormatPr baseColWidth="10" defaultRowHeight="15" x14ac:dyDescent="0.25"/>
  <sheetData>
    <row r="1" spans="1:2" ht="25.5" x14ac:dyDescent="0.25">
      <c r="A1" s="4" t="s">
        <v>56</v>
      </c>
      <c r="B1" s="4" t="s">
        <v>160</v>
      </c>
    </row>
    <row r="2" spans="1:2" ht="25.5" x14ac:dyDescent="0.25">
      <c r="A2" s="5" t="s">
        <v>57</v>
      </c>
      <c r="B2" s="5" t="s">
        <v>161</v>
      </c>
    </row>
    <row r="3" spans="1:2" x14ac:dyDescent="0.25">
      <c r="A3" s="5" t="s">
        <v>3</v>
      </c>
      <c r="B3" s="5" t="s">
        <v>162</v>
      </c>
    </row>
    <row r="4" spans="1:2" ht="25.5" x14ac:dyDescent="0.25">
      <c r="A4" s="5" t="s">
        <v>4</v>
      </c>
      <c r="B4" s="5" t="s">
        <v>163</v>
      </c>
    </row>
    <row r="5" spans="1:2" x14ac:dyDescent="0.25">
      <c r="A5" s="5" t="s">
        <v>5</v>
      </c>
      <c r="B5" s="5">
        <v>0</v>
      </c>
    </row>
    <row r="6" spans="1:2" x14ac:dyDescent="0.25">
      <c r="A6" s="5" t="s">
        <v>6</v>
      </c>
      <c r="B6" s="5" t="s">
        <v>164</v>
      </c>
    </row>
    <row r="7" spans="1:2" x14ac:dyDescent="0.25">
      <c r="A7" s="5" t="s">
        <v>7</v>
      </c>
      <c r="B7" s="5" t="s">
        <v>165</v>
      </c>
    </row>
    <row r="8" spans="1:2" x14ac:dyDescent="0.25">
      <c r="A8" s="5" t="s">
        <v>8</v>
      </c>
      <c r="B8" s="5" t="s">
        <v>166</v>
      </c>
    </row>
    <row r="9" spans="1:2" x14ac:dyDescent="0.25">
      <c r="A9" s="5" t="s">
        <v>9</v>
      </c>
      <c r="B9" s="5" t="s">
        <v>167</v>
      </c>
    </row>
    <row r="10" spans="1:2" ht="30" x14ac:dyDescent="0.25">
      <c r="A10" s="6" t="s">
        <v>10</v>
      </c>
      <c r="B10" s="5" t="s">
        <v>58</v>
      </c>
    </row>
    <row r="11" spans="1:2" ht="30" x14ac:dyDescent="0.25">
      <c r="A11" s="6" t="s">
        <v>11</v>
      </c>
      <c r="B11" s="5" t="s">
        <v>58</v>
      </c>
    </row>
    <row r="12" spans="1:2" ht="38.25" x14ac:dyDescent="0.25">
      <c r="A12" s="5" t="s">
        <v>59</v>
      </c>
      <c r="B12" s="5" t="s">
        <v>58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sqref="A1:B12"/>
    </sheetView>
  </sheetViews>
  <sheetFormatPr baseColWidth="10" defaultRowHeight="15" x14ac:dyDescent="0.25"/>
  <sheetData>
    <row r="1" spans="1:2" ht="25.5" x14ac:dyDescent="0.25">
      <c r="A1" s="4" t="s">
        <v>56</v>
      </c>
      <c r="B1" s="4" t="s">
        <v>168</v>
      </c>
    </row>
    <row r="2" spans="1:2" ht="25.5" x14ac:dyDescent="0.25">
      <c r="A2" s="5" t="s">
        <v>57</v>
      </c>
      <c r="B2" s="5" t="s">
        <v>169</v>
      </c>
    </row>
    <row r="3" spans="1:2" x14ac:dyDescent="0.25">
      <c r="A3" s="5" t="s">
        <v>3</v>
      </c>
      <c r="B3" s="5" t="s">
        <v>170</v>
      </c>
    </row>
    <row r="4" spans="1:2" ht="25.5" x14ac:dyDescent="0.25">
      <c r="A4" s="5" t="s">
        <v>4</v>
      </c>
      <c r="B4" s="5" t="s">
        <v>171</v>
      </c>
    </row>
    <row r="5" spans="1:2" x14ac:dyDescent="0.25">
      <c r="A5" s="5" t="s">
        <v>5</v>
      </c>
      <c r="B5" s="5">
        <v>0</v>
      </c>
    </row>
    <row r="6" spans="1:2" x14ac:dyDescent="0.25">
      <c r="A6" s="5" t="s">
        <v>6</v>
      </c>
      <c r="B6" s="5" t="s">
        <v>172</v>
      </c>
    </row>
    <row r="7" spans="1:2" x14ac:dyDescent="0.25">
      <c r="A7" s="5" t="s">
        <v>7</v>
      </c>
      <c r="B7" s="5" t="s">
        <v>173</v>
      </c>
    </row>
    <row r="8" spans="1:2" x14ac:dyDescent="0.25">
      <c r="A8" s="5" t="s">
        <v>8</v>
      </c>
      <c r="B8" s="5" t="s">
        <v>174</v>
      </c>
    </row>
    <row r="9" spans="1:2" x14ac:dyDescent="0.25">
      <c r="A9" s="5" t="s">
        <v>9</v>
      </c>
      <c r="B9" s="5" t="s">
        <v>175</v>
      </c>
    </row>
    <row r="10" spans="1:2" ht="30" x14ac:dyDescent="0.25">
      <c r="A10" s="6" t="s">
        <v>10</v>
      </c>
      <c r="B10" s="5" t="s">
        <v>58</v>
      </c>
    </row>
    <row r="11" spans="1:2" ht="30" x14ac:dyDescent="0.25">
      <c r="A11" s="6" t="s">
        <v>11</v>
      </c>
      <c r="B11" s="5" t="s">
        <v>58</v>
      </c>
    </row>
    <row r="12" spans="1:2" ht="38.25" x14ac:dyDescent="0.25">
      <c r="A12" s="5" t="s">
        <v>59</v>
      </c>
      <c r="B12" s="5" t="s">
        <v>58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sqref="A1:B12"/>
    </sheetView>
  </sheetViews>
  <sheetFormatPr baseColWidth="10" defaultRowHeight="15" x14ac:dyDescent="0.25"/>
  <sheetData>
    <row r="1" spans="1:2" ht="25.5" x14ac:dyDescent="0.25">
      <c r="A1" s="4" t="s">
        <v>56</v>
      </c>
      <c r="B1" s="4" t="s">
        <v>176</v>
      </c>
    </row>
    <row r="2" spans="1:2" ht="25.5" x14ac:dyDescent="0.25">
      <c r="A2" s="5" t="s">
        <v>57</v>
      </c>
      <c r="B2" s="5" t="s">
        <v>177</v>
      </c>
    </row>
    <row r="3" spans="1:2" x14ac:dyDescent="0.25">
      <c r="A3" s="5" t="s">
        <v>3</v>
      </c>
      <c r="B3" s="5" t="s">
        <v>178</v>
      </c>
    </row>
    <row r="4" spans="1:2" ht="25.5" x14ac:dyDescent="0.25">
      <c r="A4" s="5" t="s">
        <v>4</v>
      </c>
      <c r="B4" s="5" t="s">
        <v>179</v>
      </c>
    </row>
    <row r="5" spans="1:2" x14ac:dyDescent="0.25">
      <c r="A5" s="5" t="s">
        <v>5</v>
      </c>
      <c r="B5" s="5">
        <v>0</v>
      </c>
    </row>
    <row r="6" spans="1:2" x14ac:dyDescent="0.25">
      <c r="A6" s="5" t="s">
        <v>6</v>
      </c>
      <c r="B6" s="5" t="s">
        <v>180</v>
      </c>
    </row>
    <row r="7" spans="1:2" x14ac:dyDescent="0.25">
      <c r="A7" s="5" t="s">
        <v>7</v>
      </c>
      <c r="B7" s="5" t="s">
        <v>181</v>
      </c>
    </row>
    <row r="8" spans="1:2" x14ac:dyDescent="0.25">
      <c r="A8" s="5" t="s">
        <v>8</v>
      </c>
      <c r="B8" s="5" t="s">
        <v>180</v>
      </c>
    </row>
    <row r="9" spans="1:2" x14ac:dyDescent="0.25">
      <c r="A9" s="5" t="s">
        <v>9</v>
      </c>
      <c r="B9" s="5" t="s">
        <v>182</v>
      </c>
    </row>
    <row r="10" spans="1:2" ht="30" x14ac:dyDescent="0.25">
      <c r="A10" s="6" t="s">
        <v>10</v>
      </c>
      <c r="B10" s="5" t="s">
        <v>58</v>
      </c>
    </row>
    <row r="11" spans="1:2" ht="30" x14ac:dyDescent="0.25">
      <c r="A11" s="6" t="s">
        <v>11</v>
      </c>
      <c r="B11" s="5" t="s">
        <v>58</v>
      </c>
    </row>
    <row r="12" spans="1:2" ht="38.25" x14ac:dyDescent="0.25">
      <c r="A12" s="5" t="s">
        <v>59</v>
      </c>
      <c r="B12" s="5" t="s">
        <v>58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sqref="A1:B12"/>
    </sheetView>
  </sheetViews>
  <sheetFormatPr baseColWidth="10" defaultRowHeight="15" x14ac:dyDescent="0.25"/>
  <sheetData>
    <row r="1" spans="1:2" ht="25.5" x14ac:dyDescent="0.25">
      <c r="A1" s="4" t="s">
        <v>56</v>
      </c>
      <c r="B1" s="4" t="s">
        <v>183</v>
      </c>
    </row>
    <row r="2" spans="1:2" ht="25.5" x14ac:dyDescent="0.25">
      <c r="A2" s="5" t="s">
        <v>57</v>
      </c>
      <c r="B2" s="5" t="s">
        <v>184</v>
      </c>
    </row>
    <row r="3" spans="1:2" x14ac:dyDescent="0.25">
      <c r="A3" s="5" t="s">
        <v>3</v>
      </c>
      <c r="B3" s="5" t="s">
        <v>185</v>
      </c>
    </row>
    <row r="4" spans="1:2" ht="25.5" x14ac:dyDescent="0.25">
      <c r="A4" s="5" t="s">
        <v>4</v>
      </c>
      <c r="B4" s="5" t="s">
        <v>186</v>
      </c>
    </row>
    <row r="5" spans="1:2" x14ac:dyDescent="0.25">
      <c r="A5" s="5" t="s">
        <v>5</v>
      </c>
      <c r="B5" s="5">
        <v>0</v>
      </c>
    </row>
    <row r="6" spans="1:2" x14ac:dyDescent="0.25">
      <c r="A6" s="5" t="s">
        <v>6</v>
      </c>
      <c r="B6" s="5" t="s">
        <v>187</v>
      </c>
    </row>
    <row r="7" spans="1:2" x14ac:dyDescent="0.25">
      <c r="A7" s="5" t="s">
        <v>7</v>
      </c>
      <c r="B7" s="5" t="s">
        <v>188</v>
      </c>
    </row>
    <row r="8" spans="1:2" x14ac:dyDescent="0.25">
      <c r="A8" s="5" t="s">
        <v>8</v>
      </c>
      <c r="B8" s="5" t="s">
        <v>189</v>
      </c>
    </row>
    <row r="9" spans="1:2" x14ac:dyDescent="0.25">
      <c r="A9" s="5" t="s">
        <v>9</v>
      </c>
      <c r="B9" s="5" t="s">
        <v>190</v>
      </c>
    </row>
    <row r="10" spans="1:2" ht="30" x14ac:dyDescent="0.25">
      <c r="A10" s="6" t="s">
        <v>10</v>
      </c>
      <c r="B10" s="5" t="s">
        <v>58</v>
      </c>
    </row>
    <row r="11" spans="1:2" ht="30" x14ac:dyDescent="0.25">
      <c r="A11" s="6" t="s">
        <v>11</v>
      </c>
      <c r="B11" s="5" t="s">
        <v>58</v>
      </c>
    </row>
    <row r="12" spans="1:2" ht="38.25" x14ac:dyDescent="0.25">
      <c r="A12" s="5" t="s">
        <v>59</v>
      </c>
      <c r="B12" s="5" t="s">
        <v>58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sqref="A1:B12"/>
    </sheetView>
  </sheetViews>
  <sheetFormatPr baseColWidth="10" defaultRowHeight="15" x14ac:dyDescent="0.25"/>
  <sheetData>
    <row r="1" spans="1:2" ht="25.5" x14ac:dyDescent="0.25">
      <c r="A1" s="4" t="s">
        <v>56</v>
      </c>
      <c r="B1" s="4" t="s">
        <v>191</v>
      </c>
    </row>
    <row r="2" spans="1:2" ht="25.5" x14ac:dyDescent="0.25">
      <c r="A2" s="5" t="s">
        <v>57</v>
      </c>
      <c r="B2" s="5" t="s">
        <v>192</v>
      </c>
    </row>
    <row r="3" spans="1:2" x14ac:dyDescent="0.25">
      <c r="A3" s="5" t="s">
        <v>3</v>
      </c>
      <c r="B3" s="5" t="s">
        <v>193</v>
      </c>
    </row>
    <row r="4" spans="1:2" ht="25.5" x14ac:dyDescent="0.25">
      <c r="A4" s="5" t="s">
        <v>4</v>
      </c>
      <c r="B4" s="5" t="s">
        <v>194</v>
      </c>
    </row>
    <row r="5" spans="1:2" x14ac:dyDescent="0.25">
      <c r="A5" s="5" t="s">
        <v>5</v>
      </c>
      <c r="B5" s="5">
        <v>0</v>
      </c>
    </row>
    <row r="6" spans="1:2" x14ac:dyDescent="0.25">
      <c r="A6" s="5" t="s">
        <v>6</v>
      </c>
      <c r="B6" s="5" t="s">
        <v>195</v>
      </c>
    </row>
    <row r="7" spans="1:2" x14ac:dyDescent="0.25">
      <c r="A7" s="5" t="s">
        <v>7</v>
      </c>
      <c r="B7" s="5" t="s">
        <v>196</v>
      </c>
    </row>
    <row r="8" spans="1:2" x14ac:dyDescent="0.25">
      <c r="A8" s="5" t="s">
        <v>8</v>
      </c>
      <c r="B8" s="5" t="s">
        <v>197</v>
      </c>
    </row>
    <row r="9" spans="1:2" x14ac:dyDescent="0.25">
      <c r="A9" s="5" t="s">
        <v>9</v>
      </c>
      <c r="B9" s="5" t="s">
        <v>198</v>
      </c>
    </row>
    <row r="10" spans="1:2" ht="30" x14ac:dyDescent="0.25">
      <c r="A10" s="6" t="s">
        <v>10</v>
      </c>
      <c r="B10" s="5" t="s">
        <v>58</v>
      </c>
    </row>
    <row r="11" spans="1:2" ht="30" x14ac:dyDescent="0.25">
      <c r="A11" s="6" t="s">
        <v>11</v>
      </c>
      <c r="B11" s="5" t="s">
        <v>58</v>
      </c>
    </row>
    <row r="12" spans="1:2" ht="38.25" x14ac:dyDescent="0.25">
      <c r="A12" s="5" t="s">
        <v>59</v>
      </c>
      <c r="B12" s="5" t="s">
        <v>58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workbookViewId="0">
      <selection sqref="A1:B13"/>
    </sheetView>
  </sheetViews>
  <sheetFormatPr baseColWidth="10" defaultRowHeight="15" x14ac:dyDescent="0.25"/>
  <sheetData>
    <row r="1" spans="1:2" ht="25.5" x14ac:dyDescent="0.25">
      <c r="A1" s="4" t="s">
        <v>56</v>
      </c>
      <c r="B1" s="4" t="s">
        <v>199</v>
      </c>
    </row>
    <row r="2" spans="1:2" ht="25.5" x14ac:dyDescent="0.25">
      <c r="A2" s="5" t="s">
        <v>57</v>
      </c>
      <c r="B2" s="5" t="s">
        <v>200</v>
      </c>
    </row>
    <row r="3" spans="1:2" x14ac:dyDescent="0.25">
      <c r="A3" s="5" t="s">
        <v>3</v>
      </c>
      <c r="B3" s="5" t="s">
        <v>201</v>
      </c>
    </row>
    <row r="4" spans="1:2" ht="25.5" x14ac:dyDescent="0.25">
      <c r="A4" s="5" t="s">
        <v>4</v>
      </c>
      <c r="B4" s="5" t="s">
        <v>202</v>
      </c>
    </row>
    <row r="5" spans="1:2" x14ac:dyDescent="0.25">
      <c r="A5" s="5" t="s">
        <v>5</v>
      </c>
      <c r="B5" s="5">
        <v>0</v>
      </c>
    </row>
    <row r="6" spans="1:2" x14ac:dyDescent="0.25">
      <c r="A6" s="5" t="s">
        <v>6</v>
      </c>
      <c r="B6" s="5" t="s">
        <v>58</v>
      </c>
    </row>
    <row r="7" spans="1:2" x14ac:dyDescent="0.25">
      <c r="A7" s="5" t="s">
        <v>7</v>
      </c>
      <c r="B7" s="5" t="s">
        <v>58</v>
      </c>
    </row>
    <row r="8" spans="1:2" x14ac:dyDescent="0.25">
      <c r="A8" s="5" t="s">
        <v>8</v>
      </c>
      <c r="B8" s="5" t="s">
        <v>203</v>
      </c>
    </row>
    <row r="9" spans="1:2" x14ac:dyDescent="0.25">
      <c r="A9" s="5" t="s">
        <v>9</v>
      </c>
      <c r="B9" s="5" t="s">
        <v>204</v>
      </c>
    </row>
    <row r="10" spans="1:2" ht="30" x14ac:dyDescent="0.25">
      <c r="A10" s="6" t="s">
        <v>10</v>
      </c>
      <c r="B10" s="5" t="s">
        <v>58</v>
      </c>
    </row>
    <row r="11" spans="1:2" ht="30" x14ac:dyDescent="0.25">
      <c r="A11" s="6" t="s">
        <v>11</v>
      </c>
      <c r="B11" s="5" t="s">
        <v>58</v>
      </c>
    </row>
    <row r="12" spans="1:2" ht="25.5" x14ac:dyDescent="0.25">
      <c r="A12" s="5" t="s">
        <v>60</v>
      </c>
      <c r="B12" s="5" t="s">
        <v>61</v>
      </c>
    </row>
    <row r="13" spans="1:2" ht="38.25" x14ac:dyDescent="0.25">
      <c r="A13" s="5" t="s">
        <v>59</v>
      </c>
      <c r="B13" s="5" t="s">
        <v>58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workbookViewId="0">
      <selection sqref="A1:B13"/>
    </sheetView>
  </sheetViews>
  <sheetFormatPr baseColWidth="10" defaultRowHeight="15" x14ac:dyDescent="0.25"/>
  <sheetData>
    <row r="1" spans="1:2" ht="25.5" x14ac:dyDescent="0.25">
      <c r="A1" s="4" t="s">
        <v>56</v>
      </c>
      <c r="B1" s="4" t="s">
        <v>205</v>
      </c>
    </row>
    <row r="2" spans="1:2" ht="25.5" x14ac:dyDescent="0.25">
      <c r="A2" s="5" t="s">
        <v>57</v>
      </c>
      <c r="B2" s="5" t="s">
        <v>206</v>
      </c>
    </row>
    <row r="3" spans="1:2" x14ac:dyDescent="0.25">
      <c r="A3" s="5" t="s">
        <v>3</v>
      </c>
      <c r="B3" s="5" t="s">
        <v>64</v>
      </c>
    </row>
    <row r="4" spans="1:2" ht="25.5" x14ac:dyDescent="0.25">
      <c r="A4" s="5" t="s">
        <v>4</v>
      </c>
      <c r="B4" s="5" t="s">
        <v>207</v>
      </c>
    </row>
    <row r="5" spans="1:2" x14ac:dyDescent="0.25">
      <c r="A5" s="5" t="s">
        <v>5</v>
      </c>
      <c r="B5" s="5">
        <v>0</v>
      </c>
    </row>
    <row r="6" spans="1:2" x14ac:dyDescent="0.25">
      <c r="A6" s="5" t="s">
        <v>6</v>
      </c>
      <c r="B6" s="5" t="s">
        <v>58</v>
      </c>
    </row>
    <row r="7" spans="1:2" x14ac:dyDescent="0.25">
      <c r="A7" s="5" t="s">
        <v>7</v>
      </c>
      <c r="B7" s="5" t="s">
        <v>58</v>
      </c>
    </row>
    <row r="8" spans="1:2" x14ac:dyDescent="0.25">
      <c r="A8" s="5" t="s">
        <v>8</v>
      </c>
      <c r="B8" s="5" t="s">
        <v>58</v>
      </c>
    </row>
    <row r="9" spans="1:2" x14ac:dyDescent="0.25">
      <c r="A9" s="5" t="s">
        <v>9</v>
      </c>
      <c r="B9" s="5" t="s">
        <v>208</v>
      </c>
    </row>
    <row r="10" spans="1:2" ht="30" x14ac:dyDescent="0.25">
      <c r="A10" s="6" t="s">
        <v>10</v>
      </c>
      <c r="B10" s="5" t="s">
        <v>58</v>
      </c>
    </row>
    <row r="11" spans="1:2" ht="30" x14ac:dyDescent="0.25">
      <c r="A11" s="6" t="s">
        <v>11</v>
      </c>
      <c r="B11" s="5" t="s">
        <v>58</v>
      </c>
    </row>
    <row r="12" spans="1:2" ht="25.5" x14ac:dyDescent="0.25">
      <c r="A12" s="5" t="s">
        <v>60</v>
      </c>
      <c r="B12" s="5" t="s">
        <v>61</v>
      </c>
    </row>
    <row r="13" spans="1:2" ht="38.25" x14ac:dyDescent="0.25">
      <c r="A13" s="5" t="s">
        <v>59</v>
      </c>
      <c r="B13" s="5" t="s">
        <v>58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5"/>
  <sheetViews>
    <sheetView tabSelected="1" zoomScaleNormal="10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D3" sqref="D3"/>
    </sheetView>
  </sheetViews>
  <sheetFormatPr baseColWidth="10" defaultColWidth="18.140625" defaultRowHeight="15" x14ac:dyDescent="0.25"/>
  <cols>
    <col min="1" max="1" width="26.140625" style="1" bestFit="1" customWidth="1"/>
    <col min="2" max="2" width="65.140625" style="2" bestFit="1" customWidth="1"/>
    <col min="3" max="3" width="16.7109375" style="2" bestFit="1" customWidth="1"/>
    <col min="4" max="5" width="18.140625" style="2"/>
    <col min="6" max="6" width="7.5703125" style="2" bestFit="1" customWidth="1"/>
    <col min="7" max="16384" width="18.140625" style="2"/>
  </cols>
  <sheetData>
    <row r="1" spans="1:7" x14ac:dyDescent="0.25">
      <c r="A1" s="12" t="s">
        <v>1</v>
      </c>
    </row>
    <row r="2" spans="1:7" x14ac:dyDescent="0.25">
      <c r="A2" s="12" t="s">
        <v>0</v>
      </c>
      <c r="C2" s="13" t="s">
        <v>12</v>
      </c>
      <c r="D2" s="13" t="s">
        <v>65</v>
      </c>
    </row>
    <row r="3" spans="1:7" ht="25.5" x14ac:dyDescent="0.25">
      <c r="A3" s="10" t="s">
        <v>13</v>
      </c>
      <c r="B3" s="11" t="s">
        <v>14</v>
      </c>
      <c r="C3" s="4" t="s">
        <v>2</v>
      </c>
      <c r="D3" s="5" t="s">
        <v>4</v>
      </c>
      <c r="E3" s="4" t="s">
        <v>2</v>
      </c>
      <c r="F3" s="4" t="s">
        <v>55</v>
      </c>
      <c r="G3" s="5" t="s">
        <v>4</v>
      </c>
    </row>
    <row r="4" spans="1:7" x14ac:dyDescent="0.25">
      <c r="A4" s="1" t="s">
        <v>15</v>
      </c>
      <c r="B4" s="3" t="s">
        <v>16</v>
      </c>
      <c r="C4" s="2" t="str">
        <f t="shared" ref="C4:D24" ca="1" si="0">IFERROR(INDIRECT("'"&amp;$A4&amp;"'!"&amp;C$2),"")</f>
        <v>30.600 USD</v>
      </c>
      <c r="D4" s="2" t="str">
        <f t="shared" ca="1" si="0"/>
        <v>20/11/17 16:58:09</v>
      </c>
      <c r="E4">
        <f t="shared" ref="E4:E6" ca="1" si="1">IFERROR(SUBSTITUTE(ChercheChaine(C4,"([0-9]+)([ ][0-9]+)?([.,][0-9]+)?"),".",",")*1,"")</f>
        <v>30.6</v>
      </c>
      <c r="F4" t="str">
        <f ca="1">ChercheChaine(C4,"([ ])([A-Z]+)")</f>
        <v xml:space="preserve"> USD</v>
      </c>
      <c r="G4" s="7">
        <f t="shared" ref="G4:G24" ca="1" si="2">IFERROR(SUBSTITUTE(D4," "," ")*1,"")</f>
        <v>43059.707048611112</v>
      </c>
    </row>
    <row r="5" spans="1:7" x14ac:dyDescent="0.25">
      <c r="A5" s="1" t="s">
        <v>17</v>
      </c>
      <c r="B5" s="3" t="s">
        <v>18</v>
      </c>
      <c r="C5" s="2" t="str">
        <f t="shared" ca="1" si="0"/>
        <v>25.530 USD</v>
      </c>
      <c r="D5" s="2" t="str">
        <f t="shared" ca="1" si="0"/>
        <v>20/11/17 17:01:21</v>
      </c>
      <c r="E5">
        <f t="shared" ca="1" si="1"/>
        <v>25.53</v>
      </c>
      <c r="F5" t="str">
        <f ca="1">ChercheChaine(C5,"([ ])([A-Z]+)")</f>
        <v xml:space="preserve"> USD</v>
      </c>
      <c r="G5" s="7">
        <f t="shared" ca="1" si="2"/>
        <v>43059.709270833337</v>
      </c>
    </row>
    <row r="6" spans="1:7" x14ac:dyDescent="0.25">
      <c r="A6" s="1" t="s">
        <v>19</v>
      </c>
      <c r="B6" s="3" t="s">
        <v>20</v>
      </c>
      <c r="C6" s="2" t="str">
        <f t="shared" ca="1" si="0"/>
        <v>17.020 USD</v>
      </c>
      <c r="D6" s="2" t="str">
        <f t="shared" ca="1" si="0"/>
        <v>20/11/17 16:59:43</v>
      </c>
      <c r="E6">
        <f t="shared" ca="1" si="1"/>
        <v>17.02</v>
      </c>
      <c r="F6" t="str">
        <f ca="1">ChercheChaine(C6,"([ ])([A-Z]+)")</f>
        <v xml:space="preserve"> USD</v>
      </c>
      <c r="G6" s="7">
        <f t="shared" ca="1" si="2"/>
        <v>43059.708136574074</v>
      </c>
    </row>
    <row r="7" spans="1:7" x14ac:dyDescent="0.25">
      <c r="A7" s="1" t="s">
        <v>21</v>
      </c>
      <c r="B7" s="3" t="s">
        <v>22</v>
      </c>
      <c r="C7" s="2" t="str">
        <f t="shared" ca="1" si="0"/>
        <v>6.167 USD</v>
      </c>
      <c r="D7" s="2" t="str">
        <f t="shared" ca="1" si="0"/>
        <v>20/11/17 17:01:12</v>
      </c>
      <c r="E7">
        <f t="shared" ref="E7:E24" ca="1" si="3">IFERROR(SUBSTITUTE(ChercheChaine(C7,"([0-9]+)([ ][0-9]+)?([.,][0-9]+)?"),".",",")*1,"")</f>
        <v>6.1669999999999998</v>
      </c>
      <c r="F7" t="str">
        <f ca="1">ChercheChaine(C7,"([ ])([A-Z]+)")</f>
        <v xml:space="preserve"> USD</v>
      </c>
      <c r="G7" s="7">
        <f t="shared" ca="1" si="2"/>
        <v>43059.709166666667</v>
      </c>
    </row>
    <row r="8" spans="1:7" x14ac:dyDescent="0.25">
      <c r="A8" s="1" t="s">
        <v>23</v>
      </c>
      <c r="B8" s="3" t="s">
        <v>24</v>
      </c>
      <c r="C8" s="2" t="str">
        <f t="shared" ca="1" si="0"/>
        <v>15.750 USD</v>
      </c>
      <c r="D8" s="2" t="str">
        <f t="shared" ca="1" si="0"/>
        <v>20/11/17 17:01:48</v>
      </c>
      <c r="E8">
        <f t="shared" ca="1" si="3"/>
        <v>15.75</v>
      </c>
      <c r="F8" t="str">
        <f ca="1">ChercheChaine(C8,"([ ])([A-Z]+)")</f>
        <v xml:space="preserve"> USD</v>
      </c>
      <c r="G8" s="7">
        <f t="shared" ca="1" si="2"/>
        <v>43059.709583333337</v>
      </c>
    </row>
    <row r="9" spans="1:7" x14ac:dyDescent="0.25">
      <c r="A9" s="1" t="s">
        <v>25</v>
      </c>
      <c r="B9" s="3" t="s">
        <v>26</v>
      </c>
      <c r="C9" s="2" t="str">
        <f t="shared" ca="1" si="0"/>
        <v>45.740 (c) USD</v>
      </c>
      <c r="D9" s="2" t="str">
        <f t="shared" ca="1" si="0"/>
        <v>17/11/17 22:00:00</v>
      </c>
      <c r="E9">
        <f t="shared" ca="1" si="3"/>
        <v>45.74</v>
      </c>
      <c r="F9" t="str">
        <f ca="1">ChercheChaine(C9,"([ ])([A-Z]+)")</f>
        <v xml:space="preserve"> USD</v>
      </c>
      <c r="G9" s="7">
        <f t="shared" ca="1" si="2"/>
        <v>43056.916666666664</v>
      </c>
    </row>
    <row r="10" spans="1:7" x14ac:dyDescent="0.25">
      <c r="A10" s="1" t="s">
        <v>27</v>
      </c>
      <c r="B10" s="3" t="s">
        <v>28</v>
      </c>
      <c r="C10" s="2" t="str">
        <f t="shared" ca="1" si="0"/>
        <v>35.190 USD</v>
      </c>
      <c r="D10" s="2" t="str">
        <f t="shared" ca="1" si="0"/>
        <v>20/11/17 16:59:05</v>
      </c>
      <c r="E10">
        <f t="shared" ca="1" si="3"/>
        <v>35.19</v>
      </c>
      <c r="F10" t="str">
        <f ca="1">ChercheChaine(C10,"([ ])([A-Z]+)")</f>
        <v xml:space="preserve"> USD</v>
      </c>
      <c r="G10" s="7">
        <f t="shared" ca="1" si="2"/>
        <v>43059.707696759258</v>
      </c>
    </row>
    <row r="11" spans="1:7" x14ac:dyDescent="0.25">
      <c r="A11" s="1" t="s">
        <v>29</v>
      </c>
      <c r="B11" s="3" t="s">
        <v>30</v>
      </c>
      <c r="C11" s="2" t="str">
        <f t="shared" ca="1" si="0"/>
        <v>14.030 USD</v>
      </c>
      <c r="D11" s="2" t="str">
        <f t="shared" ca="1" si="0"/>
        <v>20/11/17 16:58:55</v>
      </c>
      <c r="E11">
        <f t="shared" ca="1" si="3"/>
        <v>14.03</v>
      </c>
      <c r="F11" t="str">
        <f ca="1">ChercheChaine(C11,"([ ])([A-Z]+)")</f>
        <v xml:space="preserve"> USD</v>
      </c>
      <c r="G11" s="7">
        <f t="shared" ca="1" si="2"/>
        <v>43059.70758101852</v>
      </c>
    </row>
    <row r="12" spans="1:7" x14ac:dyDescent="0.25">
      <c r="A12" s="1" t="s">
        <v>31</v>
      </c>
      <c r="B12" s="3" t="s">
        <v>32</v>
      </c>
      <c r="C12" s="2" t="str">
        <f t="shared" ca="1" si="0"/>
        <v>41.180 USD</v>
      </c>
      <c r="D12" s="2" t="str">
        <f t="shared" ca="1" si="0"/>
        <v>20/11/17 17:01:46</v>
      </c>
      <c r="E12">
        <f t="shared" ca="1" si="3"/>
        <v>41.18</v>
      </c>
      <c r="F12" t="str">
        <f ca="1">ChercheChaine(C12,"([ ])([A-Z]+)")</f>
        <v xml:space="preserve"> USD</v>
      </c>
      <c r="G12" s="7">
        <f t="shared" ca="1" si="2"/>
        <v>43059.709560185183</v>
      </c>
    </row>
    <row r="13" spans="1:7" x14ac:dyDescent="0.25">
      <c r="A13" s="1" t="s">
        <v>33</v>
      </c>
      <c r="B13" s="3" t="s">
        <v>34</v>
      </c>
      <c r="C13" s="2" t="str">
        <f t="shared" ca="1" si="0"/>
        <v>39.631 USD</v>
      </c>
      <c r="D13" s="2" t="str">
        <f t="shared" ca="1" si="0"/>
        <v>20/11/17 17:02:13</v>
      </c>
      <c r="E13">
        <f t="shared" ca="1" si="3"/>
        <v>39.631</v>
      </c>
      <c r="F13" t="str">
        <f ca="1">ChercheChaine(C13,"([ ])([A-Z]+)")</f>
        <v xml:space="preserve"> USD</v>
      </c>
      <c r="G13" s="7">
        <f t="shared" ca="1" si="2"/>
        <v>43059.709872685184</v>
      </c>
    </row>
    <row r="14" spans="1:7" x14ac:dyDescent="0.25">
      <c r="A14" s="1" t="s">
        <v>35</v>
      </c>
      <c r="B14" s="3" t="s">
        <v>36</v>
      </c>
      <c r="C14" s="2" t="str">
        <f t="shared" ca="1" si="0"/>
        <v>14.370 USD</v>
      </c>
      <c r="D14" s="2" t="str">
        <f t="shared" ca="1" si="0"/>
        <v>20/11/17 17:01:46</v>
      </c>
      <c r="E14">
        <f t="shared" ca="1" si="3"/>
        <v>14.37</v>
      </c>
      <c r="F14" t="str">
        <f ca="1">ChercheChaine(C14,"([ ])([A-Z]+)")</f>
        <v xml:space="preserve"> USD</v>
      </c>
      <c r="G14" s="7">
        <f t="shared" ca="1" si="2"/>
        <v>43059.709560185183</v>
      </c>
    </row>
    <row r="15" spans="1:7" x14ac:dyDescent="0.25">
      <c r="A15" s="1" t="s">
        <v>37</v>
      </c>
      <c r="B15" s="3" t="s">
        <v>38</v>
      </c>
      <c r="C15" s="2" t="str">
        <f t="shared" ca="1" si="0"/>
        <v>95.160 USD</v>
      </c>
      <c r="D15" s="2" t="str">
        <f t="shared" ca="1" si="0"/>
        <v>20/11/17 16:49:19</v>
      </c>
      <c r="E15">
        <f t="shared" ca="1" si="3"/>
        <v>95.16</v>
      </c>
      <c r="F15" t="str">
        <f ca="1">ChercheChaine(C15,"([ ])([A-Z]+)")</f>
        <v xml:space="preserve"> USD</v>
      </c>
      <c r="G15" s="7">
        <f t="shared" ca="1" si="2"/>
        <v>43059.700914351852</v>
      </c>
    </row>
    <row r="16" spans="1:7" x14ac:dyDescent="0.25">
      <c r="A16" s="1" t="s">
        <v>39</v>
      </c>
      <c r="B16" s="3" t="s">
        <v>40</v>
      </c>
      <c r="C16" s="2" t="str">
        <f t="shared" ca="1" si="0"/>
        <v>9.910 USD</v>
      </c>
      <c r="D16" s="2" t="str">
        <f t="shared" ca="1" si="0"/>
        <v>17/11/17 18:04:17</v>
      </c>
      <c r="E16">
        <f t="shared" ca="1" si="3"/>
        <v>9.91</v>
      </c>
      <c r="F16" t="str">
        <f ca="1">ChercheChaine(C16,"([ ])([A-Z]+)")</f>
        <v xml:space="preserve"> USD</v>
      </c>
      <c r="G16" s="7">
        <f t="shared" ca="1" si="2"/>
        <v>43056.752974537034</v>
      </c>
    </row>
    <row r="17" spans="1:7" x14ac:dyDescent="0.25">
      <c r="A17" s="1" t="s">
        <v>41</v>
      </c>
      <c r="B17" s="3" t="s">
        <v>42</v>
      </c>
      <c r="C17" s="2" t="str">
        <f t="shared" ca="1" si="0"/>
        <v>12.356 USD</v>
      </c>
      <c r="D17" s="2" t="str">
        <f t="shared" ca="1" si="0"/>
        <v>20/11/17 17:02:14</v>
      </c>
      <c r="E17">
        <f t="shared" ca="1" si="3"/>
        <v>12.356</v>
      </c>
      <c r="F17" t="str">
        <f ca="1">ChercheChaine(C17,"([ ])([A-Z]+)")</f>
        <v xml:space="preserve"> USD</v>
      </c>
      <c r="G17" s="7">
        <f t="shared" ca="1" si="2"/>
        <v>43059.70988425926</v>
      </c>
    </row>
    <row r="18" spans="1:7" x14ac:dyDescent="0.25">
      <c r="A18" s="1" t="s">
        <v>43</v>
      </c>
      <c r="B18" s="3" t="s">
        <v>44</v>
      </c>
      <c r="C18" s="2" t="str">
        <f t="shared" ca="1" si="0"/>
        <v>16.065 USD</v>
      </c>
      <c r="D18" s="2" t="str">
        <f t="shared" ca="1" si="0"/>
        <v>20/11/17 17:02:22</v>
      </c>
      <c r="E18">
        <f t="shared" ca="1" si="3"/>
        <v>16.065000000000001</v>
      </c>
      <c r="F18" t="str">
        <f ca="1">ChercheChaine(C18,"([ ])([A-Z]+)")</f>
        <v xml:space="preserve"> USD</v>
      </c>
      <c r="G18" s="7">
        <f t="shared" ca="1" si="2"/>
        <v>43059.709976851853</v>
      </c>
    </row>
    <row r="19" spans="1:7" x14ac:dyDescent="0.25">
      <c r="A19" s="1" t="s">
        <v>45</v>
      </c>
      <c r="B19" s="3" t="s">
        <v>46</v>
      </c>
      <c r="C19" s="2" t="str">
        <f t="shared" ca="1" si="0"/>
        <v>14.831 USD</v>
      </c>
      <c r="D19" s="2" t="str">
        <f t="shared" ca="1" si="0"/>
        <v>20/11/17 16:57:22</v>
      </c>
      <c r="E19">
        <f t="shared" ca="1" si="3"/>
        <v>14.831</v>
      </c>
      <c r="F19" t="str">
        <f ca="1">ChercheChaine(C19,"([ ])([A-Z]+)")</f>
        <v xml:space="preserve"> USD</v>
      </c>
      <c r="G19" s="7">
        <f t="shared" ca="1" si="2"/>
        <v>43059.706504629627</v>
      </c>
    </row>
    <row r="20" spans="1:7" x14ac:dyDescent="0.25">
      <c r="A20" s="1" t="s">
        <v>47</v>
      </c>
      <c r="B20" s="3" t="s">
        <v>48</v>
      </c>
      <c r="C20" s="2" t="str">
        <f t="shared" ca="1" si="0"/>
        <v>9.460 USD</v>
      </c>
      <c r="D20" s="2" t="str">
        <f t="shared" ca="1" si="0"/>
        <v>20/11/17 16:58:32</v>
      </c>
      <c r="E20">
        <f t="shared" ca="1" si="3"/>
        <v>9.4600000000000009</v>
      </c>
      <c r="F20" t="str">
        <f ca="1">ChercheChaine(C20,"([ ])([A-Z]+)")</f>
        <v xml:space="preserve"> USD</v>
      </c>
      <c r="G20" s="7">
        <f t="shared" ca="1" si="2"/>
        <v>43059.707314814812</v>
      </c>
    </row>
    <row r="21" spans="1:7" x14ac:dyDescent="0.25">
      <c r="A21" s="1" t="s">
        <v>49</v>
      </c>
      <c r="B21" s="3" t="s">
        <v>50</v>
      </c>
      <c r="C21" s="2" t="str">
        <f t="shared" ca="1" si="0"/>
        <v>16.570 USD</v>
      </c>
      <c r="D21" s="2" t="str">
        <f t="shared" ca="1" si="0"/>
        <v>20/11/17 16:56:23</v>
      </c>
      <c r="E21">
        <f t="shared" ca="1" si="3"/>
        <v>16.57</v>
      </c>
      <c r="F21" t="str">
        <f ca="1">ChercheChaine(C21,"([ ])([A-Z]+)")</f>
        <v xml:space="preserve"> USD</v>
      </c>
      <c r="G21" s="7">
        <f t="shared" ca="1" si="2"/>
        <v>43059.705821759257</v>
      </c>
    </row>
    <row r="22" spans="1:7" x14ac:dyDescent="0.25">
      <c r="A22" s="1" t="s">
        <v>51</v>
      </c>
      <c r="B22" s="3" t="s">
        <v>52</v>
      </c>
      <c r="C22" s="2" t="str">
        <f t="shared" ca="1" si="0"/>
        <v>21.395 (c) USD</v>
      </c>
      <c r="D22" s="2" t="str">
        <f t="shared" ca="1" si="0"/>
        <v>20/11/17 16:58:28</v>
      </c>
      <c r="E22">
        <f t="shared" ca="1" si="3"/>
        <v>21.395</v>
      </c>
      <c r="F22" t="str">
        <f ca="1">ChercheChaine(C22,"([ ])([A-Z]+)")</f>
        <v xml:space="preserve"> USD</v>
      </c>
      <c r="G22" s="7">
        <f t="shared" ca="1" si="2"/>
        <v>43059.707268518519</v>
      </c>
    </row>
    <row r="23" spans="1:7" x14ac:dyDescent="0.25">
      <c r="A23" s="1" t="s">
        <v>53</v>
      </c>
      <c r="B23" s="3" t="s">
        <v>54</v>
      </c>
      <c r="C23" s="2" t="str">
        <f t="shared" ca="1" si="0"/>
        <v>18.259 (c) USD</v>
      </c>
      <c r="D23" s="2" t="str">
        <f t="shared" ca="1" si="0"/>
        <v>17/11/17 16:48:37</v>
      </c>
      <c r="E23">
        <f t="shared" ca="1" si="3"/>
        <v>18.259</v>
      </c>
      <c r="F23" t="str">
        <f ca="1">ChercheChaine(C23,"([ ])([A-Z]+)")</f>
        <v xml:space="preserve"> USD</v>
      </c>
      <c r="G23" s="7">
        <f t="shared" ca="1" si="2"/>
        <v>43056.700428240743</v>
      </c>
    </row>
    <row r="24" spans="1:7" x14ac:dyDescent="0.25">
      <c r="B24" s="3"/>
      <c r="C24" s="2" t="str">
        <f t="shared" ca="1" si="0"/>
        <v/>
      </c>
      <c r="D24" s="2" t="str">
        <f t="shared" ca="1" si="0"/>
        <v/>
      </c>
      <c r="E24" t="str">
        <f t="shared" ca="1" si="3"/>
        <v/>
      </c>
      <c r="F24" t="str">
        <f ca="1">ChercheChaine(C24,"([ ])([A-Z]+)")</f>
        <v/>
      </c>
      <c r="G24" s="7" t="str">
        <f t="shared" ca="1" si="2"/>
        <v/>
      </c>
    </row>
    <row r="25" spans="1:7" s="9" customFormat="1" x14ac:dyDescent="0.25">
      <c r="A25" s="8"/>
    </row>
  </sheetData>
  <hyperlinks>
    <hyperlink ref="B5" r:id="rId1"/>
    <hyperlink ref="B6" r:id="rId2"/>
    <hyperlink ref="B7" r:id="rId3"/>
    <hyperlink ref="B8" r:id="rId4"/>
    <hyperlink ref="B9" r:id="rId5"/>
    <hyperlink ref="B11" r:id="rId6"/>
    <hyperlink ref="B12" r:id="rId7"/>
    <hyperlink ref="B13" r:id="rId8"/>
    <hyperlink ref="B14" r:id="rId9"/>
    <hyperlink ref="B15" r:id="rId10"/>
    <hyperlink ref="B16" r:id="rId11"/>
    <hyperlink ref="B17" r:id="rId12"/>
    <hyperlink ref="B18" r:id="rId13"/>
    <hyperlink ref="B19" r:id="rId14"/>
    <hyperlink ref="B20" r:id="rId15"/>
    <hyperlink ref="B21" r:id="rId16"/>
    <hyperlink ref="B22" r:id="rId17"/>
  </hyperlinks>
  <pageMargins left="0.7" right="0.7" top="0.75" bottom="0.75" header="0.3" footer="0.3"/>
  <pageSetup paperSize="9" orientation="portrait" r:id="rId18"/>
  <drawing r:id="rId1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21</vt:i4>
      </vt:variant>
      <vt:variant>
        <vt:lpstr>Plages nommées</vt:lpstr>
      </vt:variant>
      <vt:variant>
        <vt:i4>4</vt:i4>
      </vt:variant>
    </vt:vector>
  </HeadingPairs>
  <TitlesOfParts>
    <vt:vector size="25" baseType="lpstr">
      <vt:lpstr>SGG</vt:lpstr>
      <vt:lpstr>NIB</vt:lpstr>
      <vt:lpstr>CORN</vt:lpstr>
      <vt:lpstr>WEAT</vt:lpstr>
      <vt:lpstr>JO</vt:lpstr>
      <vt:lpstr>BAL</vt:lpstr>
      <vt:lpstr>JJC</vt:lpstr>
      <vt:lpstr>JJN</vt:lpstr>
      <vt:lpstr>SLX</vt:lpstr>
      <vt:lpstr>LIT</vt:lpstr>
      <vt:lpstr>URA</vt:lpstr>
      <vt:lpstr>PALL</vt:lpstr>
      <vt:lpstr>PTM</vt:lpstr>
      <vt:lpstr>IAU</vt:lpstr>
      <vt:lpstr>SLV</vt:lpstr>
      <vt:lpstr>KOL</vt:lpstr>
      <vt:lpstr>DBO</vt:lpstr>
      <vt:lpstr>BNO</vt:lpstr>
      <vt:lpstr>FCG</vt:lpstr>
      <vt:lpstr>JJU</vt:lpstr>
      <vt:lpstr>Interrogation</vt:lpstr>
      <vt:lpstr>apres</vt:lpstr>
      <vt:lpstr>avant</vt:lpstr>
      <vt:lpstr>debut</vt:lpstr>
      <vt:lpstr>www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Catherine STAELENS</cp:lastModifiedBy>
  <dcterms:created xsi:type="dcterms:W3CDTF">2006-09-16T00:00:00Z</dcterms:created>
  <dcterms:modified xsi:type="dcterms:W3CDTF">2017-11-20T16:22:54Z</dcterms:modified>
</cp:coreProperties>
</file>