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ource" sheetId="1" r:id="rId1"/>
    <sheet name="Cible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E3" i="2"/>
  <c r="E4" i="2"/>
  <c r="E5" i="2"/>
  <c r="D3" i="2"/>
  <c r="D4" i="2"/>
  <c r="D5" i="2"/>
  <c r="C3" i="2"/>
  <c r="C4" i="2"/>
  <c r="C5" i="2"/>
  <c r="B4" i="2"/>
  <c r="B5" i="2"/>
  <c r="B3" i="2"/>
  <c r="D3" i="1"/>
  <c r="D4" i="1"/>
  <c r="D5" i="1"/>
  <c r="D6" i="1"/>
  <c r="D7" i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<sst xmlns="http://schemas.openxmlformats.org/spreadsheetml/2006/main" count="43" uniqueCount="23">
  <si>
    <t>MS120-24P</t>
  </si>
  <si>
    <t>MR33</t>
  </si>
  <si>
    <t>MX64</t>
  </si>
  <si>
    <t>MAG_FR_164</t>
  </si>
  <si>
    <t>MAG_FR_165</t>
  </si>
  <si>
    <t>MAG_FR_179</t>
  </si>
  <si>
    <t>N° de série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</si>
  <si>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</si>
  <si>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</si>
  <si>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</si>
  <si>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</si>
  <si>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</si>
  <si>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</si>
  <si>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</si>
  <si>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</si>
  <si>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</si>
  <si>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Type Matériel</t>
  </si>
  <si>
    <t>A10</t>
  </si>
  <si>
    <t>Site</t>
  </si>
  <si>
    <t>MR33a</t>
  </si>
  <si>
    <t>MR33b</t>
  </si>
  <si>
    <t>MR333c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</si>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</sst>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2:D12" totalsRowShown="0">
  <autoFilter ref="A2:D12"/>
  <tableColumns count="4">
    <tableColumn id="1" name="Site"/>
    <tableColumn id="2" name="Type Matériel"/>
    <tableColumn id="4" name="N° de série"/>
    <tableColumn id="3" name="clé" dataDxfId="5">
      <calculatedColumnFormula>Tableau1[[#This Row],[Site]]&amp;Tableau1[[#This Row],[Type Matériel]]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A2:F5" totalsRowShown="0">
  <autoFilter ref="A2:F5"/>
  <tableColumns count="6">
    <tableColumn id="1" name="Site"/>
    <tableColumn id="2" name="MS120-24P" dataDxfId="4">
      <calculatedColumnFormula>INDEX(Tableau1[N° de série],MATCH(Tableau134[[#This Row],[Site]]&amp;Tableau134[[#Headers],[MS120-24P]],Tableau1[clé],0))</calculatedColumnFormula>
    </tableColumn>
    <tableColumn id="3" name="MX64" dataDxfId="3">
      <calculatedColumnFormula>INDEX(Tableau1[N° de série],MATCH(Tableau134[[#This Row],[Site]]&amp;Tableau134[[#Headers],[MX64]],Tableau1[clé],0))</calculatedColumnFormula>
    </tableColumn>
    <tableColumn id="4" name="MR33a" dataDxfId="2">
      <calculatedColumnFormula>INDEX(Tableau1[N° de série],MATCH(Tableau134[[#This Row],[Site]]&amp;Tableau134[[#Headers],[MR33a]],Tableau1[clé],0))</calculatedColumnFormula>
    </tableColumn>
    <tableColumn id="5" name="MR33b" dataDxfId="1">
      <calculatedColumnFormula>INDEX(Tableau1[N° de série],MATCH(Tableau134[[#This Row],[Site]]&amp;Tableau134[[#Headers],[MR33b]],Tableau1[clé],0))</calculatedColumnFormula>
    </tableColumn>
    <tableColumn id="6" name="MR333c" dataDxfId="0">
      <calculatedColumnFormula>INDEX(Tableau1[N° de série],MATCH(Tableau134[[#This Row],[Site]]&amp;Tableau134[[#Headers],[MR333c]],Tableau1[clé],0))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workbookViewId="0">
      <selection activeCell="D4" sqref="D4"/>
    </sheetView>
  </sheetViews>
  <sheetFormatPr baseColWidth="10" defaultRowHeight="14.5" x14ac:dyDescent="0.35"/>
  <cols>
    <col min="1" max="1" width="12.453125" bestFit="1" customWidth="1"/>
    <col min="2" max="2" width="15.7265625" bestFit="1" customWidth="1"/>
    <col min="3" max="3" width="13" bestFit="1" customWidth="1"/>
    <col min="4" max="4" width="21.453125" bestFit="1" customWidth="1"/>
  </cols>
  <sheetData>
    <row r="2" spans="1:4" x14ac:dyDescent="0.35">
      <c r="A2" t="s">
        <v>18</v>
      </c>
      <c r="B2" t="s">
        <v>16</v>
      </c>
      <c r="C2" t="s">
        <v>6</v>
      </c>
      <c r="D2" t="s">
        <v>22</v>
      </c>
    </row>
    <row r="3" spans="1:4" x14ac:dyDescent="0.35">
      <c r="A3" t="s">
        <v>3</v>
      </c>
      <c r="B3" t="s">
        <v>0</v>
      </c>
      <c r="C3" t="s">
        <v>7</v>
      </c>
      <c r="D3" t="str">
        <f>Tableau1[[#This Row],[Site]]&amp;Tableau1[[#This Row],[Type Matériel]]</f>
        <v>MAG_FR_164MS120-24P</v>
      </c>
    </row>
    <row r="4" spans="1:4" x14ac:dyDescent="0.35">
      <c r="A4" t="s">
        <v>3</v>
      </c>
      <c r="B4" t="s">
        <v>1</v>
      </c>
      <c r="C4" t="s">
        <v>8</v>
      </c>
      <c r="D4" t="str">
        <f>Tableau1[[#This Row],[Site]]&amp;Tableau1[[#This Row],[Type Matériel]]</f>
        <v>MAG_FR_164MR33</v>
      </c>
    </row>
    <row r="5" spans="1:4" x14ac:dyDescent="0.35">
      <c r="A5" t="s">
        <v>3</v>
      </c>
      <c r="B5" t="s">
        <v>2</v>
      </c>
      <c r="C5" t="s">
        <v>9</v>
      </c>
      <c r="D5" t="str">
        <f>Tableau1[[#This Row],[Site]]&amp;Tableau1[[#This Row],[Type Matériel]]</f>
        <v>MAG_FR_164MX64</v>
      </c>
    </row>
    <row r="6" spans="1:4" x14ac:dyDescent="0.35">
      <c r="A6" t="s">
        <v>4</v>
      </c>
      <c r="B6" t="s">
        <v>0</v>
      </c>
      <c r="C6" t="s">
        <v>10</v>
      </c>
      <c r="D6" t="str">
        <f>Tableau1[[#This Row],[Site]]&amp;Tableau1[[#This Row],[Type Matériel]]</f>
        <v>MAG_FR_165MS120-24P</v>
      </c>
    </row>
    <row r="7" spans="1:4" x14ac:dyDescent="0.35">
      <c r="A7" t="s">
        <v>4</v>
      </c>
      <c r="B7" t="s">
        <v>1</v>
      </c>
      <c r="C7" t="s">
        <v>11</v>
      </c>
      <c r="D7" t="str">
        <f>Tableau1[[#This Row],[Site]]&amp;Tableau1[[#This Row],[Type Matériel]]</f>
        <v>MAG_FR_165MR33</v>
      </c>
    </row>
    <row r="8" spans="1:4" x14ac:dyDescent="0.35">
      <c r="A8" t="s">
        <v>4</v>
      </c>
      <c r="B8" t="s">
        <v>1</v>
      </c>
      <c r="C8" t="s">
        <v>12</v>
      </c>
      <c r="D8" t="str">
        <f>Tableau1[[#This Row],[Site]]&amp;Tableau1[[#This Row],[Type Matériel]]</f>
        <v>MAG_FR_165MR33</v>
      </c>
    </row>
    <row r="9" spans="1:4" x14ac:dyDescent="0.35">
      <c r="A9" t="s">
        <v>4</v>
      </c>
      <c r="B9" t="s">
        <v>1</v>
      </c>
      <c r="C9" t="s">
        <v>13</v>
      </c>
      <c r="D9" t="str">
        <f>Tableau1[[#This Row],[Site]]&amp;Tableau1[[#This Row],[Type Matériel]]</f>
        <v>MAG_FR_165MR33</v>
      </c>
    </row>
    <row r="10" spans="1:4" x14ac:dyDescent="0.35">
      <c r="A10" t="s">
        <v>4</v>
      </c>
      <c r="B10" t="s">
        <v>2</v>
      </c>
      <c r="C10" t="s">
        <v>14</v>
      </c>
      <c r="D10" t="str">
        <f>Tableau1[[#This Row],[Site]]&amp;Tableau1[[#This Row],[Type Matériel]]</f>
        <v>MAG_FR_165MX64</v>
      </c>
    </row>
    <row r="11" spans="1:4" x14ac:dyDescent="0.35">
      <c r="A11" t="s">
        <v>5</v>
      </c>
      <c r="B11" t="s">
        <v>0</v>
      </c>
      <c r="C11" t="s">
        <v>15</v>
      </c>
      <c r="D11" t="str">
        <f>Tableau1[[#This Row],[Site]]&amp;Tableau1[[#This Row],[Type Matériel]]</f>
        <v>MAG_FR_179MS120-24P</v>
      </c>
    </row>
    <row r="12" spans="1:4" x14ac:dyDescent="0.35">
      <c r="A12" t="s">
        <v>5</v>
      </c>
      <c r="B12" t="s">
        <v>1</v>
      </c>
      <c r="C12" t="s">
        <v>17</v>
      </c>
      <c r="D12" t="str">
        <f>Tableau1[[#This Row],[Site]]&amp;Tableau1[[#This Row],[Type Matériel]]</f>
        <v>MAG_FR_179MR33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"/>
  <sheetViews>
    <sheetView tabSelected="1" workbookViewId="0">
      <selection activeCell="B3" sqref="B3"/>
    </sheetView>
  </sheetViews>
  <sheetFormatPr baseColWidth="10" defaultRowHeight="14.5" x14ac:dyDescent="0.35"/>
  <cols>
    <col min="1" max="1" width="12.453125" bestFit="1" customWidth="1"/>
    <col min="2" max="2" width="13" bestFit="1" customWidth="1"/>
    <col min="3" max="3" width="8.26953125" bestFit="1" customWidth="1"/>
    <col min="4" max="4" width="11.7265625" bestFit="1" customWidth="1"/>
  </cols>
  <sheetData>
    <row r="2" spans="1:6" x14ac:dyDescent="0.35">
      <c r="A2" t="s">
        <v>18</v>
      </c>
      <c r="B2" t="s">
        <v>0</v>
      </c>
      <c r="C2" t="s">
        <v>2</v>
      </c>
      <c r="D2" t="s">
        <v>19</v>
      </c>
      <c r="E2" t="s">
        <v>20</v>
      </c>
      <c r="F2" t="s">
        <v>21</v>
      </c>
    </row>
    <row r="3" spans="1:6" x14ac:dyDescent="0.35">
      <c r="A3" t="s">
        <v>3</v>
      </c>
      <c r="B3" t="str">
        <f>INDEX(Tableau1[N° de série],MATCH(Tableau134[[#This Row],[Site]]&amp;Tableau134[[#Headers],[MS120-24P]],Tableau1[clé],0))</f>
        <v>A1</v>
      </c>
      <c r="C3" t="str">
        <f>INDEX(Tableau1[N° de série],MATCH(Tableau134[[#This Row],[Site]]&amp;Tableau134[[#Headers],[MX64]],Tableau1[clé],0))</f>
        <v>A3</v>
      </c>
      <c r="D3" t="e">
        <f>INDEX(Tableau1[N° de série],MATCH(Tableau134[[#This Row],[Site]]&amp;Tableau134[[#Headers],[MR33a]],Tableau1[clé],0))</f>
        <v>#N/A</v>
      </c>
      <c r="E3" t="e">
        <f>INDEX(Tableau1[N° de série],MATCH(Tableau134[[#This Row],[Site]]&amp;Tableau134[[#Headers],[MR33b]],Tableau1[clé],0))</f>
        <v>#N/A</v>
      </c>
      <c r="F3" t="e">
        <f>INDEX(Tableau1[N° de série],MATCH(Tableau134[[#This Row],[Site]]&amp;Tableau134[[#Headers],[MR333c]],Tableau1[clé],0))</f>
        <v>#N/A</v>
      </c>
    </row>
    <row r="4" spans="1:6" x14ac:dyDescent="0.35">
      <c r="A4" t="s">
        <v>4</v>
      </c>
      <c r="B4" t="str">
        <f>INDEX(Tableau1[N° de série],MATCH(Tableau134[[#This Row],[Site]]&amp;Tableau134[[#Headers],[MS120-24P]],Tableau1[clé],0))</f>
        <v>A4</v>
      </c>
      <c r="C4" t="str">
        <f>INDEX(Tableau1[N° de série],MATCH(Tableau134[[#This Row],[Site]]&amp;Tableau134[[#Headers],[MX64]],Tableau1[clé],0))</f>
        <v>A8</v>
      </c>
      <c r="D4" t="e">
        <f>INDEX(Tableau1[N° de série],MATCH(Tableau134[[#This Row],[Site]]&amp;Tableau134[[#Headers],[MR33a]],Tableau1[clé],0))</f>
        <v>#N/A</v>
      </c>
      <c r="E4" t="e">
        <f>INDEX(Tableau1[N° de série],MATCH(Tableau134[[#This Row],[Site]]&amp;Tableau134[[#Headers],[MR33b]],Tableau1[clé],0))</f>
        <v>#N/A</v>
      </c>
      <c r="F4" t="e">
        <f>INDEX(Tableau1[N° de série],MATCH(Tableau134[[#This Row],[Site]]&amp;Tableau134[[#Headers],[MR333c]],Tableau1[clé],0))</f>
        <v>#N/A</v>
      </c>
    </row>
    <row r="5" spans="1:6" x14ac:dyDescent="0.35">
      <c r="A5" t="s">
        <v>5</v>
      </c>
      <c r="B5" t="str">
        <f>INDEX(Tableau1[N° de série],MATCH(Tableau134[[#This Row],[Site]]&amp;Tableau134[[#Headers],[MS120-24P]],Tableau1[clé],0))</f>
        <v>A9</v>
      </c>
      <c r="C5" t="e">
        <f>INDEX(Tableau1[N° de série],MATCH(Tableau134[[#This Row],[Site]]&amp;Tableau134[[#Headers],[MX64]],Tableau1[clé],0))</f>
        <v>#N/A</v>
      </c>
      <c r="D5" t="e">
        <f>INDEX(Tableau1[N° de série],MATCH(Tableau134[[#This Row],[Site]]&amp;Tableau134[[#Headers],[MR33a]],Tableau1[clé],0))</f>
        <v>#N/A</v>
      </c>
      <c r="E5" t="e">
        <f>INDEX(Tableau1[N° de série],MATCH(Tableau134[[#This Row],[Site]]&amp;Tableau134[[#Headers],[MR33b]],Tableau1[clé],0))</f>
        <v>#N/A</v>
      </c>
      <c r="F5" t="e">
        <f>INDEX(Tableau1[N° de série],MATCH(Tableau134[[#This Row],[Site]]&amp;Tableau134[[#Headers],[MR333c]],Tableau1[clé],0))</f>
        <v>#N/A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535DCB8BF6904896787666A7A2E3B7" ma:contentTypeVersion="11" ma:contentTypeDescription="Crée un document." ma:contentTypeScope="" ma:versionID="0a9dfd1e758cd7bc742185616e63a8d8">
  <xsd:schema xmlns:xsd="http://www.w3.org/2001/XMLSchema" xmlns:xs="http://www.w3.org/2001/XMLSchema" xmlns:p="http://schemas.microsoft.com/office/2006/metadata/properties" xmlns:ns3="b8fb2d02-4073-4424-999a-20e1ce9f3e28" xmlns:ns4="fd90c6f1-4840-4b69-88aa-1d4da3063f45" targetNamespace="http://schemas.microsoft.com/office/2006/metadata/properties" ma:root="true" ma:fieldsID="c7aead97c1c3efde5668c7d6ac3a77d3" ns3:_="" ns4:_="">
    <xsd:import namespace="b8fb2d02-4073-4424-999a-20e1ce9f3e28"/>
    <xsd:import namespace="fd90c6f1-4840-4b69-88aa-1d4da3063f4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fb2d02-4073-4424-999a-20e1ce9f3e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90c6f1-4840-4b69-88aa-1d4da3063f4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D5F5DD2-7A6A-47DC-99F9-39869EBF0A1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23D4B9A-903A-4F2C-9A45-A3BA38C6458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8fb2d02-4073-4424-999a-20e1ce9f3e28"/>
    <ds:schemaRef ds:uri="fd90c6f1-4840-4b69-88aa-1d4da3063f4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E51AF0C-4062-4BD2-8F20-9DBF619210BB}">
  <ds:schemaRefs>
    <ds:schemaRef ds:uri="http://purl.org/dc/elements/1.1/"/>
    <ds:schemaRef ds:uri="http://schemas.microsoft.com/office/2006/metadata/properties"/>
    <ds:schemaRef ds:uri="fd90c6f1-4840-4b69-88aa-1d4da3063f4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b8fb2d02-4073-4424-999a-20e1ce9f3e28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Cible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solignat</dc:creator>
  <cp:lastModifiedBy>Michel</cp:lastModifiedBy>
  <dcterms:created xsi:type="dcterms:W3CDTF">2019-08-14T13:58:24Z</dcterms:created>
  <dcterms:modified xsi:type="dcterms:W3CDTF">2019-08-14T15:12:39Z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0x01010064535DCB8BF6904896787666A7A2E3B7</vt:lpwstr>
  </property>
</Properties>
</file>