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Sortie" sheetId="5" r:id="rId1"/>
    <sheet name="Tableur" sheetId="4" r:id="rId2"/>
  </sheets>
  <definedNames>
    <definedName name="_xlnm._FilterDatabase" localSheetId="0" hidden="1">Sortie!$A$1:$I$16</definedName>
    <definedName name="Diap_format">#REF!</definedName>
    <definedName name="_xlnm.Print_Titles" localSheetId="1">Tableur!$3:$4</definedName>
  </definedNames>
  <calcPr calcId="152511"/>
  <pivotCaches>
    <pivotCache cacheId="12" r:id="rId3"/>
  </pivotCaches>
</workbook>
</file>

<file path=xl/calcChain.xml><?xml version="1.0" encoding="utf-8"?>
<calcChain xmlns="http://schemas.openxmlformats.org/spreadsheetml/2006/main">
  <c r="I3" i="5" l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2" i="5"/>
</calcChain>
</file>

<file path=xl/sharedStrings.xml><?xml version="1.0" encoding="utf-8"?>
<sst xmlns="http://schemas.openxmlformats.org/spreadsheetml/2006/main" count="119" uniqueCount="58">
  <si>
    <t>Somme de CA</t>
  </si>
  <si>
    <t>SuiCli : Suivi des clients des agents commerciaux</t>
  </si>
  <si>
    <t>NomClient</t>
  </si>
  <si>
    <t>Client</t>
  </si>
  <si>
    <t>Agent Commercial 001</t>
  </si>
  <si>
    <t>C161100082</t>
  </si>
  <si>
    <t>C161000375</t>
  </si>
  <si>
    <t>C161000129</t>
  </si>
  <si>
    <t>C161000078</t>
  </si>
  <si>
    <t>C161000476</t>
  </si>
  <si>
    <t>C161000356</t>
  </si>
  <si>
    <t>C161000470</t>
  </si>
  <si>
    <t>C161000053</t>
  </si>
  <si>
    <t>C161000273</t>
  </si>
  <si>
    <t>C161000266</t>
  </si>
  <si>
    <t>C161000418</t>
  </si>
  <si>
    <t>C161000175</t>
  </si>
  <si>
    <t>C161000080</t>
  </si>
  <si>
    <t>C161000331</t>
  </si>
  <si>
    <t>C161100295</t>
  </si>
  <si>
    <t>DateSortie</t>
  </si>
  <si>
    <t>Dept</t>
  </si>
  <si>
    <t>Groupe</t>
  </si>
  <si>
    <t>Commercial</t>
  </si>
  <si>
    <t>CA</t>
  </si>
  <si>
    <t>Commande</t>
  </si>
  <si>
    <t>DateTCDTitre</t>
  </si>
  <si>
    <t/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</si>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</sst>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6" formatCode="[$-40C]mmm\-yy;@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5" tint="-0.249977111117893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4" fillId="0" borderId="0" xfId="0" applyFont="1"/>
    <xf numFmtId="0" fontId="0" fillId="0" borderId="1" xfId="0" pivotButton="1" applyBorder="1"/>
    <xf numFmtId="0" fontId="0" fillId="0" borderId="1" xfId="0" applyBorder="1"/>
    <xf numFmtId="0" fontId="0" fillId="0" borderId="0" xfId="0" applyNumberFormat="1"/>
    <xf numFmtId="164" fontId="0" fillId="0" borderId="1" xfId="0" applyNumberFormat="1" applyBorder="1"/>
    <xf numFmtId="0" fontId="5" fillId="0" borderId="0" xfId="0" applyNumberFormat="1" applyFont="1"/>
    <xf numFmtId="0" fontId="5" fillId="0" borderId="0" xfId="0" applyFont="1"/>
    <xf numFmtId="166" fontId="0" fillId="0" borderId="0" xfId="0" applyNumberFormat="1"/>
    <xf numFmtId="17" fontId="0" fillId="0" borderId="1" xfId="0" pivotButton="1" applyNumberFormat="1" applyBorder="1"/>
    <xf numFmtId="17" fontId="0" fillId="0" borderId="1" xfId="0" applyNumberFormat="1" applyBorder="1"/>
    <xf numFmtId="17" fontId="0" fillId="0" borderId="0" xfId="0" applyNumberFormat="1"/>
  </cellXfs>
  <cellStyles count="4">
    <cellStyle name="Normal" xfId="0" builtinId="0"/>
    <cellStyle name="Normal 2" xfId="1"/>
    <cellStyle name="Normal 3" xfId="2"/>
    <cellStyle name="Normal 4" xfId="3"/>
  </cellStyles>
  <dxfs count="10">
    <dxf>
      <numFmt numFmtId="22" formatCode="mmm\-yy"/>
    </dxf>
    <dxf>
      <numFmt numFmtId="22" formatCode="mmm\-yy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\ &quot;€&quot;"/>
    </dxf>
    <dxf>
      <numFmt numFmtId="164" formatCode="#,##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699.712591898147" createdVersion="4" refreshedVersion="5" minRefreshableVersion="3" recordCount="15">
  <cacheSource type="worksheet">
    <worksheetSource ref="A1:I16" sheet="Sortie"/>
  </cacheSource>
  <cacheFields count="9">
    <cacheField name="Client" numFmtId="0">
      <sharedItems count="55">
        <s v="C1"/>
        <s v="C2"/>
        <s v="C3"/>
        <s v="C4"/>
        <s v="C5"/>
        <s v="C6"/>
        <s v="C7"/>
        <s v="C8"/>
        <s v="C9"/>
        <s v="C10"/>
        <s v="C11"/>
        <s v="C12"/>
        <s v="C13"/>
        <s v="C14"/>
        <s v="C15"/>
        <s v="WF0158" u="1"/>
        <s v="C00686" u="1"/>
        <s v="C00877" u="1"/>
        <s v="P04731" u="1"/>
        <s v="P05011" u="1"/>
        <s v="P07832" u="1"/>
        <s v="WF0193" u="1"/>
        <s v="WE0004" u="1"/>
        <s v="WF0122" u="1"/>
        <s v="P07834" u="1"/>
        <s v="WF0123" u="1"/>
        <s v="WF0111" u="1"/>
        <s v="C00741" u="1"/>
        <s v="C01196" u="1"/>
        <s v="C01302" u="1"/>
        <s v="WF0129" u="1"/>
        <s v="C01318" u="1"/>
        <s v="P07695" u="1"/>
        <s v="P07696" u="1"/>
        <s v="C01306" u="1"/>
        <s v="WF0176" u="1"/>
        <s v="P02660" u="1"/>
        <s v="WF0150" u="1"/>
        <s v="WF0089" u="1"/>
        <s v="WF0151" u="1"/>
        <s v="WF0209" u="1"/>
        <s v="C01118" u="1"/>
        <s v="C00119" u="1"/>
        <s v="P00121" u="1"/>
        <s v="WF0152" u="1"/>
        <s v="C00898" u="1"/>
        <s v="C00973" u="1"/>
        <s v="C01208" u="1"/>
        <s v="P03236" u="1"/>
        <s v="WF0153" u="1"/>
        <s v="P06675" u="1"/>
        <s v="C01209" u="1"/>
        <s v="C01063" u="1"/>
        <s v="WF0068" u="1"/>
        <s v="WF0157" u="1"/>
      </sharedItems>
    </cacheField>
    <cacheField name="NomClient" numFmtId="0">
      <sharedItems count="55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RAUD TRANSPORT - AGENCE LOM" u="1"/>
        <s v="RICHIER CHRISTOPHE ENT" u="1"/>
        <s v="ELIZONDO MICHEL" u="1"/>
        <s v="ART INNOVATION 16" u="1"/>
        <s v="PLM SARL" u="1"/>
        <s v="GREEN PVC" u="1"/>
        <s v="SESAME OUVERTURES" u="1"/>
        <s v="CHABAT VIDAL" u="1"/>
        <s v="COZYNERGY- TOULOUSE" u="1"/>
        <s v="BESSOLI PASCAL" u="1"/>
        <s v="IFEX SARL" u="1"/>
        <s v="MENUISERIE MERCIER ENT" u="1"/>
        <s v="COZYNERGY" u="1"/>
        <s v="RASCHETTI TRANSPORT" u="1"/>
        <s v="MP2A" u="1"/>
        <s v="FENETRE COTE ATLANTIQUE" u="1"/>
        <s v="MARC LOPES DIFFUSION SARL" u="1"/>
        <s v="MAGRE BERNARD" u="1"/>
        <s v="MENUISERIE BRUN" u="1"/>
        <s v="MAISONS AQUITAINE" u="1"/>
        <s v="SOGEME SARL" u="1"/>
        <s v="GOUEL VINCENT" u="1"/>
        <s v="COZYNERGY-BORDEAUX" u="1"/>
        <s v="BELLET FRERES SARL" u="1"/>
        <s v="HYDROBAT-LYON" u="1"/>
        <s v="MULOT MENUISERIE EURL" u="1"/>
        <s v="COZYNERGY- MONTPELLIER" u="1"/>
        <s v="MR BEBIOT ET MLLE SARAGNET" u="1"/>
        <s v="BOUNINEL THIERRY ENT" u="1"/>
        <s v="LG CONSTRUCTION" u="1"/>
        <s v="COZYNERGY-PARIS OUEST" u="1"/>
        <s v="HYDROBAT-LILLE" u="1"/>
        <s v="ART INNOVATION 17" u="1"/>
        <s v="PRESQU ILE MENUISERIE SARL" u="1"/>
        <s v="ART ENERGIE" u="1"/>
        <s v="HF DIFFUSION 47 SARL" u="1"/>
        <s v="CONSTRUCTION SUD OUEST" u="1"/>
        <s v="ASSISTANCE RENOV HABITAT" u="1"/>
        <s v="CHRIS POSE DMA SASU" u="1"/>
        <s v="LEPRETRE FRANCOIS ET FILS SARL" u="1"/>
      </sharedItems>
    </cacheField>
    <cacheField name="Commande" numFmtId="0">
      <sharedItems/>
    </cacheField>
    <cacheField name="CA" numFmtId="0">
      <sharedItems containsSemiMixedTypes="0" containsString="0" containsNumber="1" containsInteger="1" minValue="0" maxValue="25000"/>
    </cacheField>
    <cacheField name="Commercial" numFmtId="0">
      <sharedItems/>
    </cacheField>
    <cacheField name="Groupe" numFmtId="0">
      <sharedItems/>
    </cacheField>
    <cacheField name="Dept" numFmtId="0">
      <sharedItems containsSemiMixedTypes="0" containsString="0" containsNumber="1" containsInteger="1" minValue="6" maxValue="47"/>
    </cacheField>
    <cacheField name="DateSortie" numFmtId="0">
      <sharedItems containsSemiMixedTypes="0" containsString="0" containsNumber="1" containsInteger="1" minValue="42389" maxValue="42697"/>
    </cacheField>
    <cacheField name="DateTCDTitre" numFmtId="166">
      <sharedItems containsSemiMixedTypes="0" containsNonDate="0" containsDate="1" containsString="0" minDate="2016-01-01T00:00:00" maxDate="2016-11-24T00:00:00" count="23">
        <d v="2016-11-01T00:00:00"/>
        <d v="2016-10-01T00:00:00"/>
        <d v="2016-09-01T00:00:00"/>
        <d v="2016-06-01T00:00:00"/>
        <d v="2016-07-01T00:00:00"/>
        <d v="2016-03-01T00:00:00"/>
        <d v="2016-04-01T00:00:00"/>
        <d v="2016-01-01T00:00:00"/>
        <d v="2016-02-01T00:00:00"/>
        <d v="2016-11-23T00:00:00" u="1"/>
        <d v="2016-02-02T00:00:00" u="1"/>
        <d v="2016-10-04T00:00:00" u="1"/>
        <d v="2016-06-15T00:00:00" u="1"/>
        <d v="2016-03-31T00:00:00" u="1"/>
        <d v="2016-07-25T00:00:00" u="1"/>
        <d v="2016-09-19T00:00:00" u="1"/>
        <d v="2016-10-17T00:00:00" u="1"/>
        <d v="2016-04-04T00:00:00" u="1"/>
        <d v="2016-01-20T00:00:00" u="1"/>
        <d v="2016-10-27T00:00:00" u="1"/>
        <d v="2016-09-15T00:00:00" u="1"/>
        <d v="2016-10-20T00:00:00" u="1"/>
        <d v="2016-10-2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s v="C161100295"/>
    <n v="3000"/>
    <s v="Agent Commercial 001"/>
    <s v=""/>
    <n v="31"/>
    <n v="42697"/>
    <x v="0"/>
  </r>
  <r>
    <x v="1"/>
    <x v="1"/>
    <s v="C161000331"/>
    <n v="5000"/>
    <s v="Agent Commercial 001"/>
    <s v=""/>
    <n v="31"/>
    <n v="42663"/>
    <x v="1"/>
  </r>
  <r>
    <x v="2"/>
    <x v="2"/>
    <s v="C161000080"/>
    <n v="500"/>
    <s v="Agent Commercial 001"/>
    <s v=""/>
    <n v="40"/>
    <n v="42628"/>
    <x v="2"/>
  </r>
  <r>
    <x v="3"/>
    <x v="3"/>
    <s v="C161000175"/>
    <n v="0"/>
    <s v="Agent Commercial 001"/>
    <s v=""/>
    <n v="40"/>
    <n v="42632"/>
    <x v="2"/>
  </r>
  <r>
    <x v="4"/>
    <x v="4"/>
    <s v="C161000418"/>
    <n v="10000"/>
    <s v="Agent Commercial 001"/>
    <s v=""/>
    <n v="40"/>
    <n v="42668"/>
    <x v="1"/>
  </r>
  <r>
    <x v="5"/>
    <x v="5"/>
    <s v="C161000266"/>
    <n v="50"/>
    <s v="Agent Commercial 001"/>
    <s v=""/>
    <n v="38"/>
    <n v="42660"/>
    <x v="1"/>
  </r>
  <r>
    <x v="6"/>
    <x v="6"/>
    <s v="C161000273"/>
    <n v="150"/>
    <s v="Agent Commercial 001"/>
    <s v=""/>
    <n v="38"/>
    <n v="42660"/>
    <x v="1"/>
  </r>
  <r>
    <x v="7"/>
    <x v="7"/>
    <s v="C161000053"/>
    <n v="25000"/>
    <s v="Agent Commercial 001"/>
    <s v=""/>
    <n v="47"/>
    <n v="42647"/>
    <x v="1"/>
  </r>
  <r>
    <x v="8"/>
    <x v="8"/>
    <s v="C161000470"/>
    <n v="0"/>
    <s v="Agent Commercial 001"/>
    <s v=""/>
    <n v="31"/>
    <n v="42670"/>
    <x v="1"/>
  </r>
  <r>
    <x v="9"/>
    <x v="9"/>
    <s v="C161000356"/>
    <n v="3000"/>
    <s v="Agent Commercial 001"/>
    <s v=""/>
    <n v="24"/>
    <n v="42536"/>
    <x v="3"/>
  </r>
  <r>
    <x v="10"/>
    <x v="10"/>
    <s v="C161000476"/>
    <n v="3500"/>
    <s v="Agent Commercial 001"/>
    <s v=""/>
    <n v="6"/>
    <n v="42576"/>
    <x v="4"/>
  </r>
  <r>
    <x v="11"/>
    <x v="11"/>
    <s v="C161000078"/>
    <n v="6400"/>
    <s v="Agent Commercial 001"/>
    <s v=""/>
    <n v="29"/>
    <n v="42460"/>
    <x v="5"/>
  </r>
  <r>
    <x v="12"/>
    <x v="12"/>
    <s v="C161000129"/>
    <n v="0"/>
    <s v="Agent Commercial 001"/>
    <s v=""/>
    <n v="29"/>
    <n v="42464"/>
    <x v="6"/>
  </r>
  <r>
    <x v="13"/>
    <x v="13"/>
    <s v="C161000375"/>
    <n v="200"/>
    <s v="Agent Commercial 001"/>
    <s v=""/>
    <n v="29"/>
    <n v="42389"/>
    <x v="7"/>
  </r>
  <r>
    <x v="14"/>
    <x v="14"/>
    <s v="C161100082"/>
    <n v="350"/>
    <s v="Agent Commercial 001"/>
    <s v=""/>
    <n v="29"/>
    <n v="4240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Dyn" cacheId="1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gridDropZones="1" multipleFieldFilters="0" chartFormat="1" rowHeaderCaption="Périodes" colHeaderCaption="Commercial">
  <location ref="A3:K19" firstHeaderRow="1" firstDataRow="2" firstDataCol="2"/>
  <pivotFields count="9">
    <pivotField axis="axisRow" compact="0" outline="0" showAll="0" defaultSubtotal="0">
      <items count="55">
        <item m="1" x="22"/>
        <item m="1" x="26"/>
        <item m="1" x="23"/>
        <item m="1" x="30"/>
        <item m="1" x="37"/>
        <item m="1" x="39"/>
        <item m="1" x="44"/>
        <item m="1" x="49"/>
        <item m="1" x="54"/>
        <item m="1" x="15"/>
        <item m="1" x="35"/>
        <item m="1" x="21"/>
        <item m="1" x="40"/>
        <item m="1" x="42"/>
        <item m="1" x="16"/>
        <item m="1" x="27"/>
        <item m="1" x="17"/>
        <item m="1" x="45"/>
        <item m="1" x="46"/>
        <item m="1" x="52"/>
        <item m="1" x="41"/>
        <item m="1" x="28"/>
        <item m="1" x="47"/>
        <item m="1" x="51"/>
        <item m="1" x="29"/>
        <item m="1" x="34"/>
        <item m="1" x="31"/>
        <item m="1" x="43"/>
        <item m="1" x="36"/>
        <item m="1" x="48"/>
        <item m="1" x="18"/>
        <item m="1" x="19"/>
        <item m="1" x="50"/>
        <item m="1" x="32"/>
        <item m="1" x="33"/>
        <item m="1" x="20"/>
        <item m="1" x="24"/>
        <item m="1" x="53"/>
        <item m="1" x="38"/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compact="0" outline="0" showAll="0" defaultSubtotal="0">
      <items count="55">
        <item m="1" x="18"/>
        <item m="1" x="47"/>
        <item m="1" x="41"/>
        <item m="1" x="23"/>
        <item m="1" x="37"/>
        <item m="1" x="45"/>
        <item m="1" x="30"/>
        <item m="1" x="20"/>
        <item m="1" x="46"/>
        <item m="1" x="39"/>
        <item m="1" x="44"/>
        <item m="1" x="15"/>
        <item m="1" x="21"/>
        <item m="1" x="29"/>
        <item m="1" x="31"/>
        <item m="1" x="35"/>
        <item m="1" x="33"/>
        <item m="1" x="50"/>
        <item m="1" x="53"/>
        <item m="1" x="43"/>
        <item m="1" x="16"/>
        <item m="1" x="48"/>
        <item m="1" x="54"/>
        <item m="1" x="40"/>
        <item m="1" x="19"/>
        <item m="1" x="26"/>
        <item m="1" x="38"/>
        <item m="1" x="34"/>
        <item m="1" x="52"/>
        <item m="1" x="17"/>
        <item m="1" x="51"/>
        <item m="1" x="25"/>
        <item m="1" x="24"/>
        <item m="1" x="22"/>
        <item m="1" x="42"/>
        <item m="1" x="32"/>
        <item m="1" x="36"/>
        <item m="1" x="49"/>
        <item m="1" x="28"/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compact="0" outline="0" showAll="0"/>
    <pivotField dataField="1" compact="0" outline="0" showAll="0"/>
    <pivotField compact="0" outline="0" showAll="0" sortType="ascending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sortType="ascending" defaultSubtotal="0">
      <items count="23">
        <item x="7"/>
        <item m="1" x="18"/>
        <item x="8"/>
        <item m="1" x="10"/>
        <item x="5"/>
        <item m="1" x="13"/>
        <item x="6"/>
        <item m="1" x="17"/>
        <item x="3"/>
        <item m="1" x="12"/>
        <item x="4"/>
        <item m="1" x="14"/>
        <item x="2"/>
        <item m="1" x="20"/>
        <item m="1" x="15"/>
        <item x="1"/>
        <item m="1" x="11"/>
        <item m="1" x="16"/>
        <item m="1" x="21"/>
        <item m="1" x="22"/>
        <item m="1" x="19"/>
        <item x="0"/>
        <item m="1" x="9"/>
      </items>
    </pivotField>
  </pivotFields>
  <rowFields count="2">
    <field x="0"/>
    <field x="1"/>
  </rowFields>
  <rowItems count="15">
    <i>
      <x v="40"/>
      <x v="40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8"/>
    </i>
    <i>
      <x v="49"/>
      <x v="49"/>
    </i>
    <i>
      <x v="50"/>
      <x v="50"/>
    </i>
    <i>
      <x v="51"/>
      <x v="51"/>
    </i>
    <i>
      <x v="52"/>
      <x v="52"/>
    </i>
    <i>
      <x v="53"/>
      <x v="53"/>
    </i>
    <i>
      <x v="54"/>
      <x v="54"/>
    </i>
  </rowItems>
  <colFields count="1">
    <field x="8"/>
  </colFields>
  <colItems count="9">
    <i>
      <x/>
    </i>
    <i>
      <x v="2"/>
    </i>
    <i>
      <x v="4"/>
    </i>
    <i>
      <x v="6"/>
    </i>
    <i>
      <x v="8"/>
    </i>
    <i>
      <x v="10"/>
    </i>
    <i>
      <x v="12"/>
    </i>
    <i>
      <x v="15"/>
    </i>
    <i>
      <x v="21"/>
    </i>
  </colItems>
  <dataFields count="1">
    <dataField name="Somme de CA" fld="3" baseField="1" baseItem="8" numFmtId="164"/>
  </dataFields>
  <formats count="4">
    <format dxfId="9">
      <pivotArea type="all" dataOnly="0" outline="0" fieldPosition="0"/>
    </format>
    <format dxfId="8">
      <pivotArea outline="0" fieldPosition="0">
        <references count="1">
          <reference field="4294967294" count="1">
            <x v="0"/>
          </reference>
        </references>
      </pivotArea>
    </format>
    <format dxfId="1">
      <pivotArea field="8" type="button" dataOnly="0" labelOnly="1" outline="0" axis="axisCol" fieldPosition="0"/>
    </format>
    <format dxfId="0">
      <pivotArea dataOnly="0" labelOnly="1" outline="0" fieldPosition="0">
        <references count="1">
          <reference field="8" count="0"/>
        </references>
      </pivotArea>
    </format>
  </formats>
  <chartFormats count="1">
    <chartFormat chart="0" format="4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"/>
  <sheetViews>
    <sheetView workbookViewId="0">
      <selection activeCell="I2" sqref="I2:I16"/>
    </sheetView>
  </sheetViews>
  <sheetFormatPr baseColWidth="10" defaultRowHeight="12.5" x14ac:dyDescent="0.25"/>
  <sheetData>
    <row r="1" spans="1:9" x14ac:dyDescent="0.25">
      <c r="A1" s="4" t="s">
        <v>3</v>
      </c>
      <c r="B1" t="s">
        <v>2</v>
      </c>
      <c r="C1" t="s">
        <v>25</v>
      </c>
      <c r="D1" t="s">
        <v>24</v>
      </c>
      <c r="E1" t="s">
        <v>23</v>
      </c>
      <c r="F1" t="s">
        <v>22</v>
      </c>
      <c r="G1" t="s">
        <v>21</v>
      </c>
      <c r="H1" t="s">
        <v>20</v>
      </c>
      <c r="I1" t="s">
        <v>26</v>
      </c>
    </row>
    <row r="2" spans="1:9" x14ac:dyDescent="0.25">
      <c r="A2" s="6" t="s">
        <v>28</v>
      </c>
      <c r="B2" s="7" t="s">
        <v>43</v>
      </c>
      <c r="C2" t="s">
        <v>19</v>
      </c>
      <c r="D2">
        <v>3000</v>
      </c>
      <c r="E2" t="s">
        <v>4</v>
      </c>
      <c r="F2" t="s">
        <v>27</v>
      </c>
      <c r="G2">
        <v>31</v>
      </c>
      <c r="H2">
        <v>42697</v>
      </c>
      <c r="I2" s="8">
        <f>DATE(YEAR(H2),MONTH(H2),1)</f>
        <v>42675</v>
      </c>
    </row>
    <row r="3" spans="1:9" x14ac:dyDescent="0.25">
      <c r="A3" s="6" t="s">
        <v>29</v>
      </c>
      <c r="B3" s="7" t="s">
        <v>44</v>
      </c>
      <c r="C3" t="s">
        <v>18</v>
      </c>
      <c r="D3">
        <v>5000</v>
      </c>
      <c r="E3" t="s">
        <v>4</v>
      </c>
      <c r="F3" t="s">
        <v>27</v>
      </c>
      <c r="G3">
        <v>31</v>
      </c>
      <c r="H3">
        <v>42663</v>
      </c>
      <c r="I3" s="8">
        <f t="shared" ref="I3:I16" si="0">DATE(YEAR(H3),MONTH(H3),1)</f>
        <v>42644</v>
      </c>
    </row>
    <row r="4" spans="1:9" x14ac:dyDescent="0.25">
      <c r="A4" s="6" t="s">
        <v>30</v>
      </c>
      <c r="B4" s="7" t="s">
        <v>45</v>
      </c>
      <c r="C4" t="s">
        <v>17</v>
      </c>
      <c r="D4">
        <v>500</v>
      </c>
      <c r="E4" t="s">
        <v>4</v>
      </c>
      <c r="F4" t="s">
        <v>27</v>
      </c>
      <c r="G4">
        <v>40</v>
      </c>
      <c r="H4">
        <v>42628</v>
      </c>
      <c r="I4" s="8">
        <f t="shared" si="0"/>
        <v>42614</v>
      </c>
    </row>
    <row r="5" spans="1:9" x14ac:dyDescent="0.25">
      <c r="A5" s="6" t="s">
        <v>31</v>
      </c>
      <c r="B5" s="7" t="s">
        <v>46</v>
      </c>
      <c r="C5" t="s">
        <v>16</v>
      </c>
      <c r="D5">
        <v>0</v>
      </c>
      <c r="E5" t="s">
        <v>4</v>
      </c>
      <c r="F5" t="s">
        <v>27</v>
      </c>
      <c r="G5">
        <v>40</v>
      </c>
      <c r="H5">
        <v>42632</v>
      </c>
      <c r="I5" s="8">
        <f t="shared" si="0"/>
        <v>42614</v>
      </c>
    </row>
    <row r="6" spans="1:9" x14ac:dyDescent="0.25">
      <c r="A6" s="6" t="s">
        <v>32</v>
      </c>
      <c r="B6" s="7" t="s">
        <v>47</v>
      </c>
      <c r="C6" t="s">
        <v>15</v>
      </c>
      <c r="D6">
        <v>10000</v>
      </c>
      <c r="E6" t="s">
        <v>4</v>
      </c>
      <c r="F6" t="s">
        <v>27</v>
      </c>
      <c r="G6">
        <v>40</v>
      </c>
      <c r="H6">
        <v>42668</v>
      </c>
      <c r="I6" s="8">
        <f t="shared" si="0"/>
        <v>42644</v>
      </c>
    </row>
    <row r="7" spans="1:9" x14ac:dyDescent="0.25">
      <c r="A7" s="6" t="s">
        <v>33</v>
      </c>
      <c r="B7" s="7" t="s">
        <v>48</v>
      </c>
      <c r="C7" t="s">
        <v>14</v>
      </c>
      <c r="D7">
        <v>50</v>
      </c>
      <c r="E7" t="s">
        <v>4</v>
      </c>
      <c r="F7" t="s">
        <v>27</v>
      </c>
      <c r="G7">
        <v>38</v>
      </c>
      <c r="H7">
        <v>42660</v>
      </c>
      <c r="I7" s="8">
        <f t="shared" si="0"/>
        <v>42644</v>
      </c>
    </row>
    <row r="8" spans="1:9" x14ac:dyDescent="0.25">
      <c r="A8" s="6" t="s">
        <v>34</v>
      </c>
      <c r="B8" s="7" t="s">
        <v>49</v>
      </c>
      <c r="C8" t="s">
        <v>13</v>
      </c>
      <c r="D8">
        <v>150</v>
      </c>
      <c r="E8" t="s">
        <v>4</v>
      </c>
      <c r="F8" t="s">
        <v>27</v>
      </c>
      <c r="G8">
        <v>38</v>
      </c>
      <c r="H8">
        <v>42660</v>
      </c>
      <c r="I8" s="8">
        <f t="shared" si="0"/>
        <v>42644</v>
      </c>
    </row>
    <row r="9" spans="1:9" x14ac:dyDescent="0.25">
      <c r="A9" s="6" t="s">
        <v>35</v>
      </c>
      <c r="B9" s="7" t="s">
        <v>50</v>
      </c>
      <c r="C9" t="s">
        <v>12</v>
      </c>
      <c r="D9">
        <v>25000</v>
      </c>
      <c r="E9" t="s">
        <v>4</v>
      </c>
      <c r="F9" t="s">
        <v>27</v>
      </c>
      <c r="G9">
        <v>47</v>
      </c>
      <c r="H9">
        <v>42647</v>
      </c>
      <c r="I9" s="8">
        <f t="shared" si="0"/>
        <v>42644</v>
      </c>
    </row>
    <row r="10" spans="1:9" x14ac:dyDescent="0.25">
      <c r="A10" s="6" t="s">
        <v>36</v>
      </c>
      <c r="B10" s="7" t="s">
        <v>51</v>
      </c>
      <c r="C10" t="s">
        <v>11</v>
      </c>
      <c r="D10">
        <v>0</v>
      </c>
      <c r="E10" t="s">
        <v>4</v>
      </c>
      <c r="F10" t="s">
        <v>27</v>
      </c>
      <c r="G10">
        <v>31</v>
      </c>
      <c r="H10">
        <v>42670</v>
      </c>
      <c r="I10" s="8">
        <f t="shared" si="0"/>
        <v>42644</v>
      </c>
    </row>
    <row r="11" spans="1:9" x14ac:dyDescent="0.25">
      <c r="A11" s="6" t="s">
        <v>37</v>
      </c>
      <c r="B11" s="7" t="s">
        <v>52</v>
      </c>
      <c r="C11" t="s">
        <v>10</v>
      </c>
      <c r="D11">
        <v>3000</v>
      </c>
      <c r="E11" t="s">
        <v>4</v>
      </c>
      <c r="F11" t="s">
        <v>27</v>
      </c>
      <c r="G11">
        <v>24</v>
      </c>
      <c r="H11">
        <v>42536</v>
      </c>
      <c r="I11" s="8">
        <f t="shared" si="0"/>
        <v>42522</v>
      </c>
    </row>
    <row r="12" spans="1:9" x14ac:dyDescent="0.25">
      <c r="A12" s="6" t="s">
        <v>38</v>
      </c>
      <c r="B12" s="7" t="s">
        <v>53</v>
      </c>
      <c r="C12" t="s">
        <v>9</v>
      </c>
      <c r="D12">
        <v>3500</v>
      </c>
      <c r="E12" t="s">
        <v>4</v>
      </c>
      <c r="F12" t="s">
        <v>27</v>
      </c>
      <c r="G12">
        <v>6</v>
      </c>
      <c r="H12">
        <v>42576</v>
      </c>
      <c r="I12" s="8">
        <f t="shared" si="0"/>
        <v>42552</v>
      </c>
    </row>
    <row r="13" spans="1:9" x14ac:dyDescent="0.25">
      <c r="A13" s="6" t="s">
        <v>39</v>
      </c>
      <c r="B13" s="7" t="s">
        <v>54</v>
      </c>
      <c r="C13" t="s">
        <v>8</v>
      </c>
      <c r="D13">
        <v>6400</v>
      </c>
      <c r="E13" t="s">
        <v>4</v>
      </c>
      <c r="F13" t="s">
        <v>27</v>
      </c>
      <c r="G13">
        <v>29</v>
      </c>
      <c r="H13">
        <v>42460</v>
      </c>
      <c r="I13" s="8">
        <f t="shared" si="0"/>
        <v>42430</v>
      </c>
    </row>
    <row r="14" spans="1:9" x14ac:dyDescent="0.25">
      <c r="A14" s="6" t="s">
        <v>40</v>
      </c>
      <c r="B14" s="7" t="s">
        <v>55</v>
      </c>
      <c r="C14" t="s">
        <v>7</v>
      </c>
      <c r="D14">
        <v>0</v>
      </c>
      <c r="E14" t="s">
        <v>4</v>
      </c>
      <c r="F14" t="s">
        <v>27</v>
      </c>
      <c r="G14">
        <v>29</v>
      </c>
      <c r="H14">
        <v>42464</v>
      </c>
      <c r="I14" s="8">
        <f t="shared" si="0"/>
        <v>42461</v>
      </c>
    </row>
    <row r="15" spans="1:9" x14ac:dyDescent="0.25">
      <c r="A15" s="6" t="s">
        <v>41</v>
      </c>
      <c r="B15" s="7" t="s">
        <v>56</v>
      </c>
      <c r="C15" t="s">
        <v>6</v>
      </c>
      <c r="D15">
        <v>200</v>
      </c>
      <c r="E15" t="s">
        <v>4</v>
      </c>
      <c r="F15" t="s">
        <v>27</v>
      </c>
      <c r="G15">
        <v>29</v>
      </c>
      <c r="H15">
        <v>42389</v>
      </c>
      <c r="I15" s="8">
        <f t="shared" si="0"/>
        <v>42370</v>
      </c>
    </row>
    <row r="16" spans="1:9" x14ac:dyDescent="0.25">
      <c r="A16" s="6" t="s">
        <v>42</v>
      </c>
      <c r="B16" s="7" t="s">
        <v>57</v>
      </c>
      <c r="C16" t="s">
        <v>5</v>
      </c>
      <c r="D16">
        <v>350</v>
      </c>
      <c r="E16" t="s">
        <v>4</v>
      </c>
      <c r="F16" t="s">
        <v>27</v>
      </c>
      <c r="G16">
        <v>29</v>
      </c>
      <c r="H16">
        <v>42402</v>
      </c>
      <c r="I16" s="8">
        <f t="shared" si="0"/>
        <v>42401</v>
      </c>
    </row>
  </sheetData>
  <autoFilter ref="A1:I1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9"/>
  <sheetViews>
    <sheetView tabSelected="1" workbookViewId="0">
      <selection activeCell="A2" sqref="A2"/>
    </sheetView>
  </sheetViews>
  <sheetFormatPr baseColWidth="10" defaultRowHeight="12.5" x14ac:dyDescent="0.25"/>
  <cols>
    <col min="1" max="1" width="17.26953125" customWidth="1"/>
    <col min="2" max="2" width="11.90625" customWidth="1"/>
    <col min="3" max="3" width="14.7265625" customWidth="1"/>
    <col min="4" max="16" width="9.90625" customWidth="1"/>
    <col min="17" max="17" width="10" customWidth="1"/>
    <col min="18" max="18" width="10.7265625" customWidth="1"/>
    <col min="19" max="21" width="9.7265625" customWidth="1"/>
    <col min="22" max="22" width="10.7265625" customWidth="1"/>
    <col min="23" max="23" width="9.26953125" customWidth="1"/>
    <col min="24" max="24" width="10.7265625" customWidth="1"/>
    <col min="25" max="25" width="12.7265625" bestFit="1" customWidth="1"/>
    <col min="26" max="26" width="9.54296875" customWidth="1"/>
    <col min="27" max="27" width="8.1796875" customWidth="1"/>
    <col min="28" max="28" width="13.26953125" bestFit="1" customWidth="1"/>
    <col min="29" max="29" width="18.81640625" bestFit="1" customWidth="1"/>
    <col min="30" max="30" width="20.7265625" bestFit="1" customWidth="1"/>
    <col min="31" max="31" width="19.453125" bestFit="1" customWidth="1"/>
    <col min="32" max="32" width="16.453125" bestFit="1" customWidth="1"/>
    <col min="33" max="33" width="12.7265625" bestFit="1" customWidth="1"/>
    <col min="34" max="34" width="9.54296875" customWidth="1"/>
    <col min="35" max="35" width="21.7265625" bestFit="1" customWidth="1"/>
    <col min="36" max="36" width="13.26953125" bestFit="1" customWidth="1"/>
    <col min="37" max="37" width="18.81640625" bestFit="1" customWidth="1"/>
    <col min="38" max="38" width="20.7265625" bestFit="1" customWidth="1"/>
    <col min="39" max="39" width="19.453125" bestFit="1" customWidth="1"/>
    <col min="40" max="40" width="16.453125" bestFit="1" customWidth="1"/>
    <col min="41" max="41" width="12.7265625" bestFit="1" customWidth="1"/>
    <col min="42" max="42" width="9.54296875" customWidth="1"/>
    <col min="43" max="43" width="12.7265625" bestFit="1" customWidth="1"/>
    <col min="44" max="44" width="8" customWidth="1"/>
    <col min="45" max="45" width="11.1796875" customWidth="1"/>
    <col min="46" max="46" width="13.26953125" bestFit="1" customWidth="1"/>
  </cols>
  <sheetData>
    <row r="1" spans="1:11" ht="13" x14ac:dyDescent="0.3">
      <c r="A1" s="1" t="s">
        <v>1</v>
      </c>
    </row>
    <row r="3" spans="1:11" x14ac:dyDescent="0.25">
      <c r="A3" s="2" t="s">
        <v>0</v>
      </c>
      <c r="B3" s="3"/>
      <c r="C3" s="9" t="s">
        <v>26</v>
      </c>
      <c r="D3" s="3"/>
      <c r="E3" s="3"/>
      <c r="F3" s="3"/>
      <c r="G3" s="3"/>
      <c r="H3" s="3"/>
      <c r="I3" s="3"/>
      <c r="J3" s="3"/>
      <c r="K3" s="3"/>
    </row>
    <row r="4" spans="1:11" s="11" customFormat="1" x14ac:dyDescent="0.25">
      <c r="A4" s="9" t="s">
        <v>3</v>
      </c>
      <c r="B4" s="9" t="s">
        <v>2</v>
      </c>
      <c r="C4" s="10">
        <v>42370</v>
      </c>
      <c r="D4" s="10">
        <v>42401</v>
      </c>
      <c r="E4" s="10">
        <v>42430</v>
      </c>
      <c r="F4" s="10">
        <v>42461</v>
      </c>
      <c r="G4" s="10">
        <v>42522</v>
      </c>
      <c r="H4" s="10">
        <v>42552</v>
      </c>
      <c r="I4" s="10">
        <v>42614</v>
      </c>
      <c r="J4" s="10">
        <v>42644</v>
      </c>
      <c r="K4" s="10">
        <v>42675</v>
      </c>
    </row>
    <row r="5" spans="1:11" x14ac:dyDescent="0.25">
      <c r="A5" s="3" t="s">
        <v>28</v>
      </c>
      <c r="B5" s="3" t="s">
        <v>43</v>
      </c>
      <c r="C5" s="5"/>
      <c r="D5" s="5"/>
      <c r="E5" s="5"/>
      <c r="F5" s="5"/>
      <c r="G5" s="5"/>
      <c r="H5" s="5"/>
      <c r="I5" s="5"/>
      <c r="J5" s="5"/>
      <c r="K5" s="5">
        <v>3000</v>
      </c>
    </row>
    <row r="6" spans="1:11" x14ac:dyDescent="0.25">
      <c r="A6" s="3" t="s">
        <v>29</v>
      </c>
      <c r="B6" s="3" t="s">
        <v>44</v>
      </c>
      <c r="C6" s="5"/>
      <c r="D6" s="5"/>
      <c r="E6" s="5"/>
      <c r="F6" s="5"/>
      <c r="G6" s="5"/>
      <c r="H6" s="5"/>
      <c r="I6" s="5"/>
      <c r="J6" s="5">
        <v>5000</v>
      </c>
      <c r="K6" s="5"/>
    </row>
    <row r="7" spans="1:11" x14ac:dyDescent="0.25">
      <c r="A7" s="3" t="s">
        <v>30</v>
      </c>
      <c r="B7" s="3" t="s">
        <v>45</v>
      </c>
      <c r="C7" s="5"/>
      <c r="D7" s="5"/>
      <c r="E7" s="5"/>
      <c r="F7" s="5"/>
      <c r="G7" s="5"/>
      <c r="H7" s="5"/>
      <c r="I7" s="5">
        <v>500</v>
      </c>
      <c r="J7" s="5"/>
      <c r="K7" s="5"/>
    </row>
    <row r="8" spans="1:11" x14ac:dyDescent="0.25">
      <c r="A8" s="3" t="s">
        <v>31</v>
      </c>
      <c r="B8" s="3" t="s">
        <v>46</v>
      </c>
      <c r="C8" s="5"/>
      <c r="D8" s="5"/>
      <c r="E8" s="5"/>
      <c r="F8" s="5"/>
      <c r="G8" s="5"/>
      <c r="H8" s="5"/>
      <c r="I8" s="5">
        <v>0</v>
      </c>
      <c r="J8" s="5"/>
      <c r="K8" s="5"/>
    </row>
    <row r="9" spans="1:11" x14ac:dyDescent="0.25">
      <c r="A9" s="3" t="s">
        <v>32</v>
      </c>
      <c r="B9" s="3" t="s">
        <v>47</v>
      </c>
      <c r="C9" s="5"/>
      <c r="D9" s="5"/>
      <c r="E9" s="5"/>
      <c r="F9" s="5"/>
      <c r="G9" s="5"/>
      <c r="H9" s="5"/>
      <c r="I9" s="5"/>
      <c r="J9" s="5">
        <v>10000</v>
      </c>
      <c r="K9" s="5"/>
    </row>
    <row r="10" spans="1:11" x14ac:dyDescent="0.25">
      <c r="A10" s="3" t="s">
        <v>33</v>
      </c>
      <c r="B10" s="3" t="s">
        <v>48</v>
      </c>
      <c r="C10" s="5"/>
      <c r="D10" s="5"/>
      <c r="E10" s="5"/>
      <c r="F10" s="5"/>
      <c r="G10" s="5"/>
      <c r="H10" s="5"/>
      <c r="I10" s="5"/>
      <c r="J10" s="5">
        <v>50</v>
      </c>
      <c r="K10" s="5"/>
    </row>
    <row r="11" spans="1:11" x14ac:dyDescent="0.25">
      <c r="A11" s="3" t="s">
        <v>34</v>
      </c>
      <c r="B11" s="3" t="s">
        <v>49</v>
      </c>
      <c r="C11" s="5"/>
      <c r="D11" s="5"/>
      <c r="E11" s="5"/>
      <c r="F11" s="5"/>
      <c r="G11" s="5"/>
      <c r="H11" s="5"/>
      <c r="I11" s="5"/>
      <c r="J11" s="5">
        <v>150</v>
      </c>
      <c r="K11" s="5"/>
    </row>
    <row r="12" spans="1:11" x14ac:dyDescent="0.25">
      <c r="A12" s="3" t="s">
        <v>35</v>
      </c>
      <c r="B12" s="3" t="s">
        <v>50</v>
      </c>
      <c r="C12" s="5"/>
      <c r="D12" s="5"/>
      <c r="E12" s="5"/>
      <c r="F12" s="5"/>
      <c r="G12" s="5"/>
      <c r="H12" s="5"/>
      <c r="I12" s="5"/>
      <c r="J12" s="5">
        <v>25000</v>
      </c>
      <c r="K12" s="5"/>
    </row>
    <row r="13" spans="1:11" x14ac:dyDescent="0.25">
      <c r="A13" s="3" t="s">
        <v>36</v>
      </c>
      <c r="B13" s="3" t="s">
        <v>51</v>
      </c>
      <c r="C13" s="5"/>
      <c r="D13" s="5"/>
      <c r="E13" s="5"/>
      <c r="F13" s="5"/>
      <c r="G13" s="5"/>
      <c r="H13" s="5"/>
      <c r="I13" s="5"/>
      <c r="J13" s="5">
        <v>0</v>
      </c>
      <c r="K13" s="5"/>
    </row>
    <row r="14" spans="1:11" x14ac:dyDescent="0.25">
      <c r="A14" s="3" t="s">
        <v>37</v>
      </c>
      <c r="B14" s="3" t="s">
        <v>52</v>
      </c>
      <c r="C14" s="5"/>
      <c r="D14" s="5"/>
      <c r="E14" s="5"/>
      <c r="F14" s="5"/>
      <c r="G14" s="5">
        <v>3000</v>
      </c>
      <c r="H14" s="5"/>
      <c r="I14" s="5"/>
      <c r="J14" s="5"/>
      <c r="K14" s="5"/>
    </row>
    <row r="15" spans="1:11" x14ac:dyDescent="0.25">
      <c r="A15" s="3" t="s">
        <v>38</v>
      </c>
      <c r="B15" s="3" t="s">
        <v>53</v>
      </c>
      <c r="C15" s="5"/>
      <c r="D15" s="5"/>
      <c r="E15" s="5"/>
      <c r="F15" s="5"/>
      <c r="G15" s="5"/>
      <c r="H15" s="5">
        <v>3500</v>
      </c>
      <c r="I15" s="5"/>
      <c r="J15" s="5"/>
      <c r="K15" s="5"/>
    </row>
    <row r="16" spans="1:11" x14ac:dyDescent="0.25">
      <c r="A16" s="3" t="s">
        <v>39</v>
      </c>
      <c r="B16" s="3" t="s">
        <v>54</v>
      </c>
      <c r="C16" s="5"/>
      <c r="D16" s="5"/>
      <c r="E16" s="5">
        <v>6400</v>
      </c>
      <c r="F16" s="5"/>
      <c r="G16" s="5"/>
      <c r="H16" s="5"/>
      <c r="I16" s="5"/>
      <c r="J16" s="5"/>
      <c r="K16" s="5"/>
    </row>
    <row r="17" spans="1:11" x14ac:dyDescent="0.25">
      <c r="A17" s="3" t="s">
        <v>40</v>
      </c>
      <c r="B17" s="3" t="s">
        <v>55</v>
      </c>
      <c r="C17" s="5"/>
      <c r="D17" s="5"/>
      <c r="E17" s="5"/>
      <c r="F17" s="5">
        <v>0</v>
      </c>
      <c r="G17" s="5"/>
      <c r="H17" s="5"/>
      <c r="I17" s="5"/>
      <c r="J17" s="5"/>
      <c r="K17" s="5"/>
    </row>
    <row r="18" spans="1:11" x14ac:dyDescent="0.25">
      <c r="A18" s="3" t="s">
        <v>41</v>
      </c>
      <c r="B18" s="3" t="s">
        <v>56</v>
      </c>
      <c r="C18" s="5">
        <v>200</v>
      </c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3" t="s">
        <v>42</v>
      </c>
      <c r="B19" s="3" t="s">
        <v>57</v>
      </c>
      <c r="C19" s="5"/>
      <c r="D19" s="5">
        <v>350</v>
      </c>
      <c r="E19" s="5"/>
      <c r="F19" s="5"/>
      <c r="G19" s="5"/>
      <c r="H19" s="5"/>
      <c r="I19" s="5"/>
      <c r="J19" s="5"/>
      <c r="K19" s="5"/>
    </row>
  </sheetData>
  <printOptions horizontalCentered="1"/>
  <pageMargins left="0.25" right="0.25" top="0.75" bottom="0.75" header="0.3" footer="0.3"/>
  <pageSetup paperSize="9" scale="85" orientation="landscape" r:id="rId2"/>
  <headerFooter>
    <oddFooter>&amp;L&amp;D&amp;R&amp;P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Sortie</vt:lpstr>
      <vt:lpstr>Tableur</vt:lpstr>
      <vt:lpstr>Tableur!Impression_des_titres</vt:lpstr>
    </vt:vector>
  </TitlesOfParts>
  <Company>ISIA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diapason</dc:creator>
  <cp:lastModifiedBy>Michel</cp:lastModifiedBy>
  <cp:lastPrinted>2015-04-02T12:01:43Z</cp:lastPrinted>
  <dcterms:created xsi:type="dcterms:W3CDTF">2001-12-26T12:59:32Z</dcterms:created>
  <dcterms:modified xsi:type="dcterms:W3CDTF">2016-11-25T16:07:01Z</dcterms:modified>
</cp:coreProperties>
</file>