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9" i="1" l="1"/>
  <c r="H19" i="1"/>
  <c r="I19" i="1"/>
  <c r="J19" i="1"/>
  <c r="F19" i="1"/>
  <c r="F26" i="1" l="1"/>
  <c r="H17" i="1" l="1"/>
  <c r="G15" i="1" l="1"/>
  <c r="H15" i="1"/>
  <c r="H18" i="1" s="1"/>
  <c r="H20" i="1" s="1"/>
  <c r="I15" i="1"/>
  <c r="J15" i="1"/>
  <c r="G16" i="1"/>
  <c r="H16" i="1"/>
  <c r="I16" i="1"/>
  <c r="J16" i="1"/>
  <c r="G17" i="1"/>
  <c r="G18" i="1" s="1"/>
  <c r="G20" i="1" s="1"/>
  <c r="I17" i="1"/>
  <c r="J17" i="1"/>
  <c r="F17" i="1"/>
  <c r="F16" i="1"/>
  <c r="F15" i="1"/>
  <c r="J18" i="1" l="1"/>
  <c r="J20" i="1" s="1"/>
  <c r="I18" i="1"/>
  <c r="I20" i="1" s="1"/>
  <c r="F18" i="1"/>
  <c r="K18" i="1" l="1"/>
  <c r="F20" i="1"/>
  <c r="K20" i="1" s="1"/>
</calcChain>
</file>

<file path=xl/sharedStrings.xml><?xml version="1.0" encoding="utf-8"?>
<sst xmlns="http://schemas.openxmlformats.org/spreadsheetml/2006/main" count="27" uniqueCount="27">
  <si>
    <t xml:space="preserve">Calcul du temps de travail </t>
  </si>
  <si>
    <t>Temps travail hebdomadaire:</t>
  </si>
  <si>
    <t>38 h 00</t>
  </si>
  <si>
    <t xml:space="preserve">Temps de travail journalier: </t>
  </si>
  <si>
    <t>Lundi</t>
  </si>
  <si>
    <t>Mardi</t>
  </si>
  <si>
    <t>Mercredi</t>
  </si>
  <si>
    <t>Jeudi</t>
  </si>
  <si>
    <t>Vendredi</t>
  </si>
  <si>
    <t xml:space="preserve">Heures de pointage à compléter par l'intéressé </t>
  </si>
  <si>
    <t>Arrivée  AM</t>
  </si>
  <si>
    <t>Fin AM</t>
  </si>
  <si>
    <t>Début  PM</t>
  </si>
  <si>
    <t>Fin PM</t>
  </si>
  <si>
    <t>Remplissage automatique</t>
  </si>
  <si>
    <t>travail AM</t>
  </si>
  <si>
    <t>temps midi</t>
  </si>
  <si>
    <t>travail PM</t>
  </si>
  <si>
    <t>TOTAL Semaine</t>
  </si>
  <si>
    <t>Total jour</t>
  </si>
  <si>
    <t>Différence jour/Sem</t>
  </si>
  <si>
    <t>Hr négatif</t>
  </si>
  <si>
    <t>Hr positif</t>
  </si>
  <si>
    <t>Nouvelle Situation</t>
  </si>
  <si>
    <t>Situation Actuelle</t>
  </si>
  <si>
    <t>ATTENTION de 22h à 06h = heure compte double (et je ne suis pas assez fort Excel pour calculer ça)</t>
  </si>
  <si>
    <t>Bonus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</si>
</sst>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h&quot; h &quot;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599963377788628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164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6" xfId="0" applyBorder="1" applyAlignment="1"/>
    <xf numFmtId="0" fontId="0" fillId="0" borderId="6" xfId="0" applyBorder="1" applyAlignment="1">
      <alignment horizontal="center"/>
    </xf>
    <xf numFmtId="0" fontId="0" fillId="0" borderId="6" xfId="0" applyBorder="1"/>
    <xf numFmtId="46" fontId="0" fillId="0" borderId="7" xfId="0" applyNumberFormat="1" applyBorder="1"/>
    <xf numFmtId="0" fontId="0" fillId="0" borderId="8" xfId="0" applyBorder="1"/>
    <xf numFmtId="2" fontId="0" fillId="0" borderId="8" xfId="0" applyNumberFormat="1" applyBorder="1" applyAlignment="1">
      <alignment horizontal="center"/>
    </xf>
    <xf numFmtId="2" fontId="0" fillId="0" borderId="8" xfId="0" applyNumberFormat="1" applyBorder="1"/>
    <xf numFmtId="0" fontId="0" fillId="0" borderId="9" xfId="0" applyBorder="1"/>
    <xf numFmtId="0" fontId="4" fillId="0" borderId="0" xfId="0" applyFont="1" applyBorder="1"/>
    <xf numFmtId="0" fontId="0" fillId="4" borderId="25" xfId="0" applyFill="1" applyBorder="1" applyAlignment="1">
      <alignment horizontal="center" vertical="center"/>
    </xf>
    <xf numFmtId="46" fontId="2" fillId="4" borderId="26" xfId="0" applyNumberFormat="1" applyFont="1" applyFill="1" applyBorder="1" applyAlignment="1">
      <alignment horizontal="center" vertical="center"/>
    </xf>
    <xf numFmtId="46" fontId="2" fillId="4" borderId="27" xfId="0" applyNumberFormat="1" applyFont="1" applyFill="1" applyBorder="1" applyAlignment="1">
      <alignment horizontal="center" vertical="center"/>
    </xf>
    <xf numFmtId="46" fontId="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2" xfId="0" applyFill="1" applyBorder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4" fillId="0" borderId="5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164" fontId="8" fillId="6" borderId="10" xfId="0" applyNumberFormat="1" applyFont="1" applyFill="1" applyBorder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8" xfId="0" applyNumberFormat="1" applyFont="1" applyFill="1" applyBorder="1" applyAlignment="1">
      <alignment horizontal="center" vertical="center"/>
    </xf>
    <xf numFmtId="164" fontId="8" fillId="6" borderId="11" xfId="0" applyNumberFormat="1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164" fontId="8" fillId="6" borderId="19" xfId="0" applyNumberFormat="1" applyFont="1" applyFill="1" applyBorder="1" applyAlignment="1">
      <alignment horizontal="center" vertical="center"/>
    </xf>
    <xf numFmtId="164" fontId="8" fillId="6" borderId="12" xfId="0" applyNumberFormat="1" applyFont="1" applyFill="1" applyBorder="1" applyAlignment="1">
      <alignment horizontal="center" vertical="center"/>
    </xf>
    <xf numFmtId="164" fontId="8" fillId="6" borderId="20" xfId="0" applyNumberFormat="1" applyFont="1" applyFill="1" applyBorder="1" applyAlignment="1">
      <alignment horizontal="center" vertical="center"/>
    </xf>
    <xf numFmtId="164" fontId="8" fillId="6" borderId="21" xfId="0" applyNumberFormat="1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164" fontId="0" fillId="0" borderId="0" xfId="0" applyNumberFormat="1" applyFill="1" applyBorder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6" fontId="0" fillId="8" borderId="1" xfId="0" applyNumberFormat="1" applyFill="1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165" fontId="2" fillId="5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 wrapText="1"/>
    </xf>
    <xf numFmtId="46" fontId="2" fillId="4" borderId="3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B4" workbookViewId="0">
      <selection activeCell="F11" sqref="F11"/>
    </sheetView>
  </sheetViews>
  <sheetFormatPr baseColWidth="10" defaultColWidth="8.7265625" defaultRowHeight="14.5" x14ac:dyDescent="0.35"/>
  <cols>
    <col min="2" max="2" width="5.81640625" customWidth="1"/>
    <col min="4" max="4" width="18" customWidth="1"/>
    <col min="5" max="5" width="19.7265625" customWidth="1"/>
    <col min="6" max="10" width="10.54296875" customWidth="1"/>
    <col min="11" max="11" width="19" customWidth="1"/>
    <col min="12" max="12" width="3.81640625" customWidth="1"/>
  </cols>
  <sheetData>
    <row r="1" spans="1:21" ht="21" x14ac:dyDescent="0.5">
      <c r="A1" s="1"/>
      <c r="B1" s="70"/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1"/>
    </row>
    <row r="2" spans="1:21" ht="14.25" customHeight="1" x14ac:dyDescent="0.5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1"/>
      <c r="M2" s="1"/>
    </row>
    <row r="3" spans="1:21" ht="21" customHeight="1" x14ac:dyDescent="0.5">
      <c r="A3" s="1"/>
      <c r="B3" s="1"/>
      <c r="C3" s="75" t="s">
        <v>1</v>
      </c>
      <c r="D3" s="75"/>
      <c r="E3" s="79" t="s">
        <v>2</v>
      </c>
      <c r="F3" s="62"/>
      <c r="G3" s="63"/>
      <c r="H3" s="64"/>
      <c r="I3" s="75" t="s">
        <v>3</v>
      </c>
      <c r="J3" s="75"/>
      <c r="K3" s="72">
        <v>0.31666666666666665</v>
      </c>
      <c r="L3" s="72"/>
      <c r="M3" s="1"/>
    </row>
    <row r="4" spans="1:21" ht="21" x14ac:dyDescent="0.5">
      <c r="A4" s="1"/>
      <c r="B4" s="1"/>
      <c r="C4" s="75"/>
      <c r="D4" s="75"/>
      <c r="E4" s="79"/>
      <c r="F4" s="62"/>
      <c r="G4" s="63"/>
      <c r="H4" s="64"/>
      <c r="I4" s="75"/>
      <c r="J4" s="75"/>
      <c r="K4" s="72"/>
      <c r="L4" s="72"/>
      <c r="M4" s="1"/>
    </row>
    <row r="5" spans="1:21" ht="14.25" customHeight="1" thickBot="1" x14ac:dyDescent="0.4">
      <c r="A5" s="1"/>
      <c r="B5" s="1"/>
      <c r="C5" s="1"/>
      <c r="D5" s="1"/>
      <c r="E5" s="1"/>
      <c r="F5" s="2"/>
      <c r="G5" s="1"/>
      <c r="H5" s="1"/>
      <c r="I5" s="1"/>
      <c r="J5" s="1"/>
      <c r="K5" s="1"/>
      <c r="L5" s="1"/>
      <c r="M5" s="1"/>
    </row>
    <row r="6" spans="1:21" ht="11.25" customHeight="1" thickBot="1" x14ac:dyDescent="0.4">
      <c r="A6" s="27"/>
      <c r="B6" s="8"/>
      <c r="C6" s="33"/>
      <c r="D6" s="34"/>
      <c r="E6" s="34"/>
      <c r="F6" s="35"/>
      <c r="G6" s="34"/>
      <c r="H6" s="34"/>
      <c r="I6" s="34"/>
      <c r="J6" s="34"/>
      <c r="K6" s="34"/>
      <c r="L6" s="36"/>
      <c r="M6" s="8"/>
    </row>
    <row r="7" spans="1:21" ht="16" thickBot="1" x14ac:dyDescent="0.4">
      <c r="A7" s="28"/>
      <c r="B7" s="17"/>
      <c r="C7" s="37"/>
      <c r="D7" s="38"/>
      <c r="E7" s="39"/>
      <c r="F7" s="59" t="s">
        <v>4</v>
      </c>
      <c r="G7" s="60" t="s">
        <v>5</v>
      </c>
      <c r="H7" s="60" t="s">
        <v>6</v>
      </c>
      <c r="I7" s="60" t="s">
        <v>7</v>
      </c>
      <c r="J7" s="61" t="s">
        <v>8</v>
      </c>
      <c r="K7" s="38"/>
      <c r="L7" s="40"/>
      <c r="M7" s="17"/>
    </row>
    <row r="8" spans="1:21" ht="24" customHeight="1" x14ac:dyDescent="0.35">
      <c r="A8" s="28"/>
      <c r="B8" s="17"/>
      <c r="C8" s="76" t="s">
        <v>9</v>
      </c>
      <c r="D8" s="77"/>
      <c r="E8" s="41" t="s">
        <v>10</v>
      </c>
      <c r="F8" s="50">
        <v>0.33333333333333331</v>
      </c>
      <c r="G8" s="51">
        <v>0.32291666666666669</v>
      </c>
      <c r="H8" s="51">
        <v>0.29166666666666669</v>
      </c>
      <c r="I8" s="51">
        <v>0.35416666666666669</v>
      </c>
      <c r="J8" s="52">
        <v>0.29166666666666669</v>
      </c>
      <c r="K8" s="38"/>
      <c r="L8" s="40"/>
      <c r="M8" s="17"/>
    </row>
    <row r="9" spans="1:21" ht="24" customHeight="1" x14ac:dyDescent="0.35">
      <c r="A9" s="28"/>
      <c r="B9" s="17"/>
      <c r="C9" s="78"/>
      <c r="D9" s="77"/>
      <c r="E9" s="42" t="s">
        <v>11</v>
      </c>
      <c r="F9" s="53">
        <v>0.5</v>
      </c>
      <c r="G9" s="54">
        <v>0.5</v>
      </c>
      <c r="H9" s="54">
        <v>0.5</v>
      </c>
      <c r="I9" s="54">
        <v>0.5</v>
      </c>
      <c r="J9" s="55">
        <v>0.5</v>
      </c>
      <c r="K9" s="38"/>
      <c r="L9" s="40"/>
      <c r="M9" s="17"/>
      <c r="U9" s="66"/>
    </row>
    <row r="10" spans="1:21" ht="24" customHeight="1" x14ac:dyDescent="0.35">
      <c r="A10" s="28"/>
      <c r="B10" s="17"/>
      <c r="C10" s="78"/>
      <c r="D10" s="77"/>
      <c r="E10" s="42" t="s">
        <v>12</v>
      </c>
      <c r="F10" s="53">
        <v>0.54166666666666663</v>
      </c>
      <c r="G10" s="54">
        <v>0.52083333333333337</v>
      </c>
      <c r="H10" s="54">
        <v>0.52083333333333337</v>
      </c>
      <c r="I10" s="54">
        <v>0.52083333333333337</v>
      </c>
      <c r="J10" s="55">
        <v>0.52083333333333337</v>
      </c>
      <c r="K10" s="38"/>
      <c r="L10" s="40"/>
      <c r="M10" s="17"/>
    </row>
    <row r="11" spans="1:21" ht="24" customHeight="1" thickBot="1" x14ac:dyDescent="0.4">
      <c r="A11" s="28"/>
      <c r="B11" s="17"/>
      <c r="C11" s="78"/>
      <c r="D11" s="77"/>
      <c r="E11" s="43" t="s">
        <v>13</v>
      </c>
      <c r="F11" s="56">
        <v>0.875</v>
      </c>
      <c r="G11" s="57">
        <v>0.52083333333333337</v>
      </c>
      <c r="H11" s="57">
        <v>0.89583333333333337</v>
      </c>
      <c r="I11" s="57">
        <v>0.70833333333333337</v>
      </c>
      <c r="J11" s="58">
        <v>0.62916666666666665</v>
      </c>
      <c r="K11" s="38"/>
      <c r="L11" s="40"/>
      <c r="M11" s="17"/>
    </row>
    <row r="12" spans="1:21" ht="11.25" customHeight="1" thickBot="1" x14ac:dyDescent="0.4">
      <c r="A12" s="27"/>
      <c r="B12" s="8"/>
      <c r="C12" s="44"/>
      <c r="D12" s="45"/>
      <c r="E12" s="46"/>
      <c r="F12" s="47"/>
      <c r="G12" s="47"/>
      <c r="H12" s="47"/>
      <c r="I12" s="47"/>
      <c r="J12" s="47"/>
      <c r="K12" s="48"/>
      <c r="L12" s="49"/>
      <c r="M12" s="8"/>
    </row>
    <row r="13" spans="1:21" ht="14.25" customHeight="1" thickBot="1" x14ac:dyDescent="0.4">
      <c r="A13" s="27"/>
      <c r="B13" s="8"/>
      <c r="C13" s="80" t="s">
        <v>25</v>
      </c>
      <c r="D13" s="80"/>
      <c r="E13" s="80"/>
      <c r="F13" s="80"/>
      <c r="G13" s="80"/>
      <c r="H13" s="80"/>
      <c r="I13" s="80"/>
      <c r="J13" s="80"/>
      <c r="K13" s="80"/>
      <c r="L13" s="80"/>
      <c r="M13" s="8"/>
    </row>
    <row r="14" spans="1:21" ht="11.25" customHeight="1" x14ac:dyDescent="0.35">
      <c r="A14" s="27"/>
      <c r="B14" s="8"/>
      <c r="C14" s="4"/>
      <c r="D14" s="5"/>
      <c r="E14" s="5"/>
      <c r="F14" s="6"/>
      <c r="G14" s="6"/>
      <c r="H14" s="6"/>
      <c r="I14" s="6"/>
      <c r="J14" s="6"/>
      <c r="K14" s="5"/>
      <c r="L14" s="7"/>
      <c r="M14" s="8"/>
    </row>
    <row r="15" spans="1:21" ht="24" customHeight="1" x14ac:dyDescent="0.35">
      <c r="A15" s="28"/>
      <c r="B15" s="8"/>
      <c r="C15" s="73" t="s">
        <v>14</v>
      </c>
      <c r="D15" s="74"/>
      <c r="E15" s="23" t="s">
        <v>15</v>
      </c>
      <c r="F15" s="24">
        <f t="shared" ref="F15:J17" si="0">F9-F8</f>
        <v>0.16666666666666669</v>
      </c>
      <c r="G15" s="24">
        <f t="shared" si="0"/>
        <v>0.17708333333333331</v>
      </c>
      <c r="H15" s="24">
        <f t="shared" si="0"/>
        <v>0.20833333333333331</v>
      </c>
      <c r="I15" s="24">
        <f t="shared" si="0"/>
        <v>0.14583333333333331</v>
      </c>
      <c r="J15" s="24">
        <f t="shared" si="0"/>
        <v>0.20833333333333331</v>
      </c>
      <c r="K15" s="21">
        <v>1.5833333333333333</v>
      </c>
      <c r="L15" s="9"/>
      <c r="M15" s="29"/>
    </row>
    <row r="16" spans="1:21" ht="24" customHeight="1" thickBot="1" x14ac:dyDescent="0.4">
      <c r="A16" s="28"/>
      <c r="B16" s="8"/>
      <c r="C16" s="73"/>
      <c r="D16" s="74"/>
      <c r="E16" s="23" t="s">
        <v>16</v>
      </c>
      <c r="F16" s="24">
        <f t="shared" si="0"/>
        <v>4.166666666666663E-2</v>
      </c>
      <c r="G16" s="24">
        <f t="shared" si="0"/>
        <v>2.083333333333337E-2</v>
      </c>
      <c r="H16" s="24">
        <f t="shared" si="0"/>
        <v>2.083333333333337E-2</v>
      </c>
      <c r="I16" s="24">
        <f t="shared" si="0"/>
        <v>2.083333333333337E-2</v>
      </c>
      <c r="J16" s="24">
        <f t="shared" si="0"/>
        <v>2.083333333333337E-2</v>
      </c>
      <c r="K16" s="22"/>
      <c r="L16" s="10"/>
      <c r="M16" s="26"/>
    </row>
    <row r="17" spans="1:13" ht="24" customHeight="1" x14ac:dyDescent="0.35">
      <c r="A17" s="28"/>
      <c r="B17" s="8"/>
      <c r="C17" s="73"/>
      <c r="D17" s="74"/>
      <c r="E17" s="23" t="s">
        <v>17</v>
      </c>
      <c r="F17" s="24">
        <f t="shared" si="0"/>
        <v>0.33333333333333337</v>
      </c>
      <c r="G17" s="24">
        <f t="shared" si="0"/>
        <v>0</v>
      </c>
      <c r="H17" s="24">
        <f t="shared" si="0"/>
        <v>0.375</v>
      </c>
      <c r="I17" s="24">
        <f t="shared" si="0"/>
        <v>0.1875</v>
      </c>
      <c r="J17" s="24">
        <f t="shared" si="0"/>
        <v>0.10833333333333328</v>
      </c>
      <c r="K17" s="18" t="s">
        <v>18</v>
      </c>
      <c r="L17" s="11"/>
      <c r="M17" s="8"/>
    </row>
    <row r="18" spans="1:13" ht="24" customHeight="1" x14ac:dyDescent="0.35">
      <c r="A18" s="28"/>
      <c r="B18" s="8"/>
      <c r="C18" s="73"/>
      <c r="D18" s="74"/>
      <c r="E18" s="23" t="s">
        <v>19</v>
      </c>
      <c r="F18" s="24">
        <f>F17+F15</f>
        <v>0.5</v>
      </c>
      <c r="G18" s="24">
        <f t="shared" ref="G18:J18" si="1">G17+G15</f>
        <v>0.17708333333333331</v>
      </c>
      <c r="H18" s="24">
        <f t="shared" si="1"/>
        <v>0.58333333333333326</v>
      </c>
      <c r="I18" s="24">
        <f t="shared" si="1"/>
        <v>0.33333333333333331</v>
      </c>
      <c r="J18" s="24">
        <f t="shared" si="1"/>
        <v>0.3166666666666666</v>
      </c>
      <c r="K18" s="19">
        <f>F18+G18+H18+I18+J18</f>
        <v>1.9104166666666664</v>
      </c>
      <c r="L18" s="11"/>
      <c r="M18" s="8"/>
    </row>
    <row r="19" spans="1:13" s="1" customFormat="1" ht="24" customHeight="1" x14ac:dyDescent="0.35">
      <c r="A19" s="28"/>
      <c r="B19" s="8"/>
      <c r="C19" s="73"/>
      <c r="D19" s="74"/>
      <c r="E19" s="23" t="s">
        <v>26</v>
      </c>
      <c r="F19" s="24">
        <f>MAX(0,6/24-F8)+MAX(0,F11-22/24)</f>
        <v>0</v>
      </c>
      <c r="G19" s="24">
        <f t="shared" ref="G19:J19" si="2">MAX(0,6/24-G8)+MAX(0,G11-22/24)</f>
        <v>0</v>
      </c>
      <c r="H19" s="24">
        <f t="shared" si="2"/>
        <v>0</v>
      </c>
      <c r="I19" s="24">
        <f t="shared" si="2"/>
        <v>0</v>
      </c>
      <c r="J19" s="24">
        <f t="shared" si="2"/>
        <v>0</v>
      </c>
      <c r="K19" s="81"/>
      <c r="L19" s="11"/>
      <c r="M19" s="8"/>
    </row>
    <row r="20" spans="1:13" ht="24" customHeight="1" thickBot="1" x14ac:dyDescent="0.4">
      <c r="A20" s="28"/>
      <c r="B20" s="8"/>
      <c r="C20" s="73"/>
      <c r="D20" s="74"/>
      <c r="E20" s="23" t="s">
        <v>20</v>
      </c>
      <c r="F20" s="25">
        <f>F18-K3</f>
        <v>0.18333333333333335</v>
      </c>
      <c r="G20" s="25">
        <f>G18-K3</f>
        <v>-0.13958333333333334</v>
      </c>
      <c r="H20" s="25">
        <f>H18-K3</f>
        <v>0.26666666666666661</v>
      </c>
      <c r="I20" s="25">
        <f>I18-K3</f>
        <v>1.6666666666666663E-2</v>
      </c>
      <c r="J20" s="25">
        <f>J18-K3</f>
        <v>0</v>
      </c>
      <c r="K20" s="20">
        <f>F20+G20+H20+I20+J20</f>
        <v>0.32708333333333328</v>
      </c>
      <c r="L20" s="11"/>
      <c r="M20" s="8"/>
    </row>
    <row r="21" spans="1:13" ht="11.25" customHeight="1" thickBot="1" x14ac:dyDescent="0.4">
      <c r="A21" s="27"/>
      <c r="B21" s="8"/>
      <c r="C21" s="12"/>
      <c r="D21" s="13"/>
      <c r="E21" s="13"/>
      <c r="F21" s="14"/>
      <c r="G21" s="15"/>
      <c r="H21" s="15"/>
      <c r="I21" s="15"/>
      <c r="J21" s="15"/>
      <c r="K21" s="15"/>
      <c r="L21" s="16"/>
      <c r="M21" s="8"/>
    </row>
    <row r="22" spans="1:13" x14ac:dyDescent="0.35">
      <c r="A22" s="8"/>
      <c r="B22" s="8"/>
      <c r="C22" s="8"/>
      <c r="D22" s="8"/>
      <c r="E22" s="8"/>
      <c r="F22" s="65"/>
      <c r="G22" s="30"/>
      <c r="H22" s="31"/>
      <c r="I22" s="8"/>
      <c r="J22" s="8"/>
      <c r="K22" s="32"/>
      <c r="L22" s="8"/>
      <c r="M22" s="8"/>
    </row>
    <row r="23" spans="1:13" s="67" customFormat="1" ht="24" customHeight="1" x14ac:dyDescent="0.35">
      <c r="E23" s="68" t="s">
        <v>24</v>
      </c>
      <c r="F23" s="69">
        <v>0</v>
      </c>
    </row>
    <row r="24" spans="1:13" s="67" customFormat="1" ht="24" customHeight="1" x14ac:dyDescent="0.35">
      <c r="E24" s="68" t="s">
        <v>22</v>
      </c>
      <c r="F24" s="69">
        <v>0</v>
      </c>
    </row>
    <row r="25" spans="1:13" s="67" customFormat="1" ht="24" customHeight="1" x14ac:dyDescent="0.35">
      <c r="E25" s="68" t="s">
        <v>21</v>
      </c>
      <c r="F25" s="69">
        <v>0</v>
      </c>
    </row>
    <row r="26" spans="1:13" s="67" customFormat="1" ht="24" customHeight="1" x14ac:dyDescent="0.35">
      <c r="E26" s="68" t="s">
        <v>23</v>
      </c>
      <c r="F26" s="69">
        <f>F23+F24-F25</f>
        <v>0</v>
      </c>
    </row>
  </sheetData>
  <mergeCells count="8">
    <mergeCell ref="C1:L1"/>
    <mergeCell ref="K3:L4"/>
    <mergeCell ref="C15:D20"/>
    <mergeCell ref="I3:J4"/>
    <mergeCell ref="C8:D11"/>
    <mergeCell ref="C3:D4"/>
    <mergeCell ref="E3:E4"/>
    <mergeCell ref="C13:L13"/>
  </mergeCells>
  <conditionalFormatting sqref="K20">
    <cfRule type="cellIs" dxfId="5" priority="7" operator="greaterThan">
      <formula>0</formula>
    </cfRule>
    <cfRule type="cellIs" dxfId="4" priority="8" operator="lessThan">
      <formula>0</formula>
    </cfRule>
  </conditionalFormatting>
  <conditionalFormatting sqref="K20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F2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r:id="rId1"/>
  <ignoredErrors>
    <ignoredError sqref="I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Belgian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Larivière Julien</dc:creator>
  <cp:lastModifiedBy>Michel</cp:lastModifiedBy>
  <dcterms:created xsi:type="dcterms:W3CDTF">2018-07-05T09:42:37Z</dcterms:created>
  <dcterms:modified xsi:type="dcterms:W3CDTF">2018-08-31T06:38:41Z</dcterms:modified>
</cp:coreProperties>
</file>