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definedNames>
    <definedName name="_xlnm._FilterDatabase" localSheetId="0" hidden="1">Feuil1!$A$1:$BT$88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G2" i="1" s="1"/>
  <c r="F3" i="1"/>
  <c r="F4" i="1"/>
  <c r="G4" i="1" s="1"/>
  <c r="F5" i="1"/>
  <c r="G5" i="1" s="1"/>
  <c r="F6" i="1"/>
  <c r="F7" i="1"/>
  <c r="F8" i="1"/>
  <c r="G8" i="1" s="1"/>
  <c r="F9" i="1"/>
  <c r="G9" i="1" s="1"/>
  <c r="F10" i="1"/>
  <c r="F11" i="1"/>
  <c r="G11" i="1" s="1"/>
  <c r="F12" i="1"/>
  <c r="G12" i="1" s="1"/>
  <c r="F13" i="1"/>
  <c r="G13" i="1" s="1"/>
  <c r="F14" i="1"/>
  <c r="F15" i="1"/>
  <c r="F16" i="1"/>
  <c r="G16" i="1" s="1"/>
  <c r="F17" i="1"/>
  <c r="G17" i="1" s="1"/>
  <c r="F18" i="1"/>
  <c r="F19" i="1"/>
  <c r="G19" i="1" s="1"/>
  <c r="F20" i="1"/>
  <c r="F21" i="1"/>
  <c r="G21" i="1" s="1"/>
  <c r="F22" i="1"/>
  <c r="G22" i="1" s="1"/>
  <c r="F23" i="1"/>
  <c r="F24" i="1"/>
  <c r="G24" i="1" s="1"/>
  <c r="F25" i="1"/>
  <c r="G25" i="1" s="1"/>
  <c r="F26" i="1"/>
  <c r="F27" i="1"/>
  <c r="G27" i="1" s="1"/>
  <c r="F28" i="1"/>
  <c r="G28" i="1" s="1"/>
  <c r="F29" i="1"/>
  <c r="G29" i="1" s="1"/>
  <c r="F30" i="1"/>
  <c r="F31" i="1"/>
  <c r="F32" i="1"/>
  <c r="G32" i="1" s="1"/>
  <c r="F33" i="1"/>
  <c r="G33" i="1" s="1"/>
  <c r="F34" i="1"/>
  <c r="F35" i="1"/>
  <c r="F36" i="1"/>
  <c r="G36" i="1" s="1"/>
  <c r="F37" i="1"/>
  <c r="G37" i="1" s="1"/>
  <c r="F38" i="1"/>
  <c r="F39" i="1"/>
  <c r="G39" i="1" s="1"/>
  <c r="F40" i="1"/>
  <c r="G40" i="1" s="1"/>
  <c r="F41" i="1"/>
  <c r="G41" i="1" s="1"/>
  <c r="F42" i="1"/>
  <c r="F43" i="1"/>
  <c r="G43" i="1" s="1"/>
  <c r="F44" i="1"/>
  <c r="G44" i="1" s="1"/>
  <c r="F45" i="1"/>
  <c r="G45" i="1" s="1"/>
  <c r="F46" i="1"/>
  <c r="G46" i="1" s="1"/>
  <c r="F47" i="1"/>
  <c r="F48" i="1"/>
  <c r="F49" i="1"/>
  <c r="G49" i="1" s="1"/>
  <c r="F50" i="1"/>
  <c r="G50" i="1" s="1"/>
  <c r="F51" i="1"/>
  <c r="G51" i="1" s="1"/>
  <c r="F52" i="1"/>
  <c r="F53" i="1"/>
  <c r="G53" i="1" s="1"/>
  <c r="F54" i="1"/>
  <c r="G54" i="1" s="1"/>
  <c r="F55" i="1"/>
  <c r="F56" i="1"/>
  <c r="F57" i="1"/>
  <c r="G57" i="1" s="1"/>
  <c r="F58" i="1"/>
  <c r="F59" i="1"/>
  <c r="F60" i="1"/>
  <c r="G60" i="1" s="1"/>
  <c r="F61" i="1"/>
  <c r="G61" i="1" s="1"/>
  <c r="F62" i="1"/>
  <c r="F63" i="1"/>
  <c r="F64" i="1"/>
  <c r="G64" i="1" s="1"/>
  <c r="F65" i="1"/>
  <c r="G65" i="1" s="1"/>
  <c r="F66" i="1"/>
  <c r="G66" i="1" s="1"/>
  <c r="F67" i="1"/>
  <c r="G67" i="1" s="1"/>
  <c r="F68" i="1"/>
  <c r="F69" i="1"/>
  <c r="G69" i="1" s="1"/>
  <c r="F70" i="1"/>
  <c r="F71" i="1"/>
  <c r="G71" i="1" s="1"/>
  <c r="F72" i="1"/>
  <c r="F73" i="1"/>
  <c r="G73" i="1" s="1"/>
  <c r="F74" i="1"/>
  <c r="G74" i="1" s="1"/>
  <c r="F75" i="1"/>
  <c r="F76" i="1"/>
  <c r="F77" i="1"/>
  <c r="G77" i="1" s="1"/>
  <c r="F78" i="1"/>
  <c r="F79" i="1"/>
  <c r="F80" i="1"/>
  <c r="G80" i="1" s="1"/>
  <c r="F81" i="1"/>
  <c r="G81" i="1" s="1"/>
  <c r="F82" i="1"/>
  <c r="F83" i="1"/>
  <c r="G83" i="1" s="1"/>
  <c r="F84" i="1"/>
  <c r="F85" i="1"/>
  <c r="G85" i="1" s="1"/>
  <c r="F86" i="1"/>
  <c r="F87" i="1"/>
  <c r="G87" i="1" s="1"/>
  <c r="F88" i="1"/>
  <c r="G88" i="1" l="1"/>
  <c r="G84" i="1"/>
  <c r="G76" i="1"/>
  <c r="G72" i="1"/>
  <c r="G68" i="1"/>
  <c r="G56" i="1"/>
  <c r="G52" i="1"/>
  <c r="G48" i="1"/>
  <c r="G20" i="1"/>
  <c r="G79" i="1"/>
  <c r="G75" i="1"/>
  <c r="G63" i="1"/>
  <c r="G59" i="1"/>
  <c r="G55" i="1"/>
  <c r="G47" i="1"/>
  <c r="G35" i="1"/>
  <c r="G31" i="1"/>
  <c r="G23" i="1"/>
  <c r="G15" i="1"/>
  <c r="G7" i="1"/>
  <c r="G3" i="1"/>
  <c r="G86" i="1"/>
  <c r="G82" i="1"/>
  <c r="G78" i="1"/>
  <c r="G70" i="1"/>
  <c r="G62" i="1"/>
  <c r="G58" i="1"/>
  <c r="G42" i="1"/>
  <c r="G38" i="1"/>
  <c r="G34" i="1"/>
  <c r="G30" i="1"/>
  <c r="G26" i="1"/>
  <c r="G18" i="1"/>
  <c r="G14" i="1"/>
  <c r="G10" i="1"/>
  <c r="G6" i="1"/>
</calcChain>
</file>

<file path=xl/sharedStrings.xml><?xml version="1.0" encoding="utf-8"?>
<sst xmlns="http://schemas.openxmlformats.org/spreadsheetml/2006/main" count="355" uniqueCount="222">
  <si>
    <t>Date</t>
  </si>
  <si>
    <t>Equipe</t>
  </si>
  <si>
    <t>Identifiant du Programme</t>
  </si>
  <si>
    <t>Durée de production</t>
  </si>
  <si>
    <t>N° Fiche</t>
  </si>
  <si>
    <t>Noir</t>
  </si>
  <si>
    <t>2265</t>
  </si>
  <si>
    <t>11:38:00</t>
  </si>
  <si>
    <t>06:17:00</t>
  </si>
  <si>
    <t>4558</t>
  </si>
  <si>
    <t>2267</t>
  </si>
  <si>
    <t>05:09:00</t>
  </si>
  <si>
    <t>03:06:00</t>
  </si>
  <si>
    <t>4557</t>
  </si>
  <si>
    <t>13:25:00</t>
  </si>
  <si>
    <t>Vert</t>
  </si>
  <si>
    <t>4556</t>
  </si>
  <si>
    <t>10:53:00</t>
  </si>
  <si>
    <t>4555</t>
  </si>
  <si>
    <t>03:10:00</t>
  </si>
  <si>
    <t>2264</t>
  </si>
  <si>
    <t>02:30:00</t>
  </si>
  <si>
    <t>01:27:00</t>
  </si>
  <si>
    <t>4554</t>
  </si>
  <si>
    <t>02:49:00</t>
  </si>
  <si>
    <t>13:13:00</t>
  </si>
  <si>
    <t>2261</t>
  </si>
  <si>
    <t>12:17:00</t>
  </si>
  <si>
    <t>08:05:00</t>
  </si>
  <si>
    <t>4553</t>
  </si>
  <si>
    <t>06:48:00</t>
  </si>
  <si>
    <t>Bleu</t>
  </si>
  <si>
    <t>01:31:00</t>
  </si>
  <si>
    <t>4552</t>
  </si>
  <si>
    <t>03:26:00</t>
  </si>
  <si>
    <t>2263</t>
  </si>
  <si>
    <t>05:28:00</t>
  </si>
  <si>
    <t>00:41:00</t>
  </si>
  <si>
    <t>4551</t>
  </si>
  <si>
    <t>01:33:00</t>
  </si>
  <si>
    <t>09:40:00</t>
  </si>
  <si>
    <t>00:16:00</t>
  </si>
  <si>
    <t>4550</t>
  </si>
  <si>
    <t>00:14:00</t>
  </si>
  <si>
    <t>08:15:00</t>
  </si>
  <si>
    <t>4549</t>
  </si>
  <si>
    <t>02:48:00</t>
  </si>
  <si>
    <t>4548</t>
  </si>
  <si>
    <t>05:53:00</t>
  </si>
  <si>
    <t>2262</t>
  </si>
  <si>
    <t>00:45:00</t>
  </si>
  <si>
    <t>4547</t>
  </si>
  <si>
    <t>14:43:00</t>
  </si>
  <si>
    <t>2260</t>
  </si>
  <si>
    <t>17:27:00</t>
  </si>
  <si>
    <t>4546</t>
  </si>
  <si>
    <t>01:18:00</t>
  </si>
  <si>
    <t>2250</t>
  </si>
  <si>
    <t>18:26:00</t>
  </si>
  <si>
    <t>4545</t>
  </si>
  <si>
    <t>00:50:00</t>
  </si>
  <si>
    <t>00:11:00</t>
  </si>
  <si>
    <t>Rouge</t>
  </si>
  <si>
    <t>4544</t>
  </si>
  <si>
    <t>10:00:00</t>
  </si>
  <si>
    <t>4543</t>
  </si>
  <si>
    <t>08:04:00</t>
  </si>
  <si>
    <t>4542</t>
  </si>
  <si>
    <t>02:05:00</t>
  </si>
  <si>
    <t>2249</t>
  </si>
  <si>
    <t>4541</t>
  </si>
  <si>
    <t>4540</t>
  </si>
  <si>
    <t>01:03:00</t>
  </si>
  <si>
    <t>2259</t>
  </si>
  <si>
    <t>4539</t>
  </si>
  <si>
    <t>02:00:00</t>
  </si>
  <si>
    <t>4538</t>
  </si>
  <si>
    <t>01:45:00</t>
  </si>
  <si>
    <t>2258</t>
  </si>
  <si>
    <t>4537</t>
  </si>
  <si>
    <t>4536</t>
  </si>
  <si>
    <t>4535</t>
  </si>
  <si>
    <t>08:03:00</t>
  </si>
  <si>
    <t>2248</t>
  </si>
  <si>
    <t>4534</t>
  </si>
  <si>
    <t>11:29:00</t>
  </si>
  <si>
    <t>2257</t>
  </si>
  <si>
    <t>4533</t>
  </si>
  <si>
    <t>09:50:00</t>
  </si>
  <si>
    <t>4532</t>
  </si>
  <si>
    <t>07:47:00</t>
  </si>
  <si>
    <t>4531</t>
  </si>
  <si>
    <t>2256</t>
  </si>
  <si>
    <t>4530</t>
  </si>
  <si>
    <t>00:29:00</t>
  </si>
  <si>
    <t>4529</t>
  </si>
  <si>
    <t>01:15:00</t>
  </si>
  <si>
    <t>4528</t>
  </si>
  <si>
    <t>2255</t>
  </si>
  <si>
    <t>4527</t>
  </si>
  <si>
    <t>11:54:00</t>
  </si>
  <si>
    <t>2247</t>
  </si>
  <si>
    <t>4526</t>
  </si>
  <si>
    <t>09:08:00</t>
  </si>
  <si>
    <t>2254</t>
  </si>
  <si>
    <t>4525</t>
  </si>
  <si>
    <t>07:17:00</t>
  </si>
  <si>
    <t>2253</t>
  </si>
  <si>
    <t>4524</t>
  </si>
  <si>
    <t>2246</t>
  </si>
  <si>
    <t>4523</t>
  </si>
  <si>
    <t>05:36:00</t>
  </si>
  <si>
    <t>2245</t>
  </si>
  <si>
    <t>4522</t>
  </si>
  <si>
    <t>12:23:00</t>
  </si>
  <si>
    <t>2252</t>
  </si>
  <si>
    <t>4521</t>
  </si>
  <si>
    <t>23:41:00</t>
  </si>
  <si>
    <t>Jaune</t>
  </si>
  <si>
    <t>4520</t>
  </si>
  <si>
    <t>09:54:00</t>
  </si>
  <si>
    <t>4519</t>
  </si>
  <si>
    <t>19:20:00</t>
  </si>
  <si>
    <t>4518</t>
  </si>
  <si>
    <t>03:00:00</t>
  </si>
  <si>
    <t>2251</t>
  </si>
  <si>
    <t>4517</t>
  </si>
  <si>
    <t>02:57:00</t>
  </si>
  <si>
    <t>4516</t>
  </si>
  <si>
    <t>13:12:00</t>
  </si>
  <si>
    <t>2243</t>
  </si>
  <si>
    <t>4515</t>
  </si>
  <si>
    <t>2240</t>
  </si>
  <si>
    <t>4514</t>
  </si>
  <si>
    <t>07:00:00</t>
  </si>
  <si>
    <t>2244</t>
  </si>
  <si>
    <t>4513</t>
  </si>
  <si>
    <t>13:36:00</t>
  </si>
  <si>
    <t>4512</t>
  </si>
  <si>
    <t>07:01:00</t>
  </si>
  <si>
    <t>4511</t>
  </si>
  <si>
    <t>4510</t>
  </si>
  <si>
    <t>03:30:00</t>
  </si>
  <si>
    <t>2242</t>
  </si>
  <si>
    <t>4509</t>
  </si>
  <si>
    <t>08:53:00</t>
  </si>
  <si>
    <t>2239</t>
  </si>
  <si>
    <t>4508</t>
  </si>
  <si>
    <t>00:34:00</t>
  </si>
  <si>
    <t>4507</t>
  </si>
  <si>
    <t>01:29:00</t>
  </si>
  <si>
    <t>4506</t>
  </si>
  <si>
    <t>02:52:00</t>
  </si>
  <si>
    <t>4505</t>
  </si>
  <si>
    <t>03:13:00</t>
  </si>
  <si>
    <t>22:11:00</t>
  </si>
  <si>
    <t>2241</t>
  </si>
  <si>
    <t>4504</t>
  </si>
  <si>
    <t>06:25:00</t>
  </si>
  <si>
    <t>4503</t>
  </si>
  <si>
    <t>04:07:00</t>
  </si>
  <si>
    <t>2238</t>
  </si>
  <si>
    <t>4502</t>
  </si>
  <si>
    <t>15:57:00</t>
  </si>
  <si>
    <t>4501</t>
  </si>
  <si>
    <t>05:58:00</t>
  </si>
  <si>
    <t>2235</t>
  </si>
  <si>
    <t>4500</t>
  </si>
  <si>
    <t>4499</t>
  </si>
  <si>
    <t>09:16:00</t>
  </si>
  <si>
    <t>4498</t>
  </si>
  <si>
    <t>09:29:00</t>
  </si>
  <si>
    <t>2237</t>
  </si>
  <si>
    <t>4497</t>
  </si>
  <si>
    <t>4496</t>
  </si>
  <si>
    <t>05:23:00</t>
  </si>
  <si>
    <t>2233</t>
  </si>
  <si>
    <t>4495</t>
  </si>
  <si>
    <t>16:47:00</t>
  </si>
  <si>
    <t>4494</t>
  </si>
  <si>
    <t>01:20:00</t>
  </si>
  <si>
    <t>2236</t>
  </si>
  <si>
    <t>4493</t>
  </si>
  <si>
    <t>04:30:00</t>
  </si>
  <si>
    <t>2229</t>
  </si>
  <si>
    <t>4492</t>
  </si>
  <si>
    <t>11:40:00</t>
  </si>
  <si>
    <t>2234</t>
  </si>
  <si>
    <t>4491</t>
  </si>
  <si>
    <t>10:55:00</t>
  </si>
  <si>
    <t>4490</t>
  </si>
  <si>
    <t>4489</t>
  </si>
  <si>
    <t>07:26:00</t>
  </si>
  <si>
    <t>2232</t>
  </si>
  <si>
    <t>4488</t>
  </si>
  <si>
    <t>09:01:00</t>
  </si>
  <si>
    <t>4487</t>
  </si>
  <si>
    <t>4486</t>
  </si>
  <si>
    <t>01:19:00</t>
  </si>
  <si>
    <t>2231</t>
  </si>
  <si>
    <t>4485</t>
  </si>
  <si>
    <t>06:13:00</t>
  </si>
  <si>
    <t>4484</t>
  </si>
  <si>
    <t>4483</t>
  </si>
  <si>
    <t>2225</t>
  </si>
  <si>
    <t>4482</t>
  </si>
  <si>
    <t>2230</t>
  </si>
  <si>
    <t>4481</t>
  </si>
  <si>
    <t>2228</t>
  </si>
  <si>
    <t>4480</t>
  </si>
  <si>
    <t>2227</t>
  </si>
  <si>
    <t>4479</t>
  </si>
  <si>
    <t>4478</t>
  </si>
  <si>
    <t>4477</t>
  </si>
  <si>
    <t>2224</t>
  </si>
  <si>
    <t>4476</t>
  </si>
  <si>
    <t>4475</t>
  </si>
  <si>
    <t>4474</t>
  </si>
  <si>
    <t>4473</t>
  </si>
  <si>
    <t>4472</t>
  </si>
  <si>
    <t>Durée production mm</t>
  </si>
  <si>
    <t>Durée individuelle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</si>
</sst>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:ss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numFmt numFmtId="0" formatCode="General"/>
    </dxf>
    <dxf>
      <numFmt numFmtId="164" formatCode="[h]:mm:ss;@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323850</xdr:colOff>
      <xdr:row>0</xdr:row>
      <xdr:rowOff>133350</xdr:rowOff>
    </xdr:from>
    <xdr:ext cx="1388778" cy="311496"/>
    <xdr:sp macro="[0]!tri" textlink="">
      <xdr:nvSpPr>
        <xdr:cNvPr id="2" name="ZoneTexte 1"/>
        <xdr:cNvSpPr txBox="1"/>
      </xdr:nvSpPr>
      <xdr:spPr>
        <a:xfrm>
          <a:off x="8331200" y="133350"/>
          <a:ext cx="1388778" cy="311496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/>
            <a:t>Trier - Actualiser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1" displayName="Tableau1" ref="A1:G88" totalsRowShown="0">
  <autoFilter ref="A1:G88"/>
  <sortState ref="A2:G88">
    <sortCondition ref="A2:A88"/>
    <sortCondition ref="C2:C88"/>
  </sortState>
  <tableColumns count="7">
    <tableColumn id="1" name="Identifiant du Programme"/>
    <tableColumn id="2" name="N° Fiche"/>
    <tableColumn id="3" name="Date" dataDxfId="3"/>
    <tableColumn id="4" name="Equipe"/>
    <tableColumn id="5" name="Durée de production" dataDxfId="2"/>
    <tableColumn id="6" name="Durée production mm" dataDxfId="1">
      <calculatedColumnFormula>IF(Tableau1[[#This Row],[Durée de production]]="-","-",VALUE(TEXT(Tableau1[[#This Row],[Durée de production]],"[mm]")))</calculatedColumnFormula>
    </tableColumn>
    <tableColumn id="7" name="Durée individuelle" dataDxfId="0">
      <calculatedColumnFormula>IF(Tableau1[[#This Row],[Identifiant du Programme]]=OFFSET(Tableau1[[#This Row],[Identifiant du Programme]],-1,),Tableau1[[#This Row],[Durée production mm]]-OFFSET(Tableau1[[#This Row],[Durée production mm]],-1,),Tableau1[[#This Row],[Durée production mm]])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88"/>
  <sheetViews>
    <sheetView tabSelected="1" workbookViewId="0">
      <selection activeCell="G2" sqref="G2"/>
    </sheetView>
  </sheetViews>
  <sheetFormatPr baseColWidth="10" defaultRowHeight="14.5" x14ac:dyDescent="0.35"/>
  <cols>
    <col min="1" max="1" width="25" bestFit="1" customWidth="1"/>
    <col min="2" max="2" width="9.81640625" bestFit="1" customWidth="1"/>
    <col min="3" max="3" width="10.453125" style="1" bestFit="1" customWidth="1"/>
    <col min="4" max="4" width="8.81640625" bestFit="1" customWidth="1"/>
    <col min="5" max="5" width="20.54296875" style="2" bestFit="1" customWidth="1"/>
    <col min="6" max="6" width="21.7265625" bestFit="1" customWidth="1"/>
    <col min="7" max="7" width="18.26953125" bestFit="1" customWidth="1"/>
    <col min="8" max="10" width="22.81640625" customWidth="1"/>
  </cols>
  <sheetData>
    <row r="1" spans="1:7" x14ac:dyDescent="0.35">
      <c r="A1" t="s">
        <v>2</v>
      </c>
      <c r="B1" t="s">
        <v>4</v>
      </c>
      <c r="C1" s="1" t="s">
        <v>0</v>
      </c>
      <c r="D1" t="s">
        <v>1</v>
      </c>
      <c r="E1" s="2" t="s">
        <v>3</v>
      </c>
      <c r="F1" t="s">
        <v>220</v>
      </c>
      <c r="G1" t="s">
        <v>221</v>
      </c>
    </row>
    <row r="2" spans="1:7" x14ac:dyDescent="0.35">
      <c r="A2" t="s">
        <v>214</v>
      </c>
      <c r="B2" t="s">
        <v>219</v>
      </c>
      <c r="C2" s="1">
        <v>42996</v>
      </c>
      <c r="D2" t="s">
        <v>31</v>
      </c>
      <c r="E2" s="2" t="s">
        <v>201</v>
      </c>
      <c r="F2">
        <f>IF(Tableau1[[#This Row],[Durée de production]]="-","-",VALUE(TEXT(Tableau1[[#This Row],[Durée de production]],"[mm]")))</f>
        <v>373</v>
      </c>
      <c r="G2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373</v>
      </c>
    </row>
    <row r="3" spans="1:7" x14ac:dyDescent="0.35">
      <c r="A3" t="s">
        <v>214</v>
      </c>
      <c r="B3" t="s">
        <v>217</v>
      </c>
      <c r="C3" s="1">
        <v>42997</v>
      </c>
      <c r="D3" t="s">
        <v>118</v>
      </c>
      <c r="E3" s="2" t="s">
        <v>192</v>
      </c>
      <c r="F3">
        <f>IF(Tableau1[[#This Row],[Durée de production]]="-","-",VALUE(TEXT(Tableau1[[#This Row],[Durée de production]],"[mm]")))</f>
        <v>446</v>
      </c>
      <c r="G3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73</v>
      </c>
    </row>
    <row r="4" spans="1:7" x14ac:dyDescent="0.35">
      <c r="A4" t="s">
        <v>214</v>
      </c>
      <c r="B4" t="s">
        <v>215</v>
      </c>
      <c r="C4" s="1">
        <v>42997</v>
      </c>
      <c r="D4" t="s">
        <v>31</v>
      </c>
      <c r="E4" s="2" t="s">
        <v>192</v>
      </c>
      <c r="F4">
        <f>IF(Tableau1[[#This Row],[Durée de production]]="-","-",VALUE(TEXT(Tableau1[[#This Row],[Durée de production]],"[mm]")))</f>
        <v>446</v>
      </c>
      <c r="G4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0</v>
      </c>
    </row>
    <row r="5" spans="1:7" x14ac:dyDescent="0.35">
      <c r="A5" t="s">
        <v>204</v>
      </c>
      <c r="B5" t="s">
        <v>213</v>
      </c>
      <c r="C5" s="1">
        <v>42997</v>
      </c>
      <c r="D5" t="s">
        <v>118</v>
      </c>
      <c r="E5" s="2" t="s">
        <v>154</v>
      </c>
      <c r="F5">
        <f>IF(Tableau1[[#This Row],[Durée de production]]="-","-",VALUE(TEXT(Tableau1[[#This Row],[Durée de production]],"[mm]")))</f>
        <v>193</v>
      </c>
      <c r="G5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193</v>
      </c>
    </row>
    <row r="6" spans="1:7" x14ac:dyDescent="0.35">
      <c r="A6" t="s">
        <v>204</v>
      </c>
      <c r="B6" t="s">
        <v>212</v>
      </c>
      <c r="C6" s="1">
        <v>42997</v>
      </c>
      <c r="D6" t="s">
        <v>5</v>
      </c>
      <c r="E6" s="2" t="s">
        <v>189</v>
      </c>
      <c r="F6">
        <f>IF(Tableau1[[#This Row],[Durée de production]]="-","-",VALUE(TEXT(Tableau1[[#This Row],[Durée de production]],"[mm]")))</f>
        <v>655</v>
      </c>
      <c r="G6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462</v>
      </c>
    </row>
    <row r="7" spans="1:7" x14ac:dyDescent="0.35">
      <c r="A7" t="s">
        <v>204</v>
      </c>
      <c r="B7" t="s">
        <v>205</v>
      </c>
      <c r="C7" s="1">
        <v>42997</v>
      </c>
      <c r="D7" t="s">
        <v>31</v>
      </c>
      <c r="E7" s="2" t="s">
        <v>178</v>
      </c>
      <c r="F7">
        <f>IF(Tableau1[[#This Row],[Durée de production]]="-","-",VALUE(TEXT(Tableau1[[#This Row],[Durée de production]],"[mm]")))</f>
        <v>1007</v>
      </c>
      <c r="G7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352</v>
      </c>
    </row>
    <row r="8" spans="1:7" x14ac:dyDescent="0.35">
      <c r="A8" t="s">
        <v>210</v>
      </c>
      <c r="B8" t="s">
        <v>218</v>
      </c>
      <c r="C8" s="1">
        <v>42997</v>
      </c>
      <c r="D8" t="s">
        <v>31</v>
      </c>
      <c r="E8" s="2" t="s">
        <v>198</v>
      </c>
      <c r="F8">
        <f>IF(Tableau1[[#This Row],[Durée de production]]="-","-",VALUE(TEXT(Tableau1[[#This Row],[Durée de production]],"[mm]")))</f>
        <v>79</v>
      </c>
      <c r="G8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79</v>
      </c>
    </row>
    <row r="9" spans="1:7" x14ac:dyDescent="0.35">
      <c r="A9" t="s">
        <v>210</v>
      </c>
      <c r="B9" t="s">
        <v>216</v>
      </c>
      <c r="C9" s="1">
        <v>42997</v>
      </c>
      <c r="D9" t="s">
        <v>118</v>
      </c>
      <c r="E9" s="2" t="s">
        <v>195</v>
      </c>
      <c r="F9">
        <f>IF(Tableau1[[#This Row],[Durée de production]]="-","-",VALUE(TEXT(Tableau1[[#This Row],[Durée de production]],"[mm]")))</f>
        <v>541</v>
      </c>
      <c r="G9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462</v>
      </c>
    </row>
    <row r="10" spans="1:7" x14ac:dyDescent="0.35">
      <c r="A10" t="s">
        <v>210</v>
      </c>
      <c r="B10" t="s">
        <v>211</v>
      </c>
      <c r="C10" s="1">
        <v>42997</v>
      </c>
      <c r="D10" t="s">
        <v>5</v>
      </c>
      <c r="E10" s="2" t="s">
        <v>186</v>
      </c>
      <c r="F10">
        <f>IF(Tableau1[[#This Row],[Durée de production]]="-","-",VALUE(TEXT(Tableau1[[#This Row],[Durée de production]],"[mm]")))</f>
        <v>700</v>
      </c>
      <c r="G10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159</v>
      </c>
    </row>
    <row r="11" spans="1:7" x14ac:dyDescent="0.35">
      <c r="A11" t="s">
        <v>208</v>
      </c>
      <c r="B11" t="s">
        <v>209</v>
      </c>
      <c r="C11" s="1">
        <v>42997</v>
      </c>
      <c r="D11" t="s">
        <v>5</v>
      </c>
      <c r="E11" s="2" t="s">
        <v>183</v>
      </c>
      <c r="F11">
        <f>IF(Tableau1[[#This Row],[Durée de production]]="-","-",VALUE(TEXT(Tableau1[[#This Row],[Durée de production]],"[mm]")))</f>
        <v>270</v>
      </c>
      <c r="G11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270</v>
      </c>
    </row>
    <row r="12" spans="1:7" x14ac:dyDescent="0.35">
      <c r="A12" t="s">
        <v>184</v>
      </c>
      <c r="B12" t="s">
        <v>202</v>
      </c>
      <c r="C12" s="1">
        <v>42998</v>
      </c>
      <c r="D12" t="s">
        <v>31</v>
      </c>
      <c r="E12" s="2" t="s">
        <v>68</v>
      </c>
      <c r="F12">
        <f>IF(Tableau1[[#This Row],[Durée de production]]="-","-",VALUE(TEXT(Tableau1[[#This Row],[Durée de production]],"[mm]")))</f>
        <v>125</v>
      </c>
      <c r="G12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125</v>
      </c>
    </row>
    <row r="13" spans="1:7" x14ac:dyDescent="0.35">
      <c r="A13" t="s">
        <v>184</v>
      </c>
      <c r="B13" t="s">
        <v>197</v>
      </c>
      <c r="C13" s="1">
        <v>42998</v>
      </c>
      <c r="D13" t="s">
        <v>62</v>
      </c>
      <c r="E13" s="2" t="s">
        <v>169</v>
      </c>
      <c r="F13">
        <f>IF(Tableau1[[#This Row],[Durée de production]]="-","-",VALUE(TEXT(Tableau1[[#This Row],[Durée de production]],"[mm]")))</f>
        <v>556</v>
      </c>
      <c r="G13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431</v>
      </c>
    </row>
    <row r="14" spans="1:7" x14ac:dyDescent="0.35">
      <c r="A14" t="s">
        <v>184</v>
      </c>
      <c r="B14" t="s">
        <v>191</v>
      </c>
      <c r="C14" s="1">
        <v>42998</v>
      </c>
      <c r="D14" t="s">
        <v>118</v>
      </c>
      <c r="E14" s="2" t="s">
        <v>163</v>
      </c>
      <c r="F14">
        <f>IF(Tableau1[[#This Row],[Durée de production]]="-","-",VALUE(TEXT(Tableau1[[#This Row],[Durée de production]],"[mm]")))</f>
        <v>957</v>
      </c>
      <c r="G14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401</v>
      </c>
    </row>
    <row r="15" spans="1:7" x14ac:dyDescent="0.35">
      <c r="A15" t="s">
        <v>184</v>
      </c>
      <c r="B15" t="s">
        <v>185</v>
      </c>
      <c r="C15" s="1">
        <v>42998</v>
      </c>
      <c r="D15" t="s">
        <v>5</v>
      </c>
      <c r="E15" s="2" t="s">
        <v>155</v>
      </c>
      <c r="F15">
        <f>IF(Tableau1[[#This Row],[Durée de production]]="-","-",VALUE(TEXT(Tableau1[[#This Row],[Durée de production]],"[mm]")))</f>
        <v>1331</v>
      </c>
      <c r="G15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374</v>
      </c>
    </row>
    <row r="16" spans="1:7" x14ac:dyDescent="0.35">
      <c r="A16" t="s">
        <v>206</v>
      </c>
      <c r="B16" t="s">
        <v>207</v>
      </c>
      <c r="C16" s="1">
        <v>42997</v>
      </c>
      <c r="D16" t="s">
        <v>31</v>
      </c>
      <c r="E16" s="2" t="s">
        <v>180</v>
      </c>
      <c r="F16">
        <f>IF(Tableau1[[#This Row],[Durée de production]]="-","-",VALUE(TEXT(Tableau1[[#This Row],[Durée de production]],"[mm]")))</f>
        <v>80</v>
      </c>
      <c r="G16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80</v>
      </c>
    </row>
    <row r="17" spans="1:7" x14ac:dyDescent="0.35">
      <c r="A17" t="s">
        <v>199</v>
      </c>
      <c r="B17" t="s">
        <v>203</v>
      </c>
      <c r="C17" s="1">
        <v>42997</v>
      </c>
      <c r="D17" t="s">
        <v>31</v>
      </c>
      <c r="E17" s="2" t="s">
        <v>175</v>
      </c>
      <c r="F17">
        <f>IF(Tableau1[[#This Row],[Durée de production]]="-","-",VALUE(TEXT(Tableau1[[#This Row],[Durée de production]],"[mm]")))</f>
        <v>323</v>
      </c>
      <c r="G17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323</v>
      </c>
    </row>
    <row r="18" spans="1:7" x14ac:dyDescent="0.35">
      <c r="A18" t="s">
        <v>199</v>
      </c>
      <c r="B18" t="s">
        <v>200</v>
      </c>
      <c r="C18" s="1">
        <v>42998</v>
      </c>
      <c r="D18" t="s">
        <v>62</v>
      </c>
      <c r="E18" s="2" t="s">
        <v>171</v>
      </c>
      <c r="F18">
        <f>IF(Tableau1[[#This Row],[Durée de production]]="-","-",VALUE(TEXT(Tableau1[[#This Row],[Durée de production]],"[mm]")))</f>
        <v>569</v>
      </c>
      <c r="G18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246</v>
      </c>
    </row>
    <row r="19" spans="1:7" x14ac:dyDescent="0.35">
      <c r="A19" t="s">
        <v>193</v>
      </c>
      <c r="B19" t="s">
        <v>196</v>
      </c>
      <c r="C19" s="1">
        <v>42998</v>
      </c>
      <c r="D19" t="s">
        <v>62</v>
      </c>
      <c r="E19" s="2" t="s">
        <v>24</v>
      </c>
      <c r="F19">
        <f>IF(Tableau1[[#This Row],[Durée de production]]="-","-",VALUE(TEXT(Tableau1[[#This Row],[Durée de production]],"[mm]")))</f>
        <v>169</v>
      </c>
      <c r="G19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169</v>
      </c>
    </row>
    <row r="20" spans="1:7" x14ac:dyDescent="0.35">
      <c r="A20" t="s">
        <v>193</v>
      </c>
      <c r="B20" t="s">
        <v>194</v>
      </c>
      <c r="C20" s="1">
        <v>42998</v>
      </c>
      <c r="D20" t="s">
        <v>118</v>
      </c>
      <c r="E20" s="2" t="s">
        <v>165</v>
      </c>
      <c r="F20">
        <f>IF(Tableau1[[#This Row],[Durée de production]]="-","-",VALUE(TEXT(Tableau1[[#This Row],[Durée de production]],"[mm]")))</f>
        <v>358</v>
      </c>
      <c r="G20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189</v>
      </c>
    </row>
    <row r="21" spans="1:7" x14ac:dyDescent="0.35">
      <c r="A21" t="s">
        <v>176</v>
      </c>
      <c r="B21" t="s">
        <v>177</v>
      </c>
      <c r="C21" s="1">
        <v>42999</v>
      </c>
      <c r="D21" t="s">
        <v>5</v>
      </c>
      <c r="E21" s="2" t="s">
        <v>148</v>
      </c>
      <c r="F21">
        <f>IF(Tableau1[[#This Row],[Durée de production]]="-","-",VALUE(TEXT(Tableau1[[#This Row],[Durée de production]],"[mm]")))</f>
        <v>34</v>
      </c>
      <c r="G21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34</v>
      </c>
    </row>
    <row r="22" spans="1:7" x14ac:dyDescent="0.35">
      <c r="A22" t="s">
        <v>187</v>
      </c>
      <c r="B22" t="s">
        <v>190</v>
      </c>
      <c r="C22" s="1">
        <v>42998</v>
      </c>
      <c r="D22" t="s">
        <v>118</v>
      </c>
      <c r="E22" s="2" t="s">
        <v>160</v>
      </c>
      <c r="F22">
        <f>IF(Tableau1[[#This Row],[Durée de production]]="-","-",VALUE(TEXT(Tableau1[[#This Row],[Durée de production]],"[mm]")))</f>
        <v>247</v>
      </c>
      <c r="G22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247</v>
      </c>
    </row>
    <row r="23" spans="1:7" x14ac:dyDescent="0.35">
      <c r="A23" t="s">
        <v>187</v>
      </c>
      <c r="B23" t="s">
        <v>188</v>
      </c>
      <c r="C23" s="1">
        <v>42998</v>
      </c>
      <c r="D23" t="s">
        <v>5</v>
      </c>
      <c r="E23" s="2" t="s">
        <v>158</v>
      </c>
      <c r="F23">
        <f>IF(Tableau1[[#This Row],[Durée de production]]="-","-",VALUE(TEXT(Tableau1[[#This Row],[Durée de production]],"[mm]")))</f>
        <v>385</v>
      </c>
      <c r="G23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138</v>
      </c>
    </row>
    <row r="24" spans="1:7" x14ac:dyDescent="0.35">
      <c r="A24" t="s">
        <v>166</v>
      </c>
      <c r="B24" t="s">
        <v>179</v>
      </c>
      <c r="C24" s="1">
        <v>42999</v>
      </c>
      <c r="D24" t="s">
        <v>5</v>
      </c>
      <c r="E24" s="2" t="s">
        <v>150</v>
      </c>
      <c r="F24">
        <f>IF(Tableau1[[#This Row],[Durée de production]]="-","-",VALUE(TEXT(Tableau1[[#This Row],[Durée de production]],"[mm]")))</f>
        <v>89</v>
      </c>
      <c r="G24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89</v>
      </c>
    </row>
    <row r="25" spans="1:7" x14ac:dyDescent="0.35">
      <c r="A25" t="s">
        <v>166</v>
      </c>
      <c r="B25" t="s">
        <v>174</v>
      </c>
      <c r="C25" s="1">
        <v>42999</v>
      </c>
      <c r="D25" t="s">
        <v>62</v>
      </c>
      <c r="E25" s="2" t="s">
        <v>145</v>
      </c>
      <c r="F25">
        <f>IF(Tableau1[[#This Row],[Durée de production]]="-","-",VALUE(TEXT(Tableau1[[#This Row],[Durée de production]],"[mm]")))</f>
        <v>533</v>
      </c>
      <c r="G25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444</v>
      </c>
    </row>
    <row r="26" spans="1:7" x14ac:dyDescent="0.35">
      <c r="A26" t="s">
        <v>166</v>
      </c>
      <c r="B26" t="s">
        <v>167</v>
      </c>
      <c r="C26" s="1">
        <v>42999</v>
      </c>
      <c r="D26" t="s">
        <v>118</v>
      </c>
      <c r="E26" s="2" t="s">
        <v>137</v>
      </c>
      <c r="F26">
        <f>IF(Tableau1[[#This Row],[Durée de production]]="-","-",VALUE(TEXT(Tableau1[[#This Row],[Durée de production]],"[mm]")))</f>
        <v>816</v>
      </c>
      <c r="G26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283</v>
      </c>
    </row>
    <row r="27" spans="1:7" x14ac:dyDescent="0.35">
      <c r="A27" t="s">
        <v>181</v>
      </c>
      <c r="B27" t="s">
        <v>182</v>
      </c>
      <c r="C27" s="1">
        <v>42998</v>
      </c>
      <c r="D27" t="s">
        <v>5</v>
      </c>
      <c r="E27" s="2" t="s">
        <v>152</v>
      </c>
      <c r="F27">
        <f>IF(Tableau1[[#This Row],[Durée de production]]="-","-",VALUE(TEXT(Tableau1[[#This Row],[Durée de production]],"[mm]")))</f>
        <v>172</v>
      </c>
      <c r="G27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172</v>
      </c>
    </row>
    <row r="28" spans="1:7" x14ac:dyDescent="0.35">
      <c r="A28" t="s">
        <v>172</v>
      </c>
      <c r="B28" t="s">
        <v>173</v>
      </c>
      <c r="C28" s="1">
        <v>42999</v>
      </c>
      <c r="D28" t="s">
        <v>62</v>
      </c>
      <c r="E28" s="2" t="s">
        <v>142</v>
      </c>
      <c r="F28">
        <f>IF(Tableau1[[#This Row],[Durée de production]]="-","-",VALUE(TEXT(Tableau1[[#This Row],[Durée de production]],"[mm]")))</f>
        <v>210</v>
      </c>
      <c r="G28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210</v>
      </c>
    </row>
    <row r="29" spans="1:7" x14ac:dyDescent="0.35">
      <c r="A29" t="s">
        <v>161</v>
      </c>
      <c r="B29" t="s">
        <v>170</v>
      </c>
      <c r="C29" s="1">
        <v>42999</v>
      </c>
      <c r="D29" t="s">
        <v>62</v>
      </c>
      <c r="E29" s="2" t="s">
        <v>41</v>
      </c>
      <c r="F29">
        <f>IF(Tableau1[[#This Row],[Durée de production]]="-","-",VALUE(TEXT(Tableau1[[#This Row],[Durée de production]],"[mm]")))</f>
        <v>16</v>
      </c>
      <c r="G29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16</v>
      </c>
    </row>
    <row r="30" spans="1:7" x14ac:dyDescent="0.35">
      <c r="A30" t="s">
        <v>161</v>
      </c>
      <c r="B30" t="s">
        <v>168</v>
      </c>
      <c r="C30" s="1">
        <v>42999</v>
      </c>
      <c r="D30" t="s">
        <v>118</v>
      </c>
      <c r="E30" s="2" t="s">
        <v>139</v>
      </c>
      <c r="F30">
        <f>IF(Tableau1[[#This Row],[Durée de production]]="-","-",VALUE(TEXT(Tableau1[[#This Row],[Durée de production]],"[mm]")))</f>
        <v>421</v>
      </c>
      <c r="G30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405</v>
      </c>
    </row>
    <row r="31" spans="1:7" x14ac:dyDescent="0.35">
      <c r="A31" t="s">
        <v>161</v>
      </c>
      <c r="B31" t="s">
        <v>162</v>
      </c>
      <c r="C31" s="1">
        <v>42999</v>
      </c>
      <c r="D31" t="s">
        <v>5</v>
      </c>
      <c r="E31" s="2" t="s">
        <v>14</v>
      </c>
      <c r="F31">
        <f>IF(Tableau1[[#This Row],[Durée de production]]="-","-",VALUE(TEXT(Tableau1[[#This Row],[Durée de production]],"[mm]")))</f>
        <v>805</v>
      </c>
      <c r="G31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384</v>
      </c>
    </row>
    <row r="32" spans="1:7" x14ac:dyDescent="0.35">
      <c r="A32" t="s">
        <v>146</v>
      </c>
      <c r="B32" t="s">
        <v>164</v>
      </c>
      <c r="C32" s="1">
        <v>42999</v>
      </c>
      <c r="D32" t="s">
        <v>5</v>
      </c>
      <c r="E32" s="2" t="s">
        <v>134</v>
      </c>
      <c r="F32">
        <f>IF(Tableau1[[#This Row],[Durée de production]]="-","-",VALUE(TEXT(Tableau1[[#This Row],[Durée de production]],"[mm]")))</f>
        <v>420</v>
      </c>
      <c r="G32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420</v>
      </c>
    </row>
    <row r="33" spans="1:7" x14ac:dyDescent="0.35">
      <c r="A33" t="s">
        <v>146</v>
      </c>
      <c r="B33" t="s">
        <v>159</v>
      </c>
      <c r="C33" s="1">
        <v>43000</v>
      </c>
      <c r="D33" t="s">
        <v>15</v>
      </c>
      <c r="E33" s="2" t="s">
        <v>129</v>
      </c>
      <c r="F33">
        <f>IF(Tableau1[[#This Row],[Durée de production]]="-","-",VALUE(TEXT(Tableau1[[#This Row],[Durée de production]],"[mm]")))</f>
        <v>792</v>
      </c>
      <c r="G33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372</v>
      </c>
    </row>
    <row r="34" spans="1:7" x14ac:dyDescent="0.35">
      <c r="A34" t="s">
        <v>146</v>
      </c>
      <c r="B34" t="s">
        <v>151</v>
      </c>
      <c r="C34" s="1">
        <v>43000</v>
      </c>
      <c r="D34" t="s">
        <v>62</v>
      </c>
      <c r="E34" s="2" t="s">
        <v>122</v>
      </c>
      <c r="F34">
        <f>IF(Tableau1[[#This Row],[Durée de production]]="-","-",VALUE(TEXT(Tableau1[[#This Row],[Durée de production]],"[mm]")))</f>
        <v>1160</v>
      </c>
      <c r="G34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368</v>
      </c>
    </row>
    <row r="35" spans="1:7" x14ac:dyDescent="0.35">
      <c r="A35" t="s">
        <v>146</v>
      </c>
      <c r="B35" t="s">
        <v>147</v>
      </c>
      <c r="C35" s="1">
        <v>43000</v>
      </c>
      <c r="D35" t="s">
        <v>118</v>
      </c>
      <c r="E35" s="2" t="s">
        <v>117</v>
      </c>
      <c r="F35">
        <f>IF(Tableau1[[#This Row],[Durée de production]]="-","-",VALUE(TEXT(Tableau1[[#This Row],[Durée de production]],"[mm]")))</f>
        <v>1421</v>
      </c>
      <c r="G35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261</v>
      </c>
    </row>
    <row r="36" spans="1:7" x14ac:dyDescent="0.35">
      <c r="A36" t="s">
        <v>132</v>
      </c>
      <c r="B36" t="s">
        <v>140</v>
      </c>
      <c r="C36" s="1">
        <v>43001</v>
      </c>
      <c r="D36" t="s">
        <v>118</v>
      </c>
      <c r="E36" s="2" t="s">
        <v>32</v>
      </c>
      <c r="F36">
        <f>IF(Tableau1[[#This Row],[Durée de production]]="-","-",VALUE(TEXT(Tableau1[[#This Row],[Durée de production]],"[mm]")))</f>
        <v>91</v>
      </c>
      <c r="G36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91</v>
      </c>
    </row>
    <row r="37" spans="1:7" x14ac:dyDescent="0.35">
      <c r="A37" t="s">
        <v>132</v>
      </c>
      <c r="B37" t="s">
        <v>138</v>
      </c>
      <c r="C37" s="1">
        <v>43001</v>
      </c>
      <c r="D37" t="s">
        <v>15</v>
      </c>
      <c r="E37" s="2" t="s">
        <v>106</v>
      </c>
      <c r="F37">
        <f>IF(Tableau1[[#This Row],[Durée de production]]="-","-",VALUE(TEXT(Tableau1[[#This Row],[Durée de production]],"[mm]")))</f>
        <v>437</v>
      </c>
      <c r="G37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346</v>
      </c>
    </row>
    <row r="38" spans="1:7" x14ac:dyDescent="0.35">
      <c r="A38" t="s">
        <v>132</v>
      </c>
      <c r="B38" t="s">
        <v>133</v>
      </c>
      <c r="C38" s="1">
        <v>43001</v>
      </c>
      <c r="D38" t="s">
        <v>62</v>
      </c>
      <c r="E38" s="2" t="s">
        <v>100</v>
      </c>
      <c r="F38">
        <f>IF(Tableau1[[#This Row],[Durée de production]]="-","-",VALUE(TEXT(Tableau1[[#This Row],[Durée de production]],"[mm]")))</f>
        <v>714</v>
      </c>
      <c r="G38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277</v>
      </c>
    </row>
    <row r="39" spans="1:7" x14ac:dyDescent="0.35">
      <c r="A39" t="s">
        <v>156</v>
      </c>
      <c r="B39" t="s">
        <v>157</v>
      </c>
      <c r="C39" s="1">
        <v>43000</v>
      </c>
      <c r="D39" t="s">
        <v>15</v>
      </c>
      <c r="E39" s="2" t="s">
        <v>127</v>
      </c>
      <c r="F39">
        <f>IF(Tableau1[[#This Row],[Durée de production]]="-","-",VALUE(TEXT(Tableau1[[#This Row],[Durée de production]],"[mm]")))</f>
        <v>177</v>
      </c>
      <c r="G39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177</v>
      </c>
    </row>
    <row r="40" spans="1:7" x14ac:dyDescent="0.35">
      <c r="A40" t="s">
        <v>143</v>
      </c>
      <c r="B40" t="s">
        <v>153</v>
      </c>
      <c r="C40" s="1">
        <v>43000</v>
      </c>
      <c r="D40" t="s">
        <v>15</v>
      </c>
      <c r="E40" s="2" t="s">
        <v>124</v>
      </c>
      <c r="F40">
        <f>IF(Tableau1[[#This Row],[Durée de production]]="-","-",VALUE(TEXT(Tableau1[[#This Row],[Durée de production]],"[mm]")))</f>
        <v>180</v>
      </c>
      <c r="G40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180</v>
      </c>
    </row>
    <row r="41" spans="1:7" x14ac:dyDescent="0.35">
      <c r="A41" t="s">
        <v>143</v>
      </c>
      <c r="B41" t="s">
        <v>149</v>
      </c>
      <c r="C41" s="1">
        <v>43000</v>
      </c>
      <c r="D41" t="s">
        <v>62</v>
      </c>
      <c r="E41" s="2" t="s">
        <v>120</v>
      </c>
      <c r="F41">
        <f>IF(Tableau1[[#This Row],[Durée de production]]="-","-",VALUE(TEXT(Tableau1[[#This Row],[Durée de production]],"[mm]")))</f>
        <v>594</v>
      </c>
      <c r="G41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414</v>
      </c>
    </row>
    <row r="42" spans="1:7" x14ac:dyDescent="0.35">
      <c r="A42" t="s">
        <v>143</v>
      </c>
      <c r="B42" t="s">
        <v>144</v>
      </c>
      <c r="C42" s="1">
        <v>43000</v>
      </c>
      <c r="D42" t="s">
        <v>31</v>
      </c>
      <c r="E42" s="2" t="s">
        <v>114</v>
      </c>
      <c r="F42">
        <f>IF(Tableau1[[#This Row],[Durée de production]]="-","-",VALUE(TEXT(Tableau1[[#This Row],[Durée de production]],"[mm]")))</f>
        <v>743</v>
      </c>
      <c r="G42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149</v>
      </c>
    </row>
    <row r="43" spans="1:7" x14ac:dyDescent="0.35">
      <c r="A43" t="s">
        <v>130</v>
      </c>
      <c r="B43" t="s">
        <v>131</v>
      </c>
      <c r="C43" s="1">
        <v>43001</v>
      </c>
      <c r="D43" t="s">
        <v>62</v>
      </c>
      <c r="E43" s="2" t="s">
        <v>60</v>
      </c>
      <c r="F43">
        <f>IF(Tableau1[[#This Row],[Durée de production]]="-","-",VALUE(TEXT(Tableau1[[#This Row],[Durée de production]],"[mm]")))</f>
        <v>50</v>
      </c>
      <c r="G43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50</v>
      </c>
    </row>
    <row r="44" spans="1:7" x14ac:dyDescent="0.35">
      <c r="A44" t="s">
        <v>135</v>
      </c>
      <c r="B44" t="s">
        <v>141</v>
      </c>
      <c r="C44" s="1">
        <v>43000</v>
      </c>
      <c r="D44" t="s">
        <v>118</v>
      </c>
      <c r="E44" s="2" t="s">
        <v>111</v>
      </c>
      <c r="F44">
        <f>IF(Tableau1[[#This Row],[Durée de production]]="-","-",VALUE(TEXT(Tableau1[[#This Row],[Durée de production]],"[mm]")))</f>
        <v>336</v>
      </c>
      <c r="G44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336</v>
      </c>
    </row>
    <row r="45" spans="1:7" x14ac:dyDescent="0.35">
      <c r="A45" t="s">
        <v>135</v>
      </c>
      <c r="B45" t="s">
        <v>136</v>
      </c>
      <c r="C45" s="1">
        <v>43001</v>
      </c>
      <c r="D45" t="s">
        <v>15</v>
      </c>
      <c r="E45" s="2" t="s">
        <v>103</v>
      </c>
      <c r="F45">
        <f>IF(Tableau1[[#This Row],[Durée de production]]="-","-",VALUE(TEXT(Tableau1[[#This Row],[Durée de production]],"[mm]")))</f>
        <v>548</v>
      </c>
      <c r="G45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212</v>
      </c>
    </row>
    <row r="46" spans="1:7" x14ac:dyDescent="0.35">
      <c r="A46" t="s">
        <v>112</v>
      </c>
      <c r="B46" t="s">
        <v>128</v>
      </c>
      <c r="C46" s="1">
        <v>43001</v>
      </c>
      <c r="D46" t="s">
        <v>62</v>
      </c>
      <c r="E46" s="2" t="s">
        <v>96</v>
      </c>
      <c r="F46">
        <f>IF(Tableau1[[#This Row],[Durée de production]]="-","-",VALUE(TEXT(Tableau1[[#This Row],[Durée de production]],"[mm]")))</f>
        <v>75</v>
      </c>
      <c r="G46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75</v>
      </c>
    </row>
    <row r="47" spans="1:7" x14ac:dyDescent="0.35">
      <c r="A47" t="s">
        <v>112</v>
      </c>
      <c r="B47" t="s">
        <v>121</v>
      </c>
      <c r="C47" s="1">
        <v>43001</v>
      </c>
      <c r="D47" t="s">
        <v>118</v>
      </c>
      <c r="E47" s="2" t="s">
        <v>90</v>
      </c>
      <c r="F47">
        <f>IF(Tableau1[[#This Row],[Durée de production]]="-","-",VALUE(TEXT(Tableau1[[#This Row],[Durée de production]],"[mm]")))</f>
        <v>467</v>
      </c>
      <c r="G47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392</v>
      </c>
    </row>
    <row r="48" spans="1:7" x14ac:dyDescent="0.35">
      <c r="A48" t="s">
        <v>112</v>
      </c>
      <c r="B48" t="s">
        <v>113</v>
      </c>
      <c r="C48" s="1">
        <v>43002</v>
      </c>
      <c r="D48" t="s">
        <v>31</v>
      </c>
      <c r="E48" s="2" t="s">
        <v>82</v>
      </c>
      <c r="F48">
        <f>IF(Tableau1[[#This Row],[Durée de production]]="-","-",VALUE(TEXT(Tableau1[[#This Row],[Durée de production]],"[mm]")))</f>
        <v>483</v>
      </c>
      <c r="G48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16</v>
      </c>
    </row>
    <row r="49" spans="1:7" x14ac:dyDescent="0.35">
      <c r="A49" t="s">
        <v>109</v>
      </c>
      <c r="B49" t="s">
        <v>110</v>
      </c>
      <c r="C49" s="1">
        <v>43002</v>
      </c>
      <c r="D49" t="s">
        <v>31</v>
      </c>
      <c r="E49" s="2" t="s">
        <v>39</v>
      </c>
      <c r="F49">
        <f>IF(Tableau1[[#This Row],[Durée de production]]="-","-",VALUE(TEXT(Tableau1[[#This Row],[Durée de production]],"[mm]")))</f>
        <v>93</v>
      </c>
      <c r="G49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93</v>
      </c>
    </row>
    <row r="50" spans="1:7" x14ac:dyDescent="0.35">
      <c r="A50" t="s">
        <v>101</v>
      </c>
      <c r="B50" t="s">
        <v>102</v>
      </c>
      <c r="C50" s="1">
        <v>43002</v>
      </c>
      <c r="D50" t="s">
        <v>31</v>
      </c>
      <c r="E50" s="2" t="s">
        <v>75</v>
      </c>
      <c r="F50">
        <f>IF(Tableau1[[#This Row],[Durée de production]]="-","-",VALUE(TEXT(Tableau1[[#This Row],[Durée de production]],"[mm]")))</f>
        <v>120</v>
      </c>
      <c r="G50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120</v>
      </c>
    </row>
    <row r="51" spans="1:7" x14ac:dyDescent="0.35">
      <c r="A51" t="s">
        <v>83</v>
      </c>
      <c r="B51" t="s">
        <v>95</v>
      </c>
      <c r="C51" s="1">
        <v>43002</v>
      </c>
      <c r="D51" t="s">
        <v>31</v>
      </c>
      <c r="E51" s="2" t="s">
        <v>68</v>
      </c>
      <c r="F51">
        <f>IF(Tableau1[[#This Row],[Durée de production]]="-","-",VALUE(TEXT(Tableau1[[#This Row],[Durée de production]],"[mm]")))</f>
        <v>125</v>
      </c>
      <c r="G51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125</v>
      </c>
    </row>
    <row r="52" spans="1:7" x14ac:dyDescent="0.35">
      <c r="A52" t="s">
        <v>83</v>
      </c>
      <c r="B52" t="s">
        <v>91</v>
      </c>
      <c r="C52" s="1">
        <v>43002</v>
      </c>
      <c r="D52" t="s">
        <v>15</v>
      </c>
      <c r="E52" s="2" t="s">
        <v>64</v>
      </c>
      <c r="F52">
        <f>IF(Tableau1[[#This Row],[Durée de production]]="-","-",VALUE(TEXT(Tableau1[[#This Row],[Durée de production]],"[mm]")))</f>
        <v>600</v>
      </c>
      <c r="G52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475</v>
      </c>
    </row>
    <row r="53" spans="1:7" x14ac:dyDescent="0.35">
      <c r="A53" t="s">
        <v>83</v>
      </c>
      <c r="B53" t="s">
        <v>84</v>
      </c>
      <c r="C53" s="1">
        <v>43002</v>
      </c>
      <c r="D53" t="s">
        <v>62</v>
      </c>
      <c r="E53" s="2" t="s">
        <v>52</v>
      </c>
      <c r="F53">
        <f>IF(Tableau1[[#This Row],[Durée de production]]="-","-",VALUE(TEXT(Tableau1[[#This Row],[Durée de production]],"[mm]")))</f>
        <v>883</v>
      </c>
      <c r="G53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283</v>
      </c>
    </row>
    <row r="54" spans="1:7" x14ac:dyDescent="0.35">
      <c r="A54" t="s">
        <v>69</v>
      </c>
      <c r="B54" t="s">
        <v>80</v>
      </c>
      <c r="C54" s="1">
        <v>43003</v>
      </c>
      <c r="D54" t="s">
        <v>62</v>
      </c>
      <c r="E54" s="2" t="s">
        <v>46</v>
      </c>
      <c r="F54">
        <f>IF(Tableau1[[#This Row],[Durée de production]]="-","-",VALUE(TEXT(Tableau1[[#This Row],[Durée de production]],"[mm]")))</f>
        <v>168</v>
      </c>
      <c r="G54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168</v>
      </c>
    </row>
    <row r="55" spans="1:7" x14ac:dyDescent="0.35">
      <c r="A55" t="s">
        <v>69</v>
      </c>
      <c r="B55" t="s">
        <v>76</v>
      </c>
      <c r="C55" s="1">
        <v>43003</v>
      </c>
      <c r="D55" t="s">
        <v>31</v>
      </c>
      <c r="E55" s="2" t="s">
        <v>40</v>
      </c>
      <c r="F55">
        <f>IF(Tableau1[[#This Row],[Durée de production]]="-","-",VALUE(TEXT(Tableau1[[#This Row],[Durée de production]],"[mm]")))</f>
        <v>580</v>
      </c>
      <c r="G55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412</v>
      </c>
    </row>
    <row r="56" spans="1:7" x14ac:dyDescent="0.35">
      <c r="A56" t="s">
        <v>69</v>
      </c>
      <c r="B56" t="s">
        <v>70</v>
      </c>
      <c r="C56" s="1">
        <v>43003</v>
      </c>
      <c r="D56" t="s">
        <v>15</v>
      </c>
      <c r="E56" s="2" t="s">
        <v>25</v>
      </c>
      <c r="F56">
        <f>IF(Tableau1[[#This Row],[Durée de production]]="-","-",VALUE(TEXT(Tableau1[[#This Row],[Durée de production]],"[mm]")))</f>
        <v>793</v>
      </c>
      <c r="G56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213</v>
      </c>
    </row>
    <row r="57" spans="1:7" x14ac:dyDescent="0.35">
      <c r="A57" t="s">
        <v>57</v>
      </c>
      <c r="B57" t="s">
        <v>67</v>
      </c>
      <c r="C57" s="1">
        <v>43003</v>
      </c>
      <c r="D57" t="s">
        <v>15</v>
      </c>
      <c r="E57" s="2" t="s">
        <v>19</v>
      </c>
      <c r="F57">
        <f>IF(Tableau1[[#This Row],[Durée de production]]="-","-",VALUE(TEXT(Tableau1[[#This Row],[Durée de production]],"[mm]")))</f>
        <v>190</v>
      </c>
      <c r="G57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190</v>
      </c>
    </row>
    <row r="58" spans="1:7" x14ac:dyDescent="0.35">
      <c r="A58" t="s">
        <v>57</v>
      </c>
      <c r="B58" t="s">
        <v>65</v>
      </c>
      <c r="C58" s="1">
        <v>43003</v>
      </c>
      <c r="D58" t="s">
        <v>62</v>
      </c>
      <c r="E58" s="2" t="s">
        <v>17</v>
      </c>
      <c r="F58">
        <f>IF(Tableau1[[#This Row],[Durée de production]]="-","-",VALUE(TEXT(Tableau1[[#This Row],[Durée de production]],"[mm]")))</f>
        <v>653</v>
      </c>
      <c r="G58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463</v>
      </c>
    </row>
    <row r="59" spans="1:7" x14ac:dyDescent="0.35">
      <c r="A59" t="s">
        <v>57</v>
      </c>
      <c r="B59" t="s">
        <v>59</v>
      </c>
      <c r="C59" s="1">
        <v>43004</v>
      </c>
      <c r="D59" t="s">
        <v>5</v>
      </c>
      <c r="E59" s="2" t="s">
        <v>58</v>
      </c>
      <c r="F59">
        <f>IF(Tableau1[[#This Row],[Durée de production]]="-","-",VALUE(TEXT(Tableau1[[#This Row],[Durée de production]],"[mm]")))</f>
        <v>1106</v>
      </c>
      <c r="G59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453</v>
      </c>
    </row>
    <row r="60" spans="1:7" x14ac:dyDescent="0.35">
      <c r="A60" t="s">
        <v>125</v>
      </c>
      <c r="B60" t="s">
        <v>126</v>
      </c>
      <c r="C60" s="1">
        <v>43001</v>
      </c>
      <c r="D60" t="s">
        <v>62</v>
      </c>
      <c r="E60" s="2" t="s">
        <v>94</v>
      </c>
      <c r="F60">
        <f>IF(Tableau1[[#This Row],[Durée de production]]="-","-",VALUE(TEXT(Tableau1[[#This Row],[Durée de production]],"[mm]")))</f>
        <v>29</v>
      </c>
      <c r="G60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29</v>
      </c>
    </row>
    <row r="61" spans="1:7" x14ac:dyDescent="0.35">
      <c r="A61" t="s">
        <v>115</v>
      </c>
      <c r="B61" t="s">
        <v>123</v>
      </c>
      <c r="C61" s="1">
        <v>43001</v>
      </c>
      <c r="D61" t="s">
        <v>62</v>
      </c>
      <c r="E61" s="2" t="s">
        <v>75</v>
      </c>
      <c r="F61">
        <f>IF(Tableau1[[#This Row],[Durée de production]]="-","-",VALUE(TEXT(Tableau1[[#This Row],[Durée de production]],"[mm]")))</f>
        <v>120</v>
      </c>
      <c r="G61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120</v>
      </c>
    </row>
    <row r="62" spans="1:7" x14ac:dyDescent="0.35">
      <c r="A62" t="s">
        <v>115</v>
      </c>
      <c r="B62" t="s">
        <v>119</v>
      </c>
      <c r="C62" s="1">
        <v>43001</v>
      </c>
      <c r="D62" t="s">
        <v>118</v>
      </c>
      <c r="E62" s="2" t="s">
        <v>88</v>
      </c>
      <c r="F62">
        <f>IF(Tableau1[[#This Row],[Durée de production]]="-","-",VALUE(TEXT(Tableau1[[#This Row],[Durée de production]],"[mm]")))</f>
        <v>590</v>
      </c>
      <c r="G62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470</v>
      </c>
    </row>
    <row r="63" spans="1:7" x14ac:dyDescent="0.35">
      <c r="A63" t="s">
        <v>115</v>
      </c>
      <c r="B63" t="s">
        <v>116</v>
      </c>
      <c r="C63" s="1">
        <v>43002</v>
      </c>
      <c r="D63" t="s">
        <v>31</v>
      </c>
      <c r="E63" s="2" t="s">
        <v>85</v>
      </c>
      <c r="F63">
        <f>IF(Tableau1[[#This Row],[Durée de production]]="-","-",VALUE(TEXT(Tableau1[[#This Row],[Durée de production]],"[mm]")))</f>
        <v>689</v>
      </c>
      <c r="G63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99</v>
      </c>
    </row>
    <row r="64" spans="1:7" x14ac:dyDescent="0.35">
      <c r="A64" t="s">
        <v>107</v>
      </c>
      <c r="B64" t="s">
        <v>108</v>
      </c>
      <c r="C64" s="1">
        <v>43002</v>
      </c>
      <c r="D64" t="s">
        <v>31</v>
      </c>
      <c r="E64" s="2" t="s">
        <v>43</v>
      </c>
      <c r="F64">
        <f>IF(Tableau1[[#This Row],[Durée de production]]="-","-",VALUE(TEXT(Tableau1[[#This Row],[Durée de production]],"[mm]")))</f>
        <v>14</v>
      </c>
      <c r="G64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14</v>
      </c>
    </row>
    <row r="65" spans="1:7" x14ac:dyDescent="0.35">
      <c r="A65" t="s">
        <v>104</v>
      </c>
      <c r="B65" t="s">
        <v>105</v>
      </c>
      <c r="C65" s="1">
        <v>43002</v>
      </c>
      <c r="D65" t="s">
        <v>31</v>
      </c>
      <c r="E65" s="2" t="s">
        <v>77</v>
      </c>
      <c r="F65">
        <f>IF(Tableau1[[#This Row],[Durée de production]]="-","-",VALUE(TEXT(Tableau1[[#This Row],[Durée de production]],"[mm]")))</f>
        <v>105</v>
      </c>
      <c r="G65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105</v>
      </c>
    </row>
    <row r="66" spans="1:7" x14ac:dyDescent="0.35">
      <c r="A66" t="s">
        <v>98</v>
      </c>
      <c r="B66" t="s">
        <v>99</v>
      </c>
      <c r="C66" s="1">
        <v>43002</v>
      </c>
      <c r="D66" t="s">
        <v>31</v>
      </c>
      <c r="E66" s="2" t="s">
        <v>72</v>
      </c>
      <c r="F66">
        <f>IF(Tableau1[[#This Row],[Durée de production]]="-","-",VALUE(TEXT(Tableau1[[#This Row],[Durée de production]],"[mm]")))</f>
        <v>63</v>
      </c>
      <c r="G66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63</v>
      </c>
    </row>
    <row r="67" spans="1:7" x14ac:dyDescent="0.35">
      <c r="A67" t="s">
        <v>92</v>
      </c>
      <c r="B67" t="s">
        <v>97</v>
      </c>
      <c r="C67" s="1">
        <v>43002</v>
      </c>
      <c r="D67" t="s">
        <v>31</v>
      </c>
      <c r="E67" s="2" t="s">
        <v>68</v>
      </c>
      <c r="F67">
        <f>IF(Tableau1[[#This Row],[Durée de production]]="-","-",VALUE(TEXT(Tableau1[[#This Row],[Durée de production]],"[mm]")))</f>
        <v>125</v>
      </c>
      <c r="G67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125</v>
      </c>
    </row>
    <row r="68" spans="1:7" x14ac:dyDescent="0.35">
      <c r="A68" t="s">
        <v>92</v>
      </c>
      <c r="B68" t="s">
        <v>93</v>
      </c>
      <c r="C68" s="1">
        <v>43002</v>
      </c>
      <c r="D68" t="s">
        <v>15</v>
      </c>
      <c r="E68" s="2" t="s">
        <v>66</v>
      </c>
      <c r="F68">
        <f>IF(Tableau1[[#This Row],[Durée de production]]="-","-",VALUE(TEXT(Tableau1[[#This Row],[Durée de production]],"[mm]")))</f>
        <v>484</v>
      </c>
      <c r="G68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359</v>
      </c>
    </row>
    <row r="69" spans="1:7" x14ac:dyDescent="0.35">
      <c r="A69" t="s">
        <v>86</v>
      </c>
      <c r="B69" t="s">
        <v>89</v>
      </c>
      <c r="C69" s="1">
        <v>43002</v>
      </c>
      <c r="D69" t="s">
        <v>15</v>
      </c>
      <c r="E69" s="2" t="s">
        <v>61</v>
      </c>
      <c r="F69">
        <f>IF(Tableau1[[#This Row],[Durée de production]]="-","-",VALUE(TEXT(Tableau1[[#This Row],[Durée de production]],"[mm]")))</f>
        <v>11</v>
      </c>
      <c r="G69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11</v>
      </c>
    </row>
    <row r="70" spans="1:7" x14ac:dyDescent="0.35">
      <c r="A70" t="s">
        <v>86</v>
      </c>
      <c r="B70" t="s">
        <v>87</v>
      </c>
      <c r="C70" s="1">
        <v>43002</v>
      </c>
      <c r="D70" t="s">
        <v>62</v>
      </c>
      <c r="E70" s="2" t="s">
        <v>56</v>
      </c>
      <c r="F70">
        <f>IF(Tableau1[[#This Row],[Durée de production]]="-","-",VALUE(TEXT(Tableau1[[#This Row],[Durée de production]],"[mm]")))</f>
        <v>78</v>
      </c>
      <c r="G70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67</v>
      </c>
    </row>
    <row r="71" spans="1:7" x14ac:dyDescent="0.35">
      <c r="A71" t="s">
        <v>78</v>
      </c>
      <c r="B71" t="s">
        <v>81</v>
      </c>
      <c r="C71" s="1">
        <v>43002</v>
      </c>
      <c r="D71" t="s">
        <v>62</v>
      </c>
      <c r="E71" s="2" t="s">
        <v>48</v>
      </c>
      <c r="F71">
        <f>IF(Tableau1[[#This Row],[Durée de production]]="-","-",VALUE(TEXT(Tableau1[[#This Row],[Durée de production]],"[mm]")))</f>
        <v>353</v>
      </c>
      <c r="G71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353</v>
      </c>
    </row>
    <row r="72" spans="1:7" x14ac:dyDescent="0.35">
      <c r="A72" t="s">
        <v>78</v>
      </c>
      <c r="B72" t="s">
        <v>79</v>
      </c>
      <c r="C72" s="1">
        <v>43003</v>
      </c>
      <c r="D72" t="s">
        <v>31</v>
      </c>
      <c r="E72" s="2" t="s">
        <v>44</v>
      </c>
      <c r="F72">
        <f>IF(Tableau1[[#This Row],[Durée de production]]="-","-",VALUE(TEXT(Tableau1[[#This Row],[Durée de production]],"[mm]")))</f>
        <v>495</v>
      </c>
      <c r="G72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142</v>
      </c>
    </row>
    <row r="73" spans="1:7" x14ac:dyDescent="0.35">
      <c r="A73" t="s">
        <v>73</v>
      </c>
      <c r="B73" t="s">
        <v>74</v>
      </c>
      <c r="C73" s="1">
        <v>43003</v>
      </c>
      <c r="D73" t="s">
        <v>31</v>
      </c>
      <c r="E73" s="2" t="s">
        <v>34</v>
      </c>
      <c r="F73">
        <f>IF(Tableau1[[#This Row],[Durée de production]]="-","-",VALUE(TEXT(Tableau1[[#This Row],[Durée de production]],"[mm]")))</f>
        <v>206</v>
      </c>
      <c r="G73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206</v>
      </c>
    </row>
    <row r="74" spans="1:7" x14ac:dyDescent="0.35">
      <c r="A74" t="s">
        <v>53</v>
      </c>
      <c r="B74" t="s">
        <v>71</v>
      </c>
      <c r="C74" s="1">
        <v>43003</v>
      </c>
      <c r="D74" t="s">
        <v>15</v>
      </c>
      <c r="E74" s="2" t="s">
        <v>30</v>
      </c>
      <c r="F74">
        <f>IF(Tableau1[[#This Row],[Durée de production]]="-","-",VALUE(TEXT(Tableau1[[#This Row],[Durée de production]],"[mm]")))</f>
        <v>408</v>
      </c>
      <c r="G74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408</v>
      </c>
    </row>
    <row r="75" spans="1:7" x14ac:dyDescent="0.35">
      <c r="A75" t="s">
        <v>53</v>
      </c>
      <c r="B75" t="s">
        <v>63</v>
      </c>
      <c r="C75" s="1">
        <v>43003</v>
      </c>
      <c r="D75" t="s">
        <v>62</v>
      </c>
      <c r="E75" s="2" t="s">
        <v>14</v>
      </c>
      <c r="F75">
        <f>IF(Tableau1[[#This Row],[Durée de production]]="-","-",VALUE(TEXT(Tableau1[[#This Row],[Durée de production]],"[mm]")))</f>
        <v>805</v>
      </c>
      <c r="G75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397</v>
      </c>
    </row>
    <row r="76" spans="1:7" x14ac:dyDescent="0.35">
      <c r="A76" t="s">
        <v>53</v>
      </c>
      <c r="B76" t="s">
        <v>55</v>
      </c>
      <c r="C76" s="1">
        <v>43004</v>
      </c>
      <c r="D76" t="s">
        <v>5</v>
      </c>
      <c r="E76" s="2" t="s">
        <v>54</v>
      </c>
      <c r="F76">
        <f>IF(Tableau1[[#This Row],[Durée de production]]="-","-",VALUE(TEXT(Tableau1[[#This Row],[Durée de production]],"[mm]")))</f>
        <v>1047</v>
      </c>
      <c r="G76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242</v>
      </c>
    </row>
    <row r="77" spans="1:7" x14ac:dyDescent="0.35">
      <c r="A77" t="s">
        <v>26</v>
      </c>
      <c r="B77" t="s">
        <v>45</v>
      </c>
      <c r="C77" s="1">
        <v>43004</v>
      </c>
      <c r="D77" t="s">
        <v>5</v>
      </c>
      <c r="E77" s="2" t="s">
        <v>41</v>
      </c>
      <c r="F77">
        <f>IF(Tableau1[[#This Row],[Durée de production]]="-","-",VALUE(TEXT(Tableau1[[#This Row],[Durée de production]],"[mm]")))</f>
        <v>16</v>
      </c>
      <c r="G77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16</v>
      </c>
    </row>
    <row r="78" spans="1:7" x14ac:dyDescent="0.35">
      <c r="A78" t="s">
        <v>26</v>
      </c>
      <c r="B78" t="s">
        <v>42</v>
      </c>
      <c r="C78" s="1">
        <v>43004</v>
      </c>
      <c r="D78" t="s">
        <v>31</v>
      </c>
      <c r="E78" s="2" t="s">
        <v>28</v>
      </c>
      <c r="F78">
        <f>IF(Tableau1[[#This Row],[Durée de production]]="-","-",VALUE(TEXT(Tableau1[[#This Row],[Durée de production]],"[mm]")))</f>
        <v>485</v>
      </c>
      <c r="G78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469</v>
      </c>
    </row>
    <row r="79" spans="1:7" x14ac:dyDescent="0.35">
      <c r="A79" t="s">
        <v>26</v>
      </c>
      <c r="B79" t="s">
        <v>29</v>
      </c>
      <c r="C79" s="1">
        <v>43004</v>
      </c>
      <c r="D79" t="s">
        <v>15</v>
      </c>
      <c r="E79" s="2" t="s">
        <v>27</v>
      </c>
      <c r="F79">
        <f>IF(Tableau1[[#This Row],[Durée de production]]="-","-",VALUE(TEXT(Tableau1[[#This Row],[Durée de production]],"[mm]")))</f>
        <v>737</v>
      </c>
      <c r="G79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252</v>
      </c>
    </row>
    <row r="80" spans="1:7" x14ac:dyDescent="0.35">
      <c r="A80" t="s">
        <v>49</v>
      </c>
      <c r="B80" t="s">
        <v>51</v>
      </c>
      <c r="C80" s="1">
        <v>43004</v>
      </c>
      <c r="D80" t="s">
        <v>5</v>
      </c>
      <c r="E80" s="2" t="s">
        <v>50</v>
      </c>
      <c r="F80">
        <f>IF(Tableau1[[#This Row],[Durée de production]]="-","-",VALUE(TEXT(Tableau1[[#This Row],[Durée de production]],"[mm]")))</f>
        <v>45</v>
      </c>
      <c r="G80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45</v>
      </c>
    </row>
    <row r="81" spans="1:7" x14ac:dyDescent="0.35">
      <c r="A81" t="s">
        <v>35</v>
      </c>
      <c r="B81" t="s">
        <v>47</v>
      </c>
      <c r="C81" s="1">
        <v>43004</v>
      </c>
      <c r="D81" t="s">
        <v>5</v>
      </c>
      <c r="E81" s="2" t="s">
        <v>37</v>
      </c>
      <c r="F81">
        <f>IF(Tableau1[[#This Row],[Durée de production]]="-","-",VALUE(TEXT(Tableau1[[#This Row],[Durée de production]],"[mm]")))</f>
        <v>41</v>
      </c>
      <c r="G81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41</v>
      </c>
    </row>
    <row r="82" spans="1:7" x14ac:dyDescent="0.35">
      <c r="A82" t="s">
        <v>35</v>
      </c>
      <c r="B82" t="s">
        <v>38</v>
      </c>
      <c r="C82" s="1">
        <v>43004</v>
      </c>
      <c r="D82" t="s">
        <v>31</v>
      </c>
      <c r="E82" s="2" t="s">
        <v>36</v>
      </c>
      <c r="F82">
        <f>IF(Tableau1[[#This Row],[Durée de production]]="-","-",VALUE(TEXT(Tableau1[[#This Row],[Durée de production]],"[mm]")))</f>
        <v>328</v>
      </c>
      <c r="G82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287</v>
      </c>
    </row>
    <row r="83" spans="1:7" x14ac:dyDescent="0.35">
      <c r="A83" t="s">
        <v>20</v>
      </c>
      <c r="B83" t="s">
        <v>33</v>
      </c>
      <c r="C83" s="1">
        <v>43004</v>
      </c>
      <c r="D83" t="s">
        <v>31</v>
      </c>
      <c r="E83" s="2" t="s">
        <v>22</v>
      </c>
      <c r="F83">
        <f>IF(Tableau1[[#This Row],[Durée de production]]="-","-",VALUE(TEXT(Tableau1[[#This Row],[Durée de production]],"[mm]")))</f>
        <v>87</v>
      </c>
      <c r="G83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87</v>
      </c>
    </row>
    <row r="84" spans="1:7" x14ac:dyDescent="0.35">
      <c r="A84" t="s">
        <v>20</v>
      </c>
      <c r="B84" t="s">
        <v>23</v>
      </c>
      <c r="C84" s="1">
        <v>43004</v>
      </c>
      <c r="D84" t="s">
        <v>15</v>
      </c>
      <c r="E84" s="2" t="s">
        <v>21</v>
      </c>
      <c r="F84">
        <f>IF(Tableau1[[#This Row],[Durée de production]]="-","-",VALUE(TEXT(Tableau1[[#This Row],[Durée de production]],"[mm]")))</f>
        <v>150</v>
      </c>
      <c r="G84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63</v>
      </c>
    </row>
    <row r="85" spans="1:7" x14ac:dyDescent="0.35">
      <c r="A85" t="s">
        <v>6</v>
      </c>
      <c r="B85" t="s">
        <v>18</v>
      </c>
      <c r="C85" s="1">
        <v>43004</v>
      </c>
      <c r="D85" t="s">
        <v>15</v>
      </c>
      <c r="E85" s="2" t="s">
        <v>8</v>
      </c>
      <c r="F85">
        <f>IF(Tableau1[[#This Row],[Durée de production]]="-","-",VALUE(TEXT(Tableau1[[#This Row],[Durée de production]],"[mm]")))</f>
        <v>377</v>
      </c>
      <c r="G85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377</v>
      </c>
    </row>
    <row r="86" spans="1:7" x14ac:dyDescent="0.35">
      <c r="A86" t="s">
        <v>6</v>
      </c>
      <c r="B86" t="s">
        <v>9</v>
      </c>
      <c r="C86" s="1">
        <v>43005</v>
      </c>
      <c r="D86" t="s">
        <v>5</v>
      </c>
      <c r="E86" s="2" t="s">
        <v>7</v>
      </c>
      <c r="F86">
        <f>IF(Tableau1[[#This Row],[Durée de production]]="-","-",VALUE(TEXT(Tableau1[[#This Row],[Durée de production]],"[mm]")))</f>
        <v>698</v>
      </c>
      <c r="G86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321</v>
      </c>
    </row>
    <row r="87" spans="1:7" x14ac:dyDescent="0.35">
      <c r="A87" t="s">
        <v>10</v>
      </c>
      <c r="B87" t="s">
        <v>16</v>
      </c>
      <c r="C87" s="1">
        <v>43005</v>
      </c>
      <c r="D87" t="s">
        <v>15</v>
      </c>
      <c r="E87" s="2" t="s">
        <v>12</v>
      </c>
      <c r="F87">
        <f>IF(Tableau1[[#This Row],[Durée de production]]="-","-",VALUE(TEXT(Tableau1[[#This Row],[Durée de production]],"[mm]")))</f>
        <v>186</v>
      </c>
      <c r="G87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186</v>
      </c>
    </row>
    <row r="88" spans="1:7" x14ac:dyDescent="0.35">
      <c r="A88" t="s">
        <v>10</v>
      </c>
      <c r="B88" t="s">
        <v>13</v>
      </c>
      <c r="C88" s="1">
        <v>43005</v>
      </c>
      <c r="D88" t="s">
        <v>5</v>
      </c>
      <c r="E88" s="2" t="s">
        <v>11</v>
      </c>
      <c r="F88">
        <f>IF(Tableau1[[#This Row],[Durée de production]]="-","-",VALUE(TEXT(Tableau1[[#This Row],[Durée de production]],"[mm]")))</f>
        <v>309</v>
      </c>
      <c r="G88">
        <f ca="1">IF(Tableau1[[#This Row],[Identifiant du Programme]]=OFFSET(Tableau1[[#This Row],[Identifiant du Programme]],-1,),Tableau1[[#This Row],[Durée production mm]]-OFFSET(Tableau1[[#This Row],[Durée production mm]],-1,),Tableau1[[#This Row],[Durée production mm]])</f>
        <v>123</v>
      </c>
    </row>
  </sheetData>
  <sortState ref="A2:F218">
    <sortCondition ref="A2:A218"/>
    <sortCondition ref="B2:B218"/>
  </sortState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Anne-Laurence ALF. fernandes</dc:creator>
  <cp:lastModifiedBy>Michel</cp:lastModifiedBy>
  <dcterms:created xsi:type="dcterms:W3CDTF">2017-09-27T09:44:34Z</dcterms:created>
  <dcterms:modified xsi:type="dcterms:W3CDTF">2017-10-01T08:24:41Z</dcterms:modified>
</cp:coreProperties>
</file>