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ropbox\excel vba\"/>
    </mc:Choice>
  </mc:AlternateContent>
  <bookViews>
    <workbookView xWindow="0" yWindow="0" windowWidth="19200" windowHeight="8610"/>
  </bookViews>
  <sheets>
    <sheet name="tirages" sheetId="1" r:id="rId1"/>
  </sheets>
  <calcPr calcId="152511" calcOnSave="0"/>
</workbook>
</file>

<file path=xl/calcChain.xml><?xml version="1.0" encoding="utf-8"?>
<calcChain xmlns="http://schemas.openxmlformats.org/spreadsheetml/2006/main">
  <c r="A7" i="1" l="1"/>
  <c r="C7" i="1" s="1"/>
  <c r="A8" i="1"/>
  <c r="C8" i="1" s="1"/>
  <c r="A9" i="1"/>
  <c r="C9" i="1" s="1"/>
  <c r="A10" i="1"/>
  <c r="C10" i="1" s="1"/>
  <c r="A11" i="1"/>
  <c r="C11" i="1" s="1"/>
  <c r="A12" i="1"/>
  <c r="C12" i="1" s="1"/>
  <c r="A13" i="1"/>
  <c r="C13" i="1" s="1"/>
  <c r="A14" i="1"/>
  <c r="C14" i="1" s="1"/>
  <c r="A15" i="1"/>
  <c r="C15" i="1" s="1"/>
  <c r="A16" i="1"/>
  <c r="C16" i="1" s="1"/>
  <c r="A17" i="1"/>
  <c r="C17" i="1" s="1"/>
  <c r="A18" i="1"/>
  <c r="C18" i="1" s="1"/>
  <c r="A19" i="1"/>
  <c r="C19" i="1" s="1"/>
  <c r="A20" i="1"/>
  <c r="C20" i="1" s="1"/>
  <c r="A21" i="1"/>
  <c r="C21" i="1" s="1"/>
  <c r="A22" i="1"/>
  <c r="C22" i="1" s="1"/>
  <c r="A23" i="1"/>
  <c r="C23" i="1" s="1"/>
  <c r="A24" i="1"/>
  <c r="C24" i="1" s="1"/>
  <c r="A25" i="1"/>
  <c r="C25" i="1" s="1"/>
  <c r="A26" i="1"/>
  <c r="C26" i="1" s="1"/>
  <c r="A27" i="1"/>
  <c r="C27" i="1" s="1"/>
  <c r="A28" i="1"/>
  <c r="C28" i="1" s="1"/>
  <c r="A29" i="1"/>
  <c r="C29" i="1" s="1"/>
  <c r="A30" i="1"/>
  <c r="C30" i="1" s="1"/>
  <c r="A31" i="1"/>
  <c r="C31" i="1" s="1"/>
  <c r="A32" i="1"/>
  <c r="C32" i="1" s="1"/>
  <c r="A33" i="1"/>
  <c r="C33" i="1" s="1"/>
  <c r="A34" i="1"/>
  <c r="C34" i="1" s="1"/>
  <c r="A35" i="1"/>
  <c r="C35" i="1" s="1"/>
  <c r="A36" i="1"/>
  <c r="C36" i="1" s="1"/>
  <c r="A37" i="1"/>
  <c r="C37" i="1" s="1"/>
  <c r="A38" i="1"/>
  <c r="C38" i="1" s="1"/>
  <c r="A39" i="1"/>
  <c r="C39" i="1" s="1"/>
  <c r="A40" i="1"/>
  <c r="C40" i="1" s="1"/>
  <c r="A41" i="1"/>
  <c r="C41" i="1" s="1"/>
  <c r="A42" i="1"/>
  <c r="C42" i="1" s="1"/>
  <c r="A43" i="1"/>
  <c r="C43" i="1" s="1"/>
  <c r="A44" i="1"/>
  <c r="C44" i="1" s="1"/>
  <c r="A45" i="1"/>
  <c r="C45" i="1" s="1"/>
  <c r="A46" i="1"/>
  <c r="C46" i="1" s="1"/>
  <c r="A47" i="1"/>
  <c r="C47" i="1" s="1"/>
  <c r="A48" i="1"/>
  <c r="C48" i="1" s="1"/>
  <c r="A49" i="1"/>
  <c r="C49" i="1" s="1"/>
  <c r="A50" i="1"/>
  <c r="C50" i="1" s="1"/>
  <c r="A51" i="1"/>
  <c r="C51" i="1" s="1"/>
  <c r="A52" i="1"/>
  <c r="C52" i="1" s="1"/>
  <c r="A53" i="1"/>
  <c r="C53" i="1" s="1"/>
  <c r="A6" i="1"/>
  <c r="C6" i="1" s="1"/>
  <c r="C4" i="1" l="1"/>
  <c r="F9" i="1" a="1"/>
  <c r="F8" i="1" a="1"/>
  <c r="F7" i="1" a="1"/>
  <c r="F6" i="1" a="1"/>
  <c r="F7" i="1" l="1"/>
  <c r="F8" i="1"/>
  <c r="F9" i="1"/>
  <c r="F6" i="1"/>
  <c r="I46" i="1" a="1"/>
  <c r="I46" i="1" s="1"/>
  <c r="I47" i="1" a="1"/>
  <c r="I47" i="1" s="1"/>
  <c r="I48" i="1" a="1"/>
  <c r="I48" i="1" s="1"/>
  <c r="I49" i="1" a="1"/>
  <c r="I49" i="1" s="1"/>
  <c r="I50" i="1" a="1"/>
  <c r="I50" i="1" s="1"/>
  <c r="I51" i="1" a="1"/>
  <c r="I51" i="1" s="1"/>
  <c r="I52" i="1" a="1"/>
  <c r="I52" i="1" s="1"/>
  <c r="I53" i="1" a="1"/>
  <c r="I53" i="1" s="1"/>
  <c r="H53" i="1" a="1"/>
  <c r="H53" i="1" s="1"/>
  <c r="I45" i="1" a="1"/>
  <c r="I44" i="1" a="1"/>
  <c r="I43" i="1" a="1"/>
  <c r="I42" i="1" a="1"/>
  <c r="I41" i="1" a="1"/>
  <c r="I40" i="1" a="1"/>
  <c r="I39" i="1" a="1"/>
  <c r="I38" i="1" a="1"/>
  <c r="I37" i="1" a="1"/>
  <c r="I36" i="1" a="1"/>
  <c r="I35" i="1" a="1"/>
  <c r="I34" i="1" a="1"/>
  <c r="I33" i="1" a="1"/>
  <c r="I32" i="1" a="1"/>
  <c r="I31" i="1" a="1"/>
  <c r="I30" i="1" a="1"/>
  <c r="I29" i="1" a="1"/>
  <c r="I28" i="1" a="1"/>
  <c r="I27" i="1" a="1"/>
  <c r="I26" i="1" a="1"/>
  <c r="H52" i="1" a="1"/>
  <c r="H51" i="1" a="1"/>
  <c r="H50" i="1" a="1"/>
  <c r="H49" i="1" a="1"/>
  <c r="H48" i="1" a="1"/>
  <c r="H47" i="1" a="1"/>
  <c r="H46" i="1" a="1"/>
  <c r="H45" i="1" a="1"/>
  <c r="H44" i="1" a="1"/>
  <c r="H43" i="1" a="1"/>
  <c r="H42" i="1" a="1"/>
  <c r="H41" i="1" a="1"/>
  <c r="H40" i="1" a="1"/>
  <c r="H39" i="1" a="1"/>
  <c r="H38" i="1" a="1"/>
  <c r="G53" i="1" a="1"/>
  <c r="H37" i="1" a="1"/>
  <c r="H36" i="1" a="1"/>
  <c r="H35" i="1" a="1"/>
  <c r="H34" i="1" a="1"/>
  <c r="H33" i="1" a="1"/>
  <c r="G52" i="1" a="1"/>
  <c r="G51" i="1" a="1"/>
  <c r="G50" i="1" a="1"/>
  <c r="G49" i="1" a="1"/>
  <c r="G48" i="1" a="1"/>
  <c r="G47" i="1" a="1"/>
  <c r="G46" i="1" a="1"/>
  <c r="G45" i="1" a="1"/>
  <c r="G44" i="1" a="1"/>
  <c r="G43" i="1" a="1"/>
  <c r="G42" i="1" a="1"/>
  <c r="G41" i="1" a="1"/>
  <c r="G40" i="1" a="1"/>
  <c r="G39" i="1" a="1"/>
  <c r="G38" i="1" a="1"/>
  <c r="G37" i="1" a="1"/>
  <c r="G36" i="1" a="1"/>
  <c r="G35" i="1" a="1"/>
  <c r="G34" i="1" a="1"/>
  <c r="F53" i="1" a="1"/>
  <c r="F52" i="1" a="1"/>
  <c r="F51" i="1" a="1"/>
  <c r="F50" i="1" a="1"/>
  <c r="F49" i="1" a="1"/>
  <c r="F48" i="1" a="1"/>
  <c r="F47" i="1" a="1"/>
  <c r="F46" i="1" a="1"/>
  <c r="F45" i="1" a="1"/>
  <c r="F44" i="1" a="1"/>
  <c r="F43" i="1" a="1"/>
  <c r="F42" i="1" a="1"/>
  <c r="F41" i="1" a="1"/>
  <c r="F40" i="1" a="1"/>
  <c r="F39" i="1" a="1"/>
  <c r="F38" i="1" a="1"/>
  <c r="F37" i="1" a="1"/>
  <c r="F36" i="1" a="1"/>
  <c r="F35" i="1" a="1"/>
  <c r="F34" i="1" a="1"/>
  <c r="E35" i="1" a="1"/>
  <c r="E41" i="1" a="1"/>
  <c r="E47" i="1" a="1"/>
  <c r="E53" i="1" a="1"/>
  <c r="E34" i="1" a="1"/>
  <c r="E36" i="1" a="1"/>
  <c r="E38" i="1" a="1"/>
  <c r="E40" i="1" a="1"/>
  <c r="E42" i="1" a="1"/>
  <c r="E44" i="1" a="1"/>
  <c r="E46" i="1" a="1"/>
  <c r="E48" i="1" a="1"/>
  <c r="E50" i="1" a="1"/>
  <c r="E52" i="1" a="1"/>
  <c r="E39" i="1" a="1"/>
  <c r="E45" i="1" a="1"/>
  <c r="E51" i="1" a="1"/>
  <c r="E37" i="1" a="1"/>
  <c r="E43" i="1" a="1"/>
  <c r="E49" i="1" a="1"/>
  <c r="I25" i="1" a="1"/>
  <c r="I24" i="1" a="1"/>
  <c r="I23" i="1" a="1"/>
  <c r="I22" i="1" a="1"/>
  <c r="I21" i="1" a="1"/>
  <c r="I20" i="1" a="1"/>
  <c r="I19" i="1" a="1"/>
  <c r="I18" i="1" a="1"/>
  <c r="I17" i="1" a="1"/>
  <c r="I16" i="1" a="1"/>
  <c r="I15" i="1" a="1"/>
  <c r="I14" i="1" a="1"/>
  <c r="I13" i="1" a="1"/>
  <c r="I12" i="1" a="1"/>
  <c r="I11" i="1" a="1"/>
  <c r="I10" i="1" a="1"/>
  <c r="I9" i="1" a="1"/>
  <c r="I8" i="1" a="1"/>
  <c r="I7" i="1" a="1"/>
  <c r="I6" i="1" a="1"/>
  <c r="H32" i="1" a="1"/>
  <c r="H31" i="1" a="1"/>
  <c r="H30" i="1" a="1"/>
  <c r="H29" i="1" a="1"/>
  <c r="H28" i="1" a="1"/>
  <c r="H27" i="1" a="1"/>
  <c r="H26" i="1" a="1"/>
  <c r="H25" i="1" a="1"/>
  <c r="H24" i="1" a="1"/>
  <c r="H23" i="1" a="1"/>
  <c r="H22" i="1" a="1"/>
  <c r="H21" i="1" a="1"/>
  <c r="H20" i="1" a="1"/>
  <c r="H19" i="1" a="1"/>
  <c r="H18" i="1" a="1"/>
  <c r="H17" i="1" a="1"/>
  <c r="H16" i="1" a="1"/>
  <c r="H15" i="1" a="1"/>
  <c r="H14" i="1" a="1"/>
  <c r="G33" i="1" a="1"/>
  <c r="G32" i="1" a="1"/>
  <c r="G31" i="1" a="1"/>
  <c r="G30" i="1" a="1"/>
  <c r="G29" i="1" a="1"/>
  <c r="G28" i="1" a="1"/>
  <c r="G27" i="1" a="1"/>
  <c r="G26" i="1" a="1"/>
  <c r="F33" i="1" a="1"/>
  <c r="F32" i="1" a="1"/>
  <c r="F31" i="1" a="1"/>
  <c r="F30" i="1" a="1"/>
  <c r="F29" i="1" a="1"/>
  <c r="F28" i="1" a="1"/>
  <c r="F27" i="1" a="1"/>
  <c r="F26" i="1" a="1"/>
  <c r="F25" i="1" a="1"/>
  <c r="F24" i="1" a="1"/>
  <c r="F23" i="1" a="1"/>
  <c r="F22" i="1" a="1"/>
  <c r="F21" i="1" a="1"/>
  <c r="F20" i="1" a="1"/>
  <c r="F19" i="1" a="1"/>
  <c r="F18" i="1" a="1"/>
  <c r="F17" i="1" a="1"/>
  <c r="F16" i="1" a="1"/>
  <c r="F15" i="1" a="1"/>
  <c r="F14" i="1" a="1"/>
  <c r="F13" i="1" a="1"/>
  <c r="F12" i="1" a="1"/>
  <c r="F11" i="1" a="1"/>
  <c r="F10" i="1" a="1"/>
  <c r="E33" i="1" a="1"/>
  <c r="E25" i="1" a="1"/>
  <c r="E11" i="1" a="1"/>
  <c r="E18" i="1" a="1"/>
  <c r="E24" i="1" a="1"/>
  <c r="E6" i="1" a="1"/>
  <c r="E29" i="1" a="1"/>
  <c r="E28" i="1" a="1"/>
  <c r="E23" i="1" a="1"/>
  <c r="E31" i="1" a="1"/>
  <c r="E19" i="1" a="1"/>
  <c r="E12" i="1" a="1"/>
  <c r="E14" i="1" a="1"/>
  <c r="E21" i="1" a="1"/>
  <c r="E13" i="1" a="1"/>
  <c r="E22" i="1" a="1"/>
  <c r="E32" i="1" a="1"/>
  <c r="E10" i="1" a="1"/>
  <c r="E8" i="1" a="1"/>
  <c r="E30" i="1" a="1"/>
  <c r="E20" i="1" a="1"/>
  <c r="E9" i="1" a="1"/>
  <c r="E26" i="1" a="1"/>
  <c r="E15" i="1" a="1"/>
  <c r="E7" i="1" a="1"/>
  <c r="E27" i="1" a="1"/>
  <c r="E17" i="1" a="1"/>
  <c r="E16" i="1" a="1"/>
  <c r="G24" i="1" a="1"/>
  <c r="G20" i="1" a="1"/>
  <c r="G16" i="1" a="1"/>
  <c r="G12" i="1" a="1"/>
  <c r="G8" i="1" a="1"/>
  <c r="G6" i="1" a="1"/>
  <c r="H8" i="1" a="1"/>
  <c r="G23" i="1" a="1"/>
  <c r="G19" i="1" a="1"/>
  <c r="G15" i="1" a="1"/>
  <c r="G11" i="1" a="1"/>
  <c r="G7" i="1" a="1"/>
  <c r="H12" i="1" a="1"/>
  <c r="H6" i="1" a="1"/>
  <c r="H13" i="1" a="1"/>
  <c r="G25" i="1" a="1"/>
  <c r="G17" i="1" a="1"/>
  <c r="G9" i="1" a="1"/>
  <c r="H9" i="1" a="1"/>
  <c r="G22" i="1" a="1"/>
  <c r="G18" i="1" a="1"/>
  <c r="G14" i="1" a="1"/>
  <c r="G10" i="1" a="1"/>
  <c r="H11" i="1" a="1"/>
  <c r="H7" i="1" a="1"/>
  <c r="H10" i="1" a="1"/>
  <c r="G21" i="1" a="1"/>
  <c r="G13" i="1" a="1"/>
  <c r="I45" i="1" l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G53" i="1"/>
  <c r="H37" i="1"/>
  <c r="H36" i="1"/>
  <c r="H35" i="1"/>
  <c r="H34" i="1"/>
  <c r="H3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E49" i="1"/>
  <c r="E43" i="1"/>
  <c r="E37" i="1"/>
  <c r="E51" i="1"/>
  <c r="E45" i="1"/>
  <c r="E39" i="1"/>
  <c r="E52" i="1"/>
  <c r="E50" i="1"/>
  <c r="E48" i="1"/>
  <c r="E46" i="1"/>
  <c r="E44" i="1"/>
  <c r="E42" i="1"/>
  <c r="E40" i="1"/>
  <c r="E38" i="1"/>
  <c r="E36" i="1"/>
  <c r="E34" i="1"/>
  <c r="E53" i="1"/>
  <c r="E47" i="1"/>
  <c r="E41" i="1"/>
  <c r="E35" i="1"/>
  <c r="I25" i="1"/>
  <c r="I24" i="1"/>
  <c r="I23" i="1"/>
  <c r="I22" i="1"/>
  <c r="I21" i="1"/>
  <c r="I20" i="1"/>
  <c r="I19" i="1"/>
  <c r="H32" i="1"/>
  <c r="H31" i="1"/>
  <c r="H30" i="1"/>
  <c r="H29" i="1"/>
  <c r="G33" i="1"/>
  <c r="G32" i="1"/>
  <c r="G31" i="1"/>
  <c r="G30" i="1"/>
  <c r="G29" i="1"/>
  <c r="F33" i="1"/>
  <c r="F32" i="1"/>
  <c r="F31" i="1"/>
  <c r="F30" i="1"/>
  <c r="E33" i="1"/>
  <c r="E32" i="1"/>
  <c r="E30" i="1"/>
  <c r="E31" i="1"/>
  <c r="G28" i="1"/>
  <c r="H28" i="1"/>
  <c r="H27" i="1"/>
  <c r="H26" i="1"/>
  <c r="H25" i="1"/>
  <c r="H24" i="1"/>
  <c r="G27" i="1"/>
  <c r="G26" i="1"/>
  <c r="F29" i="1"/>
  <c r="F28" i="1"/>
  <c r="F27" i="1"/>
  <c r="I18" i="1"/>
  <c r="F26" i="1"/>
  <c r="H23" i="1"/>
  <c r="H22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E29" i="1"/>
  <c r="E27" i="1"/>
  <c r="E28" i="1"/>
  <c r="E26" i="1"/>
  <c r="G25" i="1"/>
  <c r="G24" i="1"/>
  <c r="H21" i="1"/>
  <c r="I17" i="1"/>
  <c r="I16" i="1"/>
  <c r="I15" i="1"/>
  <c r="I14" i="1"/>
  <c r="I13" i="1"/>
  <c r="I12" i="1"/>
  <c r="I11" i="1"/>
  <c r="I10" i="1"/>
  <c r="H20" i="1"/>
  <c r="H19" i="1"/>
  <c r="H18" i="1"/>
  <c r="G23" i="1"/>
  <c r="G22" i="1"/>
  <c r="G21" i="1"/>
  <c r="E25" i="1"/>
  <c r="I9" i="1"/>
  <c r="E24" i="1"/>
  <c r="H17" i="1"/>
  <c r="G20" i="1"/>
  <c r="G19" i="1"/>
  <c r="G18" i="1"/>
  <c r="G17" i="1"/>
  <c r="G16" i="1"/>
  <c r="G15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G14" i="1"/>
  <c r="G12" i="1"/>
  <c r="G11" i="1"/>
  <c r="G10" i="1"/>
  <c r="G9" i="1"/>
  <c r="H8" i="1"/>
  <c r="I7" i="1"/>
  <c r="G7" i="1"/>
  <c r="H14" i="1"/>
  <c r="H12" i="1"/>
  <c r="G6" i="1"/>
  <c r="I6" i="1"/>
  <c r="H16" i="1"/>
  <c r="G13" i="1"/>
  <c r="H11" i="1"/>
  <c r="H10" i="1"/>
  <c r="H9" i="1"/>
  <c r="I8" i="1"/>
  <c r="G8" i="1"/>
  <c r="H7" i="1"/>
  <c r="H15" i="1"/>
  <c r="H13" i="1"/>
  <c r="E6" i="1"/>
  <c r="H6" i="1"/>
  <c r="F4" i="1" l="1"/>
  <c r="H4" i="1"/>
  <c r="I4" i="1"/>
  <c r="E4" i="1"/>
  <c r="G4" i="1"/>
</calcChain>
</file>

<file path=xl/sharedStrings.xml><?xml version="1.0" encoding="utf-8"?>
<sst xmlns="http://schemas.openxmlformats.org/spreadsheetml/2006/main" count="5" uniqueCount="5">
  <si>
    <t>concurrents</t>
  </si>
  <si>
    <t>terrains disponibles</t>
  </si>
  <si>
    <t>nombre de manches jouées par chacun &gt;</t>
  </si>
  <si>
    <t>&lt; nombre de manches___nombre de concurrents &gt;</t>
  </si>
  <si>
    <t>&lt; nombre de manches_______n° des concurrents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</si>
</sst>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i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4" borderId="1" xfId="0" applyFont="1" applyFill="1" applyBorder="1" applyAlignment="1">
      <alignment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vertical="center"/>
    </xf>
    <xf numFmtId="0" fontId="0" fillId="4" borderId="3" xfId="0" applyFont="1" applyFill="1" applyBorder="1" applyAlignment="1">
      <alignment vertical="center"/>
    </xf>
    <xf numFmtId="0" fontId="0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98425</xdr:rowOff>
    </xdr:from>
    <xdr:ext cx="678647" cy="311496"/>
    <xdr:sp macro="[0]!tirages" textlink="">
      <xdr:nvSpPr>
        <xdr:cNvPr id="2" name="ZoneTexte 1"/>
        <xdr:cNvSpPr txBox="1"/>
      </xdr:nvSpPr>
      <xdr:spPr>
        <a:xfrm>
          <a:off x="3409950" y="98425"/>
          <a:ext cx="678647" cy="311496"/>
        </a:xfrm>
        <a:prstGeom prst="rect">
          <a:avLst/>
        </a:prstGeom>
        <a:solidFill>
          <a:schemeClr val="tx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400">
              <a:solidFill>
                <a:schemeClr val="bg1"/>
              </a:solidFill>
            </a:rPr>
            <a:t>tirages</a:t>
          </a:r>
        </a:p>
      </xdr:txBody>
    </xdr:sp>
    <xdr:clientData/>
  </xdr:oneCellAnchor>
  <xdr:twoCellAnchor>
    <xdr:from>
      <xdr:col>36</xdr:col>
      <xdr:colOff>95250</xdr:colOff>
      <xdr:row>0</xdr:row>
      <xdr:rowOff>57150</xdr:rowOff>
    </xdr:from>
    <xdr:to>
      <xdr:col>44</xdr:col>
      <xdr:colOff>57150</xdr:colOff>
      <xdr:row>2</xdr:row>
      <xdr:rowOff>165100</xdr:rowOff>
    </xdr:to>
    <xdr:sp macro="" textlink="">
      <xdr:nvSpPr>
        <xdr:cNvPr id="3" name="Rectangle à coins arrondis 2"/>
        <xdr:cNvSpPr/>
      </xdr:nvSpPr>
      <xdr:spPr>
        <a:xfrm>
          <a:off x="11214806" y="57150"/>
          <a:ext cx="1401233" cy="573617"/>
        </a:xfrm>
        <a:prstGeom prst="wedgeRoundRectCallout">
          <a:avLst>
            <a:gd name="adj1" fmla="val -19864"/>
            <a:gd name="adj2" fmla="val 11782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/>
            <a:t>tirage aléatoire avec repêchage des</a:t>
          </a:r>
          <a:r>
            <a:rPr lang="fr-FR" sz="900" baseline="0"/>
            <a:t> concurrents lésés</a:t>
          </a:r>
          <a:endParaRPr lang="fr-FR" sz="900"/>
        </a:p>
      </xdr:txBody>
    </xdr:sp>
    <xdr:clientData/>
  </xdr:twoCellAnchor>
  <xdr:twoCellAnchor>
    <xdr:from>
      <xdr:col>13</xdr:col>
      <xdr:colOff>161926</xdr:colOff>
      <xdr:row>0</xdr:row>
      <xdr:rowOff>85725</xdr:rowOff>
    </xdr:from>
    <xdr:to>
      <xdr:col>34</xdr:col>
      <xdr:colOff>254000</xdr:colOff>
      <xdr:row>2</xdr:row>
      <xdr:rowOff>38100</xdr:rowOff>
    </xdr:to>
    <xdr:sp macro="" textlink="">
      <xdr:nvSpPr>
        <xdr:cNvPr id="4" name="Rectangle à coins arrondis 3"/>
        <xdr:cNvSpPr/>
      </xdr:nvSpPr>
      <xdr:spPr>
        <a:xfrm>
          <a:off x="5524148" y="85725"/>
          <a:ext cx="5228519" cy="418042"/>
        </a:xfrm>
        <a:prstGeom prst="wedgeRoundRectCallout">
          <a:avLst>
            <a:gd name="adj1" fmla="val -13176"/>
            <a:gd name="adj2" fmla="val 17310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/>
            <a:t>4 manches =</a:t>
          </a:r>
        </a:p>
        <a:p>
          <a:pPr algn="ctr"/>
          <a:r>
            <a:rPr lang="fr-FR" sz="900"/>
            <a:t>aucun joueur ne se retrouve avec</a:t>
          </a:r>
          <a:r>
            <a:rPr lang="fr-FR" sz="900" baseline="0"/>
            <a:t> un même coéquipier ou un même adversaire</a:t>
          </a:r>
          <a:endParaRPr lang="fr-FR" sz="900"/>
        </a:p>
      </xdr:txBody>
    </xdr:sp>
    <xdr:clientData/>
  </xdr:twoCellAnchor>
  <xdr:twoCellAnchor>
    <xdr:from>
      <xdr:col>3</xdr:col>
      <xdr:colOff>774700</xdr:colOff>
      <xdr:row>8</xdr:row>
      <xdr:rowOff>38100</xdr:rowOff>
    </xdr:from>
    <xdr:to>
      <xdr:col>3</xdr:col>
      <xdr:colOff>2184400</xdr:colOff>
      <xdr:row>11</xdr:row>
      <xdr:rowOff>25400</xdr:rowOff>
    </xdr:to>
    <xdr:sp macro="" textlink="">
      <xdr:nvSpPr>
        <xdr:cNvPr id="5" name="Rectangle à coins arrondis 4"/>
        <xdr:cNvSpPr/>
      </xdr:nvSpPr>
      <xdr:spPr>
        <a:xfrm>
          <a:off x="1384300" y="1689100"/>
          <a:ext cx="1409700" cy="577850"/>
        </a:xfrm>
        <a:prstGeom prst="wedgeRoundRectCallout">
          <a:avLst>
            <a:gd name="adj1" fmla="val -98693"/>
            <a:gd name="adj2" fmla="val -4371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/>
            <a:t>nombre de matches joués par chacun</a:t>
          </a:r>
        </a:p>
      </xdr:txBody>
    </xdr:sp>
    <xdr:clientData/>
  </xdr:twoCellAnchor>
  <xdr:twoCellAnchor>
    <xdr:from>
      <xdr:col>3</xdr:col>
      <xdr:colOff>1270000</xdr:colOff>
      <xdr:row>12</xdr:row>
      <xdr:rowOff>190500</xdr:rowOff>
    </xdr:from>
    <xdr:to>
      <xdr:col>3</xdr:col>
      <xdr:colOff>2679700</xdr:colOff>
      <xdr:row>15</xdr:row>
      <xdr:rowOff>177800</xdr:rowOff>
    </xdr:to>
    <xdr:sp macro="" textlink="">
      <xdr:nvSpPr>
        <xdr:cNvPr id="6" name="Rectangle à coins arrondis 5"/>
        <xdr:cNvSpPr/>
      </xdr:nvSpPr>
      <xdr:spPr>
        <a:xfrm>
          <a:off x="1879600" y="2628900"/>
          <a:ext cx="1409700" cy="577850"/>
        </a:xfrm>
        <a:prstGeom prst="wedgeRoundRectCallout">
          <a:avLst>
            <a:gd name="adj1" fmla="val 75631"/>
            <a:gd name="adj2" fmla="val -21843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/>
            <a:t>par nombre de matches les n° des</a:t>
          </a:r>
          <a:r>
            <a:rPr lang="fr-FR" sz="1050" baseline="0"/>
            <a:t> concurrents</a:t>
          </a:r>
          <a:endParaRPr lang="fr-FR" sz="105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X54"/>
  <sheetViews>
    <sheetView tabSelected="1" zoomScale="90" zoomScaleNormal="90" workbookViewId="0">
      <selection activeCell="C1" sqref="C1"/>
    </sheetView>
  </sheetViews>
  <sheetFormatPr baseColWidth="10" defaultColWidth="1.6328125" defaultRowHeight="18.5" x14ac:dyDescent="0.35"/>
  <cols>
    <col min="1" max="1" width="3.54296875" style="1" bestFit="1" customWidth="1"/>
    <col min="2" max="2" width="1.6328125" style="1"/>
    <col min="3" max="3" width="3.54296875" style="51" bestFit="1" customWidth="1"/>
    <col min="4" max="4" width="43.90625" style="1" bestFit="1" customWidth="1"/>
    <col min="5" max="6" width="3.54296875" style="3" customWidth="1"/>
    <col min="7" max="9" width="3.54296875" style="3" bestFit="1" customWidth="1"/>
    <col min="10" max="12" width="1.6328125" style="3"/>
    <col min="13" max="13" width="1.6328125" style="4"/>
    <col min="14" max="14" width="4.453125" style="20" bestFit="1" customWidth="1"/>
    <col min="15" max="15" width="4.453125" style="21" bestFit="1" customWidth="1"/>
    <col min="16" max="16" width="1.6328125" style="22"/>
    <col min="17" max="17" width="4.453125" style="21" bestFit="1" customWidth="1"/>
    <col min="18" max="18" width="4.453125" style="23" bestFit="1" customWidth="1"/>
    <col min="19" max="19" width="1.6328125" style="9"/>
    <col min="20" max="20" width="4.453125" style="20" bestFit="1" customWidth="1"/>
    <col min="21" max="21" width="4.453125" style="21" bestFit="1" customWidth="1"/>
    <col min="22" max="22" width="1.6328125" style="22"/>
    <col min="23" max="23" width="4.453125" style="21" bestFit="1" customWidth="1"/>
    <col min="24" max="24" width="4.453125" style="23" bestFit="1" customWidth="1"/>
    <col min="25" max="25" width="1.6328125" style="10"/>
    <col min="26" max="26" width="4.453125" style="20" bestFit="1" customWidth="1"/>
    <col min="27" max="27" width="4.453125" style="21" bestFit="1" customWidth="1"/>
    <col min="28" max="28" width="1.6328125" style="22"/>
    <col min="29" max="29" width="4.453125" style="21" bestFit="1" customWidth="1"/>
    <col min="30" max="30" width="4.453125" style="23" bestFit="1" customWidth="1"/>
    <col min="31" max="31" width="1.6328125" style="10"/>
    <col min="32" max="32" width="4.453125" style="20" bestFit="1" customWidth="1"/>
    <col min="33" max="33" width="4.453125" style="21" bestFit="1" customWidth="1"/>
    <col min="34" max="34" width="1.6328125" style="22"/>
    <col min="35" max="35" width="4.453125" style="21" bestFit="1" customWidth="1"/>
    <col min="36" max="36" width="4.453125" style="23" bestFit="1" customWidth="1"/>
    <col min="37" max="37" width="1.6328125" style="11"/>
    <col min="38" max="38" width="1.6328125" style="12"/>
    <col min="39" max="39" width="1.6328125" style="13"/>
    <col min="40" max="40" width="3.54296875" style="24" bestFit="1" customWidth="1"/>
    <col min="41" max="42" width="3.54296875" style="25" bestFit="1" customWidth="1"/>
    <col min="43" max="43" width="3.54296875" style="26" bestFit="1" customWidth="1"/>
    <col min="44" max="44" width="1.6328125" style="17"/>
    <col min="45" max="49" width="1.6328125" style="1"/>
    <col min="50" max="50" width="1.6328125" style="18"/>
    <col min="51" max="16384" width="1.6328125" style="1"/>
  </cols>
  <sheetData>
    <row r="1" spans="1:43" x14ac:dyDescent="0.35">
      <c r="C1" s="2">
        <v>24</v>
      </c>
      <c r="D1" s="1" t="s">
        <v>0</v>
      </c>
      <c r="N1" s="5"/>
      <c r="O1" s="6"/>
      <c r="P1" s="7"/>
      <c r="Q1" s="6"/>
      <c r="R1" s="8"/>
      <c r="T1" s="5"/>
      <c r="U1" s="6"/>
      <c r="V1" s="7"/>
      <c r="W1" s="6"/>
      <c r="X1" s="8"/>
      <c r="Z1" s="5"/>
      <c r="AA1" s="6"/>
      <c r="AB1" s="7"/>
      <c r="AC1" s="6"/>
      <c r="AD1" s="8"/>
      <c r="AF1" s="5"/>
      <c r="AG1" s="6"/>
      <c r="AH1" s="7"/>
      <c r="AI1" s="6"/>
      <c r="AJ1" s="8"/>
      <c r="AN1" s="14"/>
      <c r="AO1" s="15"/>
      <c r="AP1" s="15"/>
      <c r="AQ1" s="16"/>
    </row>
    <row r="2" spans="1:43" x14ac:dyDescent="0.35">
      <c r="C2" s="19">
        <v>6</v>
      </c>
      <c r="D2" s="1" t="s">
        <v>1</v>
      </c>
    </row>
    <row r="3" spans="1:43" x14ac:dyDescent="0.35">
      <c r="C3" s="27"/>
    </row>
    <row r="4" spans="1:43" x14ac:dyDescent="0.35">
      <c r="C4" s="28">
        <f>COUNTA(N:AJ)/4</f>
        <v>22</v>
      </c>
      <c r="D4" s="3" t="s">
        <v>3</v>
      </c>
      <c r="E4" s="29">
        <f ca="1">SUMPRODUCT(N(OFFSET(E6,,,$C$1)&lt;&gt;""))</f>
        <v>0</v>
      </c>
      <c r="F4" s="29">
        <f ca="1">SUMPRODUCT(N(OFFSET(F6,,,$C$1)&lt;&gt;""))</f>
        <v>0</v>
      </c>
      <c r="G4" s="29">
        <f t="shared" ref="G4:I4" ca="1" si="0">SUMPRODUCT(N(OFFSET(G6,,,$C$1)&lt;&gt;""))</f>
        <v>0</v>
      </c>
      <c r="H4" s="29">
        <f t="shared" ca="1" si="0"/>
        <v>8</v>
      </c>
      <c r="I4" s="29">
        <f t="shared" ca="1" si="0"/>
        <v>16</v>
      </c>
    </row>
    <row r="5" spans="1:43" x14ac:dyDescent="0.35">
      <c r="C5" s="30"/>
      <c r="D5" s="31" t="s">
        <v>2</v>
      </c>
      <c r="E5" s="32">
        <v>0</v>
      </c>
      <c r="F5" s="32">
        <v>1</v>
      </c>
      <c r="G5" s="32">
        <v>2</v>
      </c>
      <c r="H5" s="32">
        <v>3</v>
      </c>
      <c r="I5" s="32">
        <v>4</v>
      </c>
    </row>
    <row r="6" spans="1:43" x14ac:dyDescent="0.35">
      <c r="A6" s="33">
        <f>IF(ROW()-5&lt;=$C$1,ROW()-5,"")</f>
        <v>1</v>
      </c>
      <c r="C6" s="34">
        <f t="shared" ref="C6:C53" si="1">IF(A6&lt;&gt;"",COUNTIF(N:AJ,A6),"")</f>
        <v>3</v>
      </c>
      <c r="D6" s="3" t="s">
        <v>4</v>
      </c>
      <c r="E6" s="35" t="str">
        <f t="array" aca="1" ref="E6" ca="1">IF(SUM(($C$6:$C$53=E$5)*1)&gt;=ROWS($C$5:$C5),INDEX($A$6:$A$53,SMALL(IF(($C$6:$C$53=E$5),ROW(INDIRECT("1:"&amp;ROWS($C$6:$C$53)))),ROWS($C$5:$C5))),"")</f>
        <v/>
      </c>
      <c r="F6" s="35" t="str">
        <f t="array" aca="1" ref="F6" ca="1">IF(SUM(($C$6:$C$53=F$5)*1)&gt;=ROWS($C$5:$C5),INDEX($A$6:$A$53,SMALL(IF(($C$6:$C$53=F$5),ROW(INDIRECT("1:"&amp;ROWS($C$6:$C$53)))),ROWS($C$5:$C5))),"")</f>
        <v/>
      </c>
      <c r="G6" s="35" t="str">
        <f t="array" aca="1" ref="G6" ca="1">IF(SUM(($C$6:$C$53=G$5)*1)&gt;=ROWS($C$5:$C5),INDEX($A$6:$A$53,SMALL(IF(($C$6:$C$53=G$5),ROW(INDIRECT("1:"&amp;ROWS($C$6:$C$53)))),ROWS($C$5:$C5))),"")</f>
        <v/>
      </c>
      <c r="H6" s="35">
        <f t="array" aca="1" ref="H6" ca="1">IF(SUM(($C$6:$C$53=H$5)*1)&gt;=ROWS($C$5:$C5),INDEX($A$6:$A$53,SMALL(IF(($C$6:$C$53=H$5),ROW(INDIRECT("1:"&amp;ROWS($C$6:$C$53)))),ROWS($C$5:$C5))),"")</f>
        <v>1</v>
      </c>
      <c r="I6" s="35">
        <f t="array" aca="1" ref="I6" ca="1">IF(SUM(($C$6:$C$53=I$5)*1)&gt;=ROWS($C$5:$C5),INDEX($A$6:$A$53,SMALL(IF(($C$6:$C$53=I$5),ROW(INDIRECT("1:"&amp;ROWS($C$6:$C$53)))),ROWS($C$5:$C5))),"")</f>
        <v>4</v>
      </c>
      <c r="N6" s="20">
        <v>17</v>
      </c>
      <c r="O6" s="21">
        <v>8</v>
      </c>
      <c r="Q6" s="21">
        <v>5</v>
      </c>
      <c r="R6" s="23">
        <v>6</v>
      </c>
      <c r="T6" s="20">
        <v>13</v>
      </c>
      <c r="U6" s="21">
        <v>6</v>
      </c>
      <c r="W6" s="21">
        <v>14</v>
      </c>
      <c r="X6" s="23">
        <v>15</v>
      </c>
      <c r="Z6" s="20">
        <v>19</v>
      </c>
      <c r="AA6" s="21">
        <v>2</v>
      </c>
      <c r="AC6" s="21">
        <v>22</v>
      </c>
      <c r="AD6" s="23">
        <v>15</v>
      </c>
      <c r="AF6" s="20">
        <v>1</v>
      </c>
      <c r="AG6" s="21">
        <v>3</v>
      </c>
      <c r="AI6" s="21">
        <v>21</v>
      </c>
      <c r="AJ6" s="23">
        <v>18</v>
      </c>
      <c r="AN6" s="24">
        <v>17</v>
      </c>
      <c r="AO6" s="25">
        <v>13</v>
      </c>
      <c r="AP6" s="25">
        <v>19</v>
      </c>
      <c r="AQ6" s="26">
        <v>1</v>
      </c>
    </row>
    <row r="7" spans="1:43" x14ac:dyDescent="0.35">
      <c r="A7" s="33">
        <f t="shared" ref="A7:A53" si="2">IF(ROW()-5&lt;=$C$1,ROW()-5,"")</f>
        <v>2</v>
      </c>
      <c r="C7" s="34">
        <f t="shared" si="1"/>
        <v>3</v>
      </c>
      <c r="E7" s="35" t="str">
        <f t="array" aca="1" ref="E7" ca="1">IF(SUM(($C$6:$C$53=E$5)*1)&gt;=ROWS($C$5:$C6),INDEX($A$6:$A$53,SMALL(IF(($C$6:$C$53=E$5),ROW(INDIRECT("1:"&amp;ROWS($C$6:$C$53)))),ROWS($C$5:$C6))),"")</f>
        <v/>
      </c>
      <c r="F7" s="35" t="str">
        <f t="array" aca="1" ref="F7" ca="1">IF(SUM(($C$6:$C$53=F$5)*1)&gt;=ROWS($C$5:$C6),INDEX($A$6:$A$53,SMALL(IF(($C$6:$C$53=F$5),ROW(INDIRECT("1:"&amp;ROWS($C$6:$C$53)))),ROWS($C$5:$C6))),"")</f>
        <v/>
      </c>
      <c r="G7" s="35" t="str">
        <f t="array" aca="1" ref="G7" ca="1">IF(SUM(($C$6:$C$53=G$5)*1)&gt;=ROWS($C$5:$C6),INDEX($A$6:$A$53,SMALL(IF(($C$6:$C$53=G$5),ROW(INDIRECT("1:"&amp;ROWS($C$6:$C$53)))),ROWS($C$5:$C6))),"")</f>
        <v/>
      </c>
      <c r="H7" s="35">
        <f t="array" aca="1" ref="H7" ca="1">IF(SUM(($C$6:$C$53=H$5)*1)&gt;=ROWS($C$5:$C6),INDEX($A$6:$A$53,SMALL(IF(($C$6:$C$53=H$5),ROW(INDIRECT("1:"&amp;ROWS($C$6:$C$53)))),ROWS($C$5:$C6))),"")</f>
        <v>2</v>
      </c>
      <c r="I7" s="35">
        <f t="array" aca="1" ref="I7" ca="1">IF(SUM(($C$6:$C$53=I$5)*1)&gt;=ROWS($C$5:$C6),INDEX($A$6:$A$53,SMALL(IF(($C$6:$C$53=I$5),ROW(INDIRECT("1:"&amp;ROWS($C$6:$C$53)))),ROWS($C$5:$C6))),"")</f>
        <v>7</v>
      </c>
      <c r="N7" s="20">
        <v>7</v>
      </c>
      <c r="O7" s="21">
        <v>24</v>
      </c>
      <c r="Q7" s="21">
        <v>3</v>
      </c>
      <c r="R7" s="23">
        <v>14</v>
      </c>
      <c r="T7" s="20">
        <v>17</v>
      </c>
      <c r="U7" s="21">
        <v>24</v>
      </c>
      <c r="W7" s="21">
        <v>4</v>
      </c>
      <c r="X7" s="23">
        <v>21</v>
      </c>
      <c r="Z7" s="20">
        <v>7</v>
      </c>
      <c r="AA7" s="21">
        <v>17</v>
      </c>
      <c r="AC7" s="21">
        <v>20</v>
      </c>
      <c r="AD7" s="23">
        <v>23</v>
      </c>
      <c r="AF7" s="20">
        <v>14</v>
      </c>
      <c r="AG7" s="21">
        <v>22</v>
      </c>
      <c r="AI7" s="21">
        <v>12</v>
      </c>
      <c r="AJ7" s="23">
        <v>23</v>
      </c>
      <c r="AN7" s="24">
        <v>8</v>
      </c>
      <c r="AO7" s="25">
        <v>6</v>
      </c>
      <c r="AP7" s="25">
        <v>2</v>
      </c>
      <c r="AQ7" s="26">
        <v>3</v>
      </c>
    </row>
    <row r="8" spans="1:43" x14ac:dyDescent="0.35">
      <c r="A8" s="33">
        <f t="shared" si="2"/>
        <v>3</v>
      </c>
      <c r="C8" s="34">
        <f t="shared" si="1"/>
        <v>3</v>
      </c>
      <c r="E8" s="35" t="str">
        <f t="array" aca="1" ref="E8" ca="1">IF(SUM(($C$6:$C$53=E$5)*1)&gt;=ROWS($C$5:$C7),INDEX($A$6:$A$53,SMALL(IF(($C$6:$C$53=E$5),ROW(INDIRECT("1:"&amp;ROWS($C$6:$C$53)))),ROWS($C$5:$C7))),"")</f>
        <v/>
      </c>
      <c r="F8" s="35" t="str">
        <f t="array" aca="1" ref="F8" ca="1">IF(SUM(($C$6:$C$53=F$5)*1)&gt;=ROWS($C$5:$C7),INDEX($A$6:$A$53,SMALL(IF(($C$6:$C$53=F$5),ROW(INDIRECT("1:"&amp;ROWS($C$6:$C$53)))),ROWS($C$5:$C7))),"")</f>
        <v/>
      </c>
      <c r="G8" s="35" t="str">
        <f t="array" aca="1" ref="G8" ca="1">IF(SUM(($C$6:$C$53=G$5)*1)&gt;=ROWS($C$5:$C7),INDEX($A$6:$A$53,SMALL(IF(($C$6:$C$53=G$5),ROW(INDIRECT("1:"&amp;ROWS($C$6:$C$53)))),ROWS($C$5:$C7))),"")</f>
        <v/>
      </c>
      <c r="H8" s="35">
        <f t="array" aca="1" ref="H8" ca="1">IF(SUM(($C$6:$C$53=H$5)*1)&gt;=ROWS($C$5:$C7),INDEX($A$6:$A$53,SMALL(IF(($C$6:$C$53=H$5),ROW(INDIRECT("1:"&amp;ROWS($C$6:$C$53)))),ROWS($C$5:$C7))),"")</f>
        <v>3</v>
      </c>
      <c r="I8" s="35">
        <f t="array" aca="1" ref="I8" ca="1">IF(SUM(($C$6:$C$53=I$5)*1)&gt;=ROWS($C$5:$C7),INDEX($A$6:$A$53,SMALL(IF(($C$6:$C$53=I$5),ROW(INDIRECT("1:"&amp;ROWS($C$6:$C$53)))),ROWS($C$5:$C7))),"")</f>
        <v>8</v>
      </c>
      <c r="N8" s="20">
        <v>2</v>
      </c>
      <c r="O8" s="21">
        <v>10</v>
      </c>
      <c r="Q8" s="21">
        <v>18</v>
      </c>
      <c r="R8" s="23">
        <v>13</v>
      </c>
      <c r="T8" s="20">
        <v>19</v>
      </c>
      <c r="U8" s="21">
        <v>23</v>
      </c>
      <c r="W8" s="21">
        <v>18</v>
      </c>
      <c r="X8" s="23">
        <v>11</v>
      </c>
      <c r="Z8" s="20">
        <v>8</v>
      </c>
      <c r="AA8" s="21">
        <v>12</v>
      </c>
      <c r="AC8" s="21">
        <v>11</v>
      </c>
      <c r="AD8" s="23">
        <v>10</v>
      </c>
      <c r="AF8" s="20">
        <v>24</v>
      </c>
      <c r="AG8" s="21">
        <v>8</v>
      </c>
      <c r="AI8" s="21">
        <v>20</v>
      </c>
      <c r="AJ8" s="23">
        <v>19</v>
      </c>
      <c r="AN8" s="24">
        <v>5</v>
      </c>
      <c r="AO8" s="25">
        <v>14</v>
      </c>
      <c r="AP8" s="25">
        <v>22</v>
      </c>
      <c r="AQ8" s="26">
        <v>14</v>
      </c>
    </row>
    <row r="9" spans="1:43" x14ac:dyDescent="0.35">
      <c r="A9" s="33">
        <f t="shared" si="2"/>
        <v>4</v>
      </c>
      <c r="C9" s="34">
        <f t="shared" si="1"/>
        <v>4</v>
      </c>
      <c r="E9" s="35" t="str">
        <f t="array" aca="1" ref="E9" ca="1">IF(SUM(($C$6:$C$53=E$5)*1)&gt;=ROWS($C$5:$C8),INDEX($A$6:$A$53,SMALL(IF(($C$6:$C$53=E$5),ROW(INDIRECT("1:"&amp;ROWS($C$6:$C$53)))),ROWS($C$5:$C8))),"")</f>
        <v/>
      </c>
      <c r="F9" s="35" t="str">
        <f t="array" aca="1" ref="F9" ca="1">IF(SUM(($C$6:$C$53=F$5)*1)&gt;=ROWS($C$5:$C8),INDEX($A$6:$A$53,SMALL(IF(($C$6:$C$53=F$5),ROW(INDIRECT("1:"&amp;ROWS($C$6:$C$53)))),ROWS($C$5:$C8))),"")</f>
        <v/>
      </c>
      <c r="G9" s="35" t="str">
        <f t="array" aca="1" ref="G9" ca="1">IF(SUM(($C$6:$C$53=G$5)*1)&gt;=ROWS($C$5:$C8),INDEX($A$6:$A$53,SMALL(IF(($C$6:$C$53=G$5),ROW(INDIRECT("1:"&amp;ROWS($C$6:$C$53)))),ROWS($C$5:$C8))),"")</f>
        <v/>
      </c>
      <c r="H9" s="35">
        <f t="array" aca="1" ref="H9" ca="1">IF(SUM(($C$6:$C$53=H$5)*1)&gt;=ROWS($C$5:$C8),INDEX($A$6:$A$53,SMALL(IF(($C$6:$C$53=H$5),ROW(INDIRECT("1:"&amp;ROWS($C$6:$C$53)))),ROWS($C$5:$C8))),"")</f>
        <v>5</v>
      </c>
      <c r="I9" s="35">
        <f t="array" aca="1" ref="I9" ca="1">IF(SUM(($C$6:$C$53=I$5)*1)&gt;=ROWS($C$5:$C8),INDEX($A$6:$A$53,SMALL(IF(($C$6:$C$53=I$5),ROW(INDIRECT("1:"&amp;ROWS($C$6:$C$53)))),ROWS($C$5:$C8))),"")</f>
        <v>9</v>
      </c>
      <c r="N9" s="20">
        <v>4</v>
      </c>
      <c r="O9" s="21">
        <v>15</v>
      </c>
      <c r="Q9" s="21">
        <v>1</v>
      </c>
      <c r="R9" s="23">
        <v>23</v>
      </c>
      <c r="T9" s="20">
        <v>1</v>
      </c>
      <c r="U9" s="21">
        <v>5</v>
      </c>
      <c r="W9" s="21">
        <v>10</v>
      </c>
      <c r="X9" s="23">
        <v>16</v>
      </c>
      <c r="Z9" s="20">
        <v>6</v>
      </c>
      <c r="AA9" s="21">
        <v>4</v>
      </c>
      <c r="AC9" s="21">
        <v>16</v>
      </c>
      <c r="AD9" s="23">
        <v>18</v>
      </c>
      <c r="AF9" s="20">
        <v>13</v>
      </c>
      <c r="AG9" s="21">
        <v>11</v>
      </c>
      <c r="AI9" s="21">
        <v>7</v>
      </c>
      <c r="AJ9" s="23">
        <v>4</v>
      </c>
      <c r="AN9" s="24">
        <v>6</v>
      </c>
      <c r="AO9" s="25">
        <v>15</v>
      </c>
      <c r="AP9" s="25">
        <v>15</v>
      </c>
      <c r="AQ9" s="26">
        <v>21</v>
      </c>
    </row>
    <row r="10" spans="1:43" x14ac:dyDescent="0.35">
      <c r="A10" s="33">
        <f t="shared" si="2"/>
        <v>5</v>
      </c>
      <c r="C10" s="34">
        <f t="shared" si="1"/>
        <v>3</v>
      </c>
      <c r="E10" s="35" t="str">
        <f t="array" aca="1" ref="E10" ca="1">IF(SUM(($C$6:$C$53=E$5)*1)&gt;=ROWS($C$5:$C9),INDEX($A$6:$A$53,SMALL(IF(($C$6:$C$53=E$5),ROW(INDIRECT("1:"&amp;ROWS($C$6:$C$53)))),ROWS($C$5:$C9))),"")</f>
        <v/>
      </c>
      <c r="F10" s="35" t="str">
        <f t="array" aca="1" ref="F10" ca="1">IF(SUM(($C$6:$C$53=F$5)*1)&gt;=ROWS($C$5:$C9),INDEX($A$6:$A$53,SMALL(IF(($C$6:$C$53=F$5),ROW(INDIRECT("1:"&amp;ROWS($C$6:$C$53)))),ROWS($C$5:$C9))),"")</f>
        <v/>
      </c>
      <c r="G10" s="35" t="str">
        <f t="array" aca="1" ref="G10" ca="1">IF(SUM(($C$6:$C$53=G$5)*1)&gt;=ROWS($C$5:$C9),INDEX($A$6:$A$53,SMALL(IF(($C$6:$C$53=G$5),ROW(INDIRECT("1:"&amp;ROWS($C$6:$C$53)))),ROWS($C$5:$C9))),"")</f>
        <v/>
      </c>
      <c r="H10" s="35">
        <f t="array" aca="1" ref="H10" ca="1">IF(SUM(($C$6:$C$53=H$5)*1)&gt;=ROWS($C$5:$C9),INDEX($A$6:$A$53,SMALL(IF(($C$6:$C$53=H$5),ROW(INDIRECT("1:"&amp;ROWS($C$6:$C$53)))),ROWS($C$5:$C9))),"")</f>
        <v>6</v>
      </c>
      <c r="I10" s="35">
        <f t="array" aca="1" ref="I10" ca="1">IF(SUM(($C$6:$C$53=I$5)*1)&gt;=ROWS($C$5:$C9),INDEX($A$6:$A$53,SMALL(IF(($C$6:$C$53=I$5),ROW(INDIRECT("1:"&amp;ROWS($C$6:$C$53)))),ROWS($C$5:$C9))),"")</f>
        <v>10</v>
      </c>
      <c r="N10" s="20">
        <v>12</v>
      </c>
      <c r="O10" s="21">
        <v>21</v>
      </c>
      <c r="Q10" s="21">
        <v>19</v>
      </c>
      <c r="R10" s="23">
        <v>9</v>
      </c>
      <c r="T10" s="20">
        <v>8</v>
      </c>
      <c r="U10" s="21">
        <v>9</v>
      </c>
      <c r="W10" s="21">
        <v>22</v>
      </c>
      <c r="X10" s="23">
        <v>7</v>
      </c>
      <c r="Z10" s="20">
        <v>5</v>
      </c>
      <c r="AA10" s="21">
        <v>9</v>
      </c>
      <c r="AC10" s="21">
        <v>13</v>
      </c>
      <c r="AD10" s="23">
        <v>24</v>
      </c>
      <c r="AF10" s="20">
        <v>10</v>
      </c>
      <c r="AG10" s="21">
        <v>9</v>
      </c>
      <c r="AI10" s="21">
        <v>15</v>
      </c>
      <c r="AJ10" s="23">
        <v>17</v>
      </c>
      <c r="AN10" s="24">
        <v>7</v>
      </c>
      <c r="AO10" s="25">
        <v>17</v>
      </c>
      <c r="AP10" s="25">
        <v>7</v>
      </c>
      <c r="AQ10" s="26">
        <v>18</v>
      </c>
    </row>
    <row r="11" spans="1:43" x14ac:dyDescent="0.35">
      <c r="A11" s="33">
        <f t="shared" si="2"/>
        <v>6</v>
      </c>
      <c r="C11" s="34">
        <f t="shared" si="1"/>
        <v>3</v>
      </c>
      <c r="E11" s="35" t="str">
        <f t="array" aca="1" ref="E11" ca="1">IF(SUM(($C$6:$C$53=E$5)*1)&gt;=ROWS($C$5:$C10),INDEX($A$6:$A$53,SMALL(IF(($C$6:$C$53=E$5),ROW(INDIRECT("1:"&amp;ROWS($C$6:$C$53)))),ROWS($C$5:$C10))),"")</f>
        <v/>
      </c>
      <c r="F11" s="35" t="str">
        <f t="array" aca="1" ref="F11" ca="1">IF(SUM(($C$6:$C$53=F$5)*1)&gt;=ROWS($C$5:$C10),INDEX($A$6:$A$53,SMALL(IF(($C$6:$C$53=F$5),ROW(INDIRECT("1:"&amp;ROWS($C$6:$C$53)))),ROWS($C$5:$C10))),"")</f>
        <v/>
      </c>
      <c r="G11" s="35" t="str">
        <f t="array" aca="1" ref="G11" ca="1">IF(SUM(($C$6:$C$53=G$5)*1)&gt;=ROWS($C$5:$C10),INDEX($A$6:$A$53,SMALL(IF(($C$6:$C$53=G$5),ROW(INDIRECT("1:"&amp;ROWS($C$6:$C$53)))),ROWS($C$5:$C10))),"")</f>
        <v/>
      </c>
      <c r="H11" s="35">
        <f t="array" aca="1" ref="H11" ca="1">IF(SUM(($C$6:$C$53=H$5)*1)&gt;=ROWS($C$5:$C10),INDEX($A$6:$A$53,SMALL(IF(($C$6:$C$53=H$5),ROW(INDIRECT("1:"&amp;ROWS($C$6:$C$53)))),ROWS($C$5:$C10))),"")</f>
        <v>14</v>
      </c>
      <c r="I11" s="35">
        <f t="array" aca="1" ref="I11" ca="1">IF(SUM(($C$6:$C$53=I$5)*1)&gt;=ROWS($C$5:$C10),INDEX($A$6:$A$53,SMALL(IF(($C$6:$C$53=I$5),ROW(INDIRECT("1:"&amp;ROWS($C$6:$C$53)))),ROWS($C$5:$C10))),"")</f>
        <v>11</v>
      </c>
      <c r="N11" s="20">
        <v>20</v>
      </c>
      <c r="O11" s="21">
        <v>11</v>
      </c>
      <c r="Q11" s="21">
        <v>16</v>
      </c>
      <c r="R11" s="23">
        <v>22</v>
      </c>
      <c r="T11" s="20">
        <v>12</v>
      </c>
      <c r="U11" s="21">
        <v>2</v>
      </c>
      <c r="W11" s="21">
        <v>3</v>
      </c>
      <c r="X11" s="23">
        <v>20</v>
      </c>
      <c r="AN11" s="24">
        <v>24</v>
      </c>
      <c r="AO11" s="25">
        <v>24</v>
      </c>
      <c r="AP11" s="25">
        <v>8</v>
      </c>
      <c r="AQ11" s="26">
        <v>24</v>
      </c>
    </row>
    <row r="12" spans="1:43" x14ac:dyDescent="0.35">
      <c r="A12" s="33">
        <f t="shared" si="2"/>
        <v>7</v>
      </c>
      <c r="C12" s="34">
        <f t="shared" si="1"/>
        <v>4</v>
      </c>
      <c r="E12" s="35" t="str">
        <f t="array" aca="1" ref="E12" ca="1">IF(SUM(($C$6:$C$53=E$5)*1)&gt;=ROWS($C$5:$C11),INDEX($A$6:$A$53,SMALL(IF(($C$6:$C$53=E$5),ROW(INDIRECT("1:"&amp;ROWS($C$6:$C$53)))),ROWS($C$5:$C11))),"")</f>
        <v/>
      </c>
      <c r="F12" s="35" t="str">
        <f t="array" aca="1" ref="F12" ca="1">IF(SUM(($C$6:$C$53=F$5)*1)&gt;=ROWS($C$5:$C11),INDEX($A$6:$A$53,SMALL(IF(($C$6:$C$53=F$5),ROW(INDIRECT("1:"&amp;ROWS($C$6:$C$53)))),ROWS($C$5:$C11))),"")</f>
        <v/>
      </c>
      <c r="G12" s="35" t="str">
        <f t="array" aca="1" ref="G12" ca="1">IF(SUM(($C$6:$C$53=G$5)*1)&gt;=ROWS($C$5:$C11),INDEX($A$6:$A$53,SMALL(IF(($C$6:$C$53=G$5),ROW(INDIRECT("1:"&amp;ROWS($C$6:$C$53)))),ROWS($C$5:$C11))),"")</f>
        <v/>
      </c>
      <c r="H12" s="35">
        <f t="array" aca="1" ref="H12" ca="1">IF(SUM(($C$6:$C$53=H$5)*1)&gt;=ROWS($C$5:$C11),INDEX($A$6:$A$53,SMALL(IF(($C$6:$C$53=H$5),ROW(INDIRECT("1:"&amp;ROWS($C$6:$C$53)))),ROWS($C$5:$C11))),"")</f>
        <v>16</v>
      </c>
      <c r="I12" s="35">
        <f t="array" aca="1" ref="I12" ca="1">IF(SUM(($C$6:$C$53=I$5)*1)&gt;=ROWS($C$5:$C11),INDEX($A$6:$A$53,SMALL(IF(($C$6:$C$53=I$5),ROW(INDIRECT("1:"&amp;ROWS($C$6:$C$53)))),ROWS($C$5:$C11))),"")</f>
        <v>12</v>
      </c>
      <c r="AN12" s="24">
        <v>3</v>
      </c>
      <c r="AO12" s="25">
        <v>4</v>
      </c>
      <c r="AP12" s="25">
        <v>17</v>
      </c>
      <c r="AQ12" s="26">
        <v>13</v>
      </c>
    </row>
    <row r="13" spans="1:43" x14ac:dyDescent="0.35">
      <c r="A13" s="33">
        <f t="shared" si="2"/>
        <v>8</v>
      </c>
      <c r="C13" s="34">
        <f t="shared" si="1"/>
        <v>4</v>
      </c>
      <c r="E13" s="35" t="str">
        <f t="array" aca="1" ref="E13" ca="1">IF(SUM(($C$6:$C$53=E$5)*1)&gt;=ROWS($C$5:$C12),INDEX($A$6:$A$53,SMALL(IF(($C$6:$C$53=E$5),ROW(INDIRECT("1:"&amp;ROWS($C$6:$C$53)))),ROWS($C$5:$C12))),"")</f>
        <v/>
      </c>
      <c r="F13" s="35" t="str">
        <f t="array" aca="1" ref="F13" ca="1">IF(SUM(($C$6:$C$53=F$5)*1)&gt;=ROWS($C$5:$C12),INDEX($A$6:$A$53,SMALL(IF(($C$6:$C$53=F$5),ROW(INDIRECT("1:"&amp;ROWS($C$6:$C$53)))),ROWS($C$5:$C12))),"")</f>
        <v/>
      </c>
      <c r="G13" s="35" t="str">
        <f t="array" aca="1" ref="G13" ca="1">IF(SUM(($C$6:$C$53=G$5)*1)&gt;=ROWS($C$5:$C12),INDEX($A$6:$A$53,SMALL(IF(($C$6:$C$53=G$5),ROW(INDIRECT("1:"&amp;ROWS($C$6:$C$53)))),ROWS($C$5:$C12))),"")</f>
        <v/>
      </c>
      <c r="H13" s="35">
        <f t="array" aca="1" ref="H13" ca="1">IF(SUM(($C$6:$C$53=H$5)*1)&gt;=ROWS($C$5:$C12),INDEX($A$6:$A$53,SMALL(IF(($C$6:$C$53=H$5),ROW(INDIRECT("1:"&amp;ROWS($C$6:$C$53)))),ROWS($C$5:$C12))),"")</f>
        <v>21</v>
      </c>
      <c r="I13" s="35">
        <f t="array" aca="1" ref="I13" ca="1">IF(SUM(($C$6:$C$53=I$5)*1)&gt;=ROWS($C$5:$C12),INDEX($A$6:$A$53,SMALL(IF(($C$6:$C$53=I$5),ROW(INDIRECT("1:"&amp;ROWS($C$6:$C$53)))),ROWS($C$5:$C12))),"")</f>
        <v>13</v>
      </c>
      <c r="AN13" s="24">
        <v>14</v>
      </c>
      <c r="AO13" s="25">
        <v>21</v>
      </c>
      <c r="AP13" s="25">
        <v>6</v>
      </c>
      <c r="AQ13" s="26">
        <v>22</v>
      </c>
    </row>
    <row r="14" spans="1:43" x14ac:dyDescent="0.35">
      <c r="A14" s="33">
        <f t="shared" si="2"/>
        <v>9</v>
      </c>
      <c r="C14" s="34">
        <f t="shared" si="1"/>
        <v>4</v>
      </c>
      <c r="E14" s="35" t="str">
        <f t="array" aca="1" ref="E14" ca="1">IF(SUM(($C$6:$C$53=E$5)*1)&gt;=ROWS($C$5:$C13),INDEX($A$6:$A$53,SMALL(IF(($C$6:$C$53=E$5),ROW(INDIRECT("1:"&amp;ROWS($C$6:$C$53)))),ROWS($C$5:$C13))),"")</f>
        <v/>
      </c>
      <c r="F14" s="35" t="str">
        <f t="array" aca="1" ref="F14" ca="1">IF(SUM(($C$6:$C$53=F$5)*1)&gt;=ROWS($C$5:$C13),INDEX($A$6:$A$53,SMALL(IF(($C$6:$C$53=F$5),ROW(INDIRECT("1:"&amp;ROWS($C$6:$C$53)))),ROWS($C$5:$C13))),"")</f>
        <v/>
      </c>
      <c r="G14" s="35" t="str">
        <f t="array" aca="1" ref="G14" ca="1">IF(SUM(($C$6:$C$53=G$5)*1)&gt;=ROWS($C$5:$C13),INDEX($A$6:$A$53,SMALL(IF(($C$6:$C$53=G$5),ROW(INDIRECT("1:"&amp;ROWS($C$6:$C$53)))),ROWS($C$5:$C13))),"")</f>
        <v/>
      </c>
      <c r="H14" s="35" t="str">
        <f t="array" aca="1" ref="H14" ca="1">IF(SUM(($C$6:$C$53=H$5)*1)&gt;=ROWS($C$5:$C13),INDEX($A$6:$A$53,SMALL(IF(($C$6:$C$53=H$5),ROW(INDIRECT("1:"&amp;ROWS($C$6:$C$53)))),ROWS($C$5:$C13))),"")</f>
        <v/>
      </c>
      <c r="I14" s="35">
        <f t="array" aca="1" ref="I14" ca="1">IF(SUM(($C$6:$C$53=I$5)*1)&gt;=ROWS($C$5:$C13),INDEX($A$6:$A$53,SMALL(IF(($C$6:$C$53=I$5),ROW(INDIRECT("1:"&amp;ROWS($C$6:$C$53)))),ROWS($C$5:$C13))),"")</f>
        <v>15</v>
      </c>
      <c r="AN14" s="24">
        <v>2</v>
      </c>
      <c r="AO14" s="25">
        <v>19</v>
      </c>
      <c r="AP14" s="25">
        <v>20</v>
      </c>
      <c r="AQ14" s="26">
        <v>12</v>
      </c>
    </row>
    <row r="15" spans="1:43" x14ac:dyDescent="0.35">
      <c r="A15" s="33">
        <f t="shared" si="2"/>
        <v>10</v>
      </c>
      <c r="C15" s="34">
        <f t="shared" si="1"/>
        <v>4</v>
      </c>
      <c r="E15" s="35" t="str">
        <f t="array" aca="1" ref="E15" ca="1">IF(SUM(($C$6:$C$53=E$5)*1)&gt;=ROWS($C$5:$C14),INDEX($A$6:$A$53,SMALL(IF(($C$6:$C$53=E$5),ROW(INDIRECT("1:"&amp;ROWS($C$6:$C$53)))),ROWS($C$5:$C14))),"")</f>
        <v/>
      </c>
      <c r="F15" s="35" t="str">
        <f t="array" aca="1" ref="F15" ca="1">IF(SUM(($C$6:$C$53=F$5)*1)&gt;=ROWS($C$5:$C14),INDEX($A$6:$A$53,SMALL(IF(($C$6:$C$53=F$5),ROW(INDIRECT("1:"&amp;ROWS($C$6:$C$53)))),ROWS($C$5:$C14))),"")</f>
        <v/>
      </c>
      <c r="G15" s="35" t="str">
        <f t="array" aca="1" ref="G15" ca="1">IF(SUM(($C$6:$C$53=G$5)*1)&gt;=ROWS($C$5:$C14),INDEX($A$6:$A$53,SMALL(IF(($C$6:$C$53=G$5),ROW(INDIRECT("1:"&amp;ROWS($C$6:$C$53)))),ROWS($C$5:$C14))),"")</f>
        <v/>
      </c>
      <c r="H15" s="35" t="str">
        <f t="array" aca="1" ref="H15" ca="1">IF(SUM(($C$6:$C$53=H$5)*1)&gt;=ROWS($C$5:$C14),INDEX($A$6:$A$53,SMALL(IF(($C$6:$C$53=H$5),ROW(INDIRECT("1:"&amp;ROWS($C$6:$C$53)))),ROWS($C$5:$C14))),"")</f>
        <v/>
      </c>
      <c r="I15" s="35">
        <f t="array" aca="1" ref="I15" ca="1">IF(SUM(($C$6:$C$53=I$5)*1)&gt;=ROWS($C$5:$C14),INDEX($A$6:$A$53,SMALL(IF(($C$6:$C$53=I$5),ROW(INDIRECT("1:"&amp;ROWS($C$6:$C$53)))),ROWS($C$5:$C14))),"")</f>
        <v>17</v>
      </c>
      <c r="AN15" s="24">
        <v>10</v>
      </c>
      <c r="AO15" s="25">
        <v>23</v>
      </c>
      <c r="AP15" s="25">
        <v>5</v>
      </c>
      <c r="AQ15" s="26">
        <v>8</v>
      </c>
    </row>
    <row r="16" spans="1:43" x14ac:dyDescent="0.35">
      <c r="A16" s="33">
        <f t="shared" si="2"/>
        <v>11</v>
      </c>
      <c r="C16" s="34">
        <f t="shared" si="1"/>
        <v>4</v>
      </c>
      <c r="E16" s="35" t="str">
        <f t="array" aca="1" ref="E16" ca="1">IF(SUM(($C$6:$C$53=E$5)*1)&gt;=ROWS($C$5:$C15),INDEX($A$6:$A$53,SMALL(IF(($C$6:$C$53=E$5),ROW(INDIRECT("1:"&amp;ROWS($C$6:$C$53)))),ROWS($C$5:$C15))),"")</f>
        <v/>
      </c>
      <c r="F16" s="35" t="str">
        <f t="array" aca="1" ref="F16" ca="1">IF(SUM(($C$6:$C$53=F$5)*1)&gt;=ROWS($C$5:$C15),INDEX($A$6:$A$53,SMALL(IF(($C$6:$C$53=F$5),ROW(INDIRECT("1:"&amp;ROWS($C$6:$C$53)))),ROWS($C$5:$C15))),"")</f>
        <v/>
      </c>
      <c r="G16" s="35" t="str">
        <f t="array" aca="1" ref="G16" ca="1">IF(SUM(($C$6:$C$53=G$5)*1)&gt;=ROWS($C$5:$C15),INDEX($A$6:$A$53,SMALL(IF(($C$6:$C$53=G$5),ROW(INDIRECT("1:"&amp;ROWS($C$6:$C$53)))),ROWS($C$5:$C15))),"")</f>
        <v/>
      </c>
      <c r="H16" s="35" t="str">
        <f t="array" aca="1" ref="H16" ca="1">IF(SUM(($C$6:$C$53=H$5)*1)&gt;=ROWS($C$5:$C15),INDEX($A$6:$A$53,SMALL(IF(($C$6:$C$53=H$5),ROW(INDIRECT("1:"&amp;ROWS($C$6:$C$53)))),ROWS($C$5:$C15))),"")</f>
        <v/>
      </c>
      <c r="I16" s="35">
        <f t="array" aca="1" ref="I16" ca="1">IF(SUM(($C$6:$C$53=I$5)*1)&gt;=ROWS($C$5:$C15),INDEX($A$6:$A$53,SMALL(IF(($C$6:$C$53=I$5),ROW(INDIRECT("1:"&amp;ROWS($C$6:$C$53)))),ROWS($C$5:$C15))),"")</f>
        <v>18</v>
      </c>
      <c r="AN16" s="24">
        <v>18</v>
      </c>
      <c r="AO16" s="25">
        <v>18</v>
      </c>
      <c r="AP16" s="25">
        <v>12</v>
      </c>
      <c r="AQ16" s="26">
        <v>20</v>
      </c>
    </row>
    <row r="17" spans="1:43" x14ac:dyDescent="0.35">
      <c r="A17" s="33">
        <f t="shared" si="2"/>
        <v>12</v>
      </c>
      <c r="C17" s="34">
        <f t="shared" si="1"/>
        <v>4</v>
      </c>
      <c r="E17" s="35" t="str">
        <f t="array" aca="1" ref="E17" ca="1">IF(SUM(($C$6:$C$53=E$5)*1)&gt;=ROWS($C$5:$C16),INDEX($A$6:$A$53,SMALL(IF(($C$6:$C$53=E$5),ROW(INDIRECT("1:"&amp;ROWS($C$6:$C$53)))),ROWS($C$5:$C16))),"")</f>
        <v/>
      </c>
      <c r="F17" s="35" t="str">
        <f t="array" aca="1" ref="F17" ca="1">IF(SUM(($C$6:$C$53=F$5)*1)&gt;=ROWS($C$5:$C16),INDEX($A$6:$A$53,SMALL(IF(($C$6:$C$53=F$5),ROW(INDIRECT("1:"&amp;ROWS($C$6:$C$53)))),ROWS($C$5:$C16))),"")</f>
        <v/>
      </c>
      <c r="G17" s="35" t="str">
        <f t="array" aca="1" ref="G17" ca="1">IF(SUM(($C$6:$C$53=G$5)*1)&gt;=ROWS($C$5:$C16),INDEX($A$6:$A$53,SMALL(IF(($C$6:$C$53=G$5),ROW(INDIRECT("1:"&amp;ROWS($C$6:$C$53)))),ROWS($C$5:$C16))),"")</f>
        <v/>
      </c>
      <c r="H17" s="35" t="str">
        <f t="array" aca="1" ref="H17" ca="1">IF(SUM(($C$6:$C$53=H$5)*1)&gt;=ROWS($C$5:$C16),INDEX($A$6:$A$53,SMALL(IF(($C$6:$C$53=H$5),ROW(INDIRECT("1:"&amp;ROWS($C$6:$C$53)))),ROWS($C$5:$C16))),"")</f>
        <v/>
      </c>
      <c r="I17" s="35">
        <f t="array" aca="1" ref="I17" ca="1">IF(SUM(($C$6:$C$53=I$5)*1)&gt;=ROWS($C$5:$C16),INDEX($A$6:$A$53,SMALL(IF(($C$6:$C$53=I$5),ROW(INDIRECT("1:"&amp;ROWS($C$6:$C$53)))),ROWS($C$5:$C16))),"")</f>
        <v>19</v>
      </c>
      <c r="AN17" s="24">
        <v>13</v>
      </c>
      <c r="AO17" s="25">
        <v>1</v>
      </c>
      <c r="AP17" s="25">
        <v>23</v>
      </c>
      <c r="AQ17" s="26">
        <v>10</v>
      </c>
    </row>
    <row r="18" spans="1:43" x14ac:dyDescent="0.35">
      <c r="A18" s="33">
        <f t="shared" si="2"/>
        <v>13</v>
      </c>
      <c r="C18" s="34">
        <f t="shared" si="1"/>
        <v>4</v>
      </c>
      <c r="E18" s="35" t="str">
        <f t="array" aca="1" ref="E18" ca="1">IF(SUM(($C$6:$C$53=E$5)*1)&gt;=ROWS($C$5:$C17),INDEX($A$6:$A$53,SMALL(IF(($C$6:$C$53=E$5),ROW(INDIRECT("1:"&amp;ROWS($C$6:$C$53)))),ROWS($C$5:$C17))),"")</f>
        <v/>
      </c>
      <c r="F18" s="35" t="str">
        <f t="array" aca="1" ref="F18" ca="1">IF(SUM(($C$6:$C$53=F$5)*1)&gt;=ROWS($C$5:$C17),INDEX($A$6:$A$53,SMALL(IF(($C$6:$C$53=F$5),ROW(INDIRECT("1:"&amp;ROWS($C$6:$C$53)))),ROWS($C$5:$C17))),"")</f>
        <v/>
      </c>
      <c r="G18" s="35" t="str">
        <f t="array" aca="1" ref="G18" ca="1">IF(SUM(($C$6:$C$53=G$5)*1)&gt;=ROWS($C$5:$C17),INDEX($A$6:$A$53,SMALL(IF(($C$6:$C$53=G$5),ROW(INDIRECT("1:"&amp;ROWS($C$6:$C$53)))),ROWS($C$5:$C17))),"")</f>
        <v/>
      </c>
      <c r="H18" s="35" t="str">
        <f t="array" aca="1" ref="H18" ca="1">IF(SUM(($C$6:$C$53=H$5)*1)&gt;=ROWS($C$5:$C17),INDEX($A$6:$A$53,SMALL(IF(($C$6:$C$53=H$5),ROW(INDIRECT("1:"&amp;ROWS($C$6:$C$53)))),ROWS($C$5:$C17))),"")</f>
        <v/>
      </c>
      <c r="I18" s="35">
        <f t="array" aca="1" ref="I18" ca="1">IF(SUM(($C$6:$C$53=I$5)*1)&gt;=ROWS($C$5:$C17),INDEX($A$6:$A$53,SMALL(IF(($C$6:$C$53=I$5),ROW(INDIRECT("1:"&amp;ROWS($C$6:$C$53)))),ROWS($C$5:$C17))),"")</f>
        <v>20</v>
      </c>
      <c r="AN18" s="24">
        <v>4</v>
      </c>
      <c r="AO18" s="25">
        <v>11</v>
      </c>
      <c r="AP18" s="25">
        <v>11</v>
      </c>
      <c r="AQ18" s="26">
        <v>19</v>
      </c>
    </row>
    <row r="19" spans="1:43" x14ac:dyDescent="0.35">
      <c r="A19" s="33">
        <f t="shared" si="2"/>
        <v>14</v>
      </c>
      <c r="C19" s="34">
        <f t="shared" si="1"/>
        <v>3</v>
      </c>
      <c r="E19" s="35" t="str">
        <f t="array" aca="1" ref="E19" ca="1">IF(SUM(($C$6:$C$53=E$5)*1)&gt;=ROWS($C$5:$C18),INDEX($A$6:$A$53,SMALL(IF(($C$6:$C$53=E$5),ROW(INDIRECT("1:"&amp;ROWS($C$6:$C$53)))),ROWS($C$5:$C18))),"")</f>
        <v/>
      </c>
      <c r="F19" s="35" t="str">
        <f t="array" aca="1" ref="F19" ca="1">IF(SUM(($C$6:$C$53=F$5)*1)&gt;=ROWS($C$5:$C18),INDEX($A$6:$A$53,SMALL(IF(($C$6:$C$53=F$5),ROW(INDIRECT("1:"&amp;ROWS($C$6:$C$53)))),ROWS($C$5:$C18))),"")</f>
        <v/>
      </c>
      <c r="G19" s="35" t="str">
        <f t="array" aca="1" ref="G19" ca="1">IF(SUM(($C$6:$C$53=G$5)*1)&gt;=ROWS($C$5:$C18),INDEX($A$6:$A$53,SMALL(IF(($C$6:$C$53=G$5),ROW(INDIRECT("1:"&amp;ROWS($C$6:$C$53)))),ROWS($C$5:$C18))),"")</f>
        <v/>
      </c>
      <c r="H19" s="35" t="str">
        <f t="array" aca="1" ref="H19" ca="1">IF(SUM(($C$6:$C$53=H$5)*1)&gt;=ROWS($C$5:$C18),INDEX($A$6:$A$53,SMALL(IF(($C$6:$C$53=H$5),ROW(INDIRECT("1:"&amp;ROWS($C$6:$C$53)))),ROWS($C$5:$C18))),"")</f>
        <v/>
      </c>
      <c r="I19" s="35">
        <f t="array" aca="1" ref="I19" ca="1">IF(SUM(($C$6:$C$53=I$5)*1)&gt;=ROWS($C$5:$C18),INDEX($A$6:$A$53,SMALL(IF(($C$6:$C$53=I$5),ROW(INDIRECT("1:"&amp;ROWS($C$6:$C$53)))),ROWS($C$5:$C18))),"")</f>
        <v>22</v>
      </c>
      <c r="AN19" s="24">
        <v>15</v>
      </c>
      <c r="AO19" s="25">
        <v>5</v>
      </c>
      <c r="AP19" s="25">
        <v>10</v>
      </c>
      <c r="AQ19" s="26">
        <v>11</v>
      </c>
    </row>
    <row r="20" spans="1:43" x14ac:dyDescent="0.35">
      <c r="A20" s="33">
        <f t="shared" si="2"/>
        <v>15</v>
      </c>
      <c r="C20" s="34">
        <f t="shared" si="1"/>
        <v>4</v>
      </c>
      <c r="E20" s="35" t="str">
        <f t="array" aca="1" ref="E20" ca="1">IF(SUM(($C$6:$C$53=E$5)*1)&gt;=ROWS($C$5:$C19),INDEX($A$6:$A$53,SMALL(IF(($C$6:$C$53=E$5),ROW(INDIRECT("1:"&amp;ROWS($C$6:$C$53)))),ROWS($C$5:$C19))),"")</f>
        <v/>
      </c>
      <c r="F20" s="35" t="str">
        <f t="array" aca="1" ref="F20" ca="1">IF(SUM(($C$6:$C$53=F$5)*1)&gt;=ROWS($C$5:$C19),INDEX($A$6:$A$53,SMALL(IF(($C$6:$C$53=F$5),ROW(INDIRECT("1:"&amp;ROWS($C$6:$C$53)))),ROWS($C$5:$C19))),"")</f>
        <v/>
      </c>
      <c r="G20" s="35" t="str">
        <f t="array" aca="1" ref="G20" ca="1">IF(SUM(($C$6:$C$53=G$5)*1)&gt;=ROWS($C$5:$C19),INDEX($A$6:$A$53,SMALL(IF(($C$6:$C$53=G$5),ROW(INDIRECT("1:"&amp;ROWS($C$6:$C$53)))),ROWS($C$5:$C19))),"")</f>
        <v/>
      </c>
      <c r="H20" s="35" t="str">
        <f t="array" aca="1" ref="H20" ca="1">IF(SUM(($C$6:$C$53=H$5)*1)&gt;=ROWS($C$5:$C19),INDEX($A$6:$A$53,SMALL(IF(($C$6:$C$53=H$5),ROW(INDIRECT("1:"&amp;ROWS($C$6:$C$53)))),ROWS($C$5:$C19))),"")</f>
        <v/>
      </c>
      <c r="I20" s="35">
        <f t="array" aca="1" ref="I20" ca="1">IF(SUM(($C$6:$C$53=I$5)*1)&gt;=ROWS($C$5:$C19),INDEX($A$6:$A$53,SMALL(IF(($C$6:$C$53=I$5),ROW(INDIRECT("1:"&amp;ROWS($C$6:$C$53)))),ROWS($C$5:$C19))),"")</f>
        <v>23</v>
      </c>
      <c r="AN20" s="24">
        <v>1</v>
      </c>
      <c r="AO20" s="25">
        <v>10</v>
      </c>
      <c r="AP20" s="25">
        <v>4</v>
      </c>
      <c r="AQ20" s="26">
        <v>9</v>
      </c>
    </row>
    <row r="21" spans="1:43" x14ac:dyDescent="0.35">
      <c r="A21" s="33">
        <f t="shared" si="2"/>
        <v>16</v>
      </c>
      <c r="C21" s="34">
        <f t="shared" si="1"/>
        <v>3</v>
      </c>
      <c r="E21" s="35" t="str">
        <f t="array" aca="1" ref="E21" ca="1">IF(SUM(($C$6:$C$53=E$5)*1)&gt;=ROWS($C$5:$C20),INDEX($A$6:$A$53,SMALL(IF(($C$6:$C$53=E$5),ROW(INDIRECT("1:"&amp;ROWS($C$6:$C$53)))),ROWS($C$5:$C20))),"")</f>
        <v/>
      </c>
      <c r="F21" s="35" t="str">
        <f t="array" aca="1" ref="F21" ca="1">IF(SUM(($C$6:$C$53=F$5)*1)&gt;=ROWS($C$5:$C20),INDEX($A$6:$A$53,SMALL(IF(($C$6:$C$53=F$5),ROW(INDIRECT("1:"&amp;ROWS($C$6:$C$53)))),ROWS($C$5:$C20))),"")</f>
        <v/>
      </c>
      <c r="G21" s="35" t="str">
        <f t="array" aca="1" ref="G21" ca="1">IF(SUM(($C$6:$C$53=G$5)*1)&gt;=ROWS($C$5:$C20),INDEX($A$6:$A$53,SMALL(IF(($C$6:$C$53=G$5),ROW(INDIRECT("1:"&amp;ROWS($C$6:$C$53)))),ROWS($C$5:$C20))),"")</f>
        <v/>
      </c>
      <c r="H21" s="35" t="str">
        <f t="array" aca="1" ref="H21" ca="1">IF(SUM(($C$6:$C$53=H$5)*1)&gt;=ROWS($C$5:$C20),INDEX($A$6:$A$53,SMALL(IF(($C$6:$C$53=H$5),ROW(INDIRECT("1:"&amp;ROWS($C$6:$C$53)))),ROWS($C$5:$C20))),"")</f>
        <v/>
      </c>
      <c r="I21" s="35">
        <f t="array" aca="1" ref="I21" ca="1">IF(SUM(($C$6:$C$53=I$5)*1)&gt;=ROWS($C$5:$C20),INDEX($A$6:$A$53,SMALL(IF(($C$6:$C$53=I$5),ROW(INDIRECT("1:"&amp;ROWS($C$6:$C$53)))),ROWS($C$5:$C20))),"")</f>
        <v>24</v>
      </c>
      <c r="AN21" s="24">
        <v>23</v>
      </c>
      <c r="AO21" s="25">
        <v>16</v>
      </c>
      <c r="AP21" s="25">
        <v>16</v>
      </c>
      <c r="AQ21" s="26">
        <v>16</v>
      </c>
    </row>
    <row r="22" spans="1:43" x14ac:dyDescent="0.35">
      <c r="A22" s="33">
        <f t="shared" si="2"/>
        <v>17</v>
      </c>
      <c r="C22" s="34">
        <f t="shared" si="1"/>
        <v>4</v>
      </c>
      <c r="E22" s="35" t="str">
        <f t="array" aca="1" ref="E22" ca="1">IF(SUM(($C$6:$C$53=E$5)*1)&gt;=ROWS($C$5:$C21),INDEX($A$6:$A$53,SMALL(IF(($C$6:$C$53=E$5),ROW(INDIRECT("1:"&amp;ROWS($C$6:$C$53)))),ROWS($C$5:$C21))),"")</f>
        <v/>
      </c>
      <c r="F22" s="35" t="str">
        <f t="array" aca="1" ref="F22" ca="1">IF(SUM(($C$6:$C$53=F$5)*1)&gt;=ROWS($C$5:$C21),INDEX($A$6:$A$53,SMALL(IF(($C$6:$C$53=F$5),ROW(INDIRECT("1:"&amp;ROWS($C$6:$C$53)))),ROWS($C$5:$C21))),"")</f>
        <v/>
      </c>
      <c r="G22" s="35" t="str">
        <f t="array" aca="1" ref="G22" ca="1">IF(SUM(($C$6:$C$53=G$5)*1)&gt;=ROWS($C$5:$C21),INDEX($A$6:$A$53,SMALL(IF(($C$6:$C$53=G$5),ROW(INDIRECT("1:"&amp;ROWS($C$6:$C$53)))),ROWS($C$5:$C21))),"")</f>
        <v/>
      </c>
      <c r="H22" s="35" t="str">
        <f t="array" aca="1" ref="H22" ca="1">IF(SUM(($C$6:$C$53=H$5)*1)&gt;=ROWS($C$5:$C21),INDEX($A$6:$A$53,SMALL(IF(($C$6:$C$53=H$5),ROW(INDIRECT("1:"&amp;ROWS($C$6:$C$53)))),ROWS($C$5:$C21))),"")</f>
        <v/>
      </c>
      <c r="I22" s="35" t="str">
        <f t="array" aca="1" ref="I22" ca="1">IF(SUM(($C$6:$C$53=I$5)*1)&gt;=ROWS($C$5:$C21),INDEX($A$6:$A$53,SMALL(IF(($C$6:$C$53=I$5),ROW(INDIRECT("1:"&amp;ROWS($C$6:$C$53)))),ROWS($C$5:$C21))),"")</f>
        <v/>
      </c>
      <c r="AN22" s="24">
        <v>12</v>
      </c>
      <c r="AO22" s="25">
        <v>8</v>
      </c>
      <c r="AP22" s="25">
        <v>18</v>
      </c>
      <c r="AQ22" s="26">
        <v>23</v>
      </c>
    </row>
    <row r="23" spans="1:43" x14ac:dyDescent="0.35">
      <c r="A23" s="33">
        <f t="shared" si="2"/>
        <v>18</v>
      </c>
      <c r="C23" s="34">
        <f t="shared" si="1"/>
        <v>4</v>
      </c>
      <c r="E23" s="35" t="str">
        <f t="array" aca="1" ref="E23" ca="1">IF(SUM(($C$6:$C$53=E$5)*1)&gt;=ROWS($C$5:$C22),INDEX($A$6:$A$53,SMALL(IF(($C$6:$C$53=E$5),ROW(INDIRECT("1:"&amp;ROWS($C$6:$C$53)))),ROWS($C$5:$C22))),"")</f>
        <v/>
      </c>
      <c r="F23" s="35" t="str">
        <f t="array" aca="1" ref="F23" ca="1">IF(SUM(($C$6:$C$53=F$5)*1)&gt;=ROWS($C$5:$C22),INDEX($A$6:$A$53,SMALL(IF(($C$6:$C$53=F$5),ROW(INDIRECT("1:"&amp;ROWS($C$6:$C$53)))),ROWS($C$5:$C22))),"")</f>
        <v/>
      </c>
      <c r="G23" s="35" t="str">
        <f t="array" aca="1" ref="G23" ca="1">IF(SUM(($C$6:$C$53=G$5)*1)&gt;=ROWS($C$5:$C22),INDEX($A$6:$A$53,SMALL(IF(($C$6:$C$53=G$5),ROW(INDIRECT("1:"&amp;ROWS($C$6:$C$53)))),ROWS($C$5:$C22))),"")</f>
        <v/>
      </c>
      <c r="H23" s="35" t="str">
        <f t="array" aca="1" ref="H23" ca="1">IF(SUM(($C$6:$C$53=H$5)*1)&gt;=ROWS($C$5:$C22),INDEX($A$6:$A$53,SMALL(IF(($C$6:$C$53=H$5),ROW(INDIRECT("1:"&amp;ROWS($C$6:$C$53)))),ROWS($C$5:$C22))),"")</f>
        <v/>
      </c>
      <c r="I23" s="35" t="str">
        <f t="array" aca="1" ref="I23" ca="1">IF(SUM(($C$6:$C$53=I$5)*1)&gt;=ROWS($C$5:$C22),INDEX($A$6:$A$53,SMALL(IF(($C$6:$C$53=I$5),ROW(INDIRECT("1:"&amp;ROWS($C$6:$C$53)))),ROWS($C$5:$C22))),"")</f>
        <v/>
      </c>
      <c r="AN23" s="24">
        <v>21</v>
      </c>
      <c r="AO23" s="25">
        <v>9</v>
      </c>
      <c r="AP23" s="25">
        <v>14</v>
      </c>
      <c r="AQ23" s="26">
        <v>15</v>
      </c>
    </row>
    <row r="24" spans="1:43" x14ac:dyDescent="0.35">
      <c r="A24" s="33">
        <f t="shared" si="2"/>
        <v>19</v>
      </c>
      <c r="C24" s="34">
        <f t="shared" si="1"/>
        <v>4</v>
      </c>
      <c r="E24" s="35" t="str">
        <f t="array" aca="1" ref="E24" ca="1">IF(SUM(($C$6:$C$53=E$5)*1)&gt;=ROWS($C$5:$C23),INDEX($A$6:$A$53,SMALL(IF(($C$6:$C$53=E$5),ROW(INDIRECT("1:"&amp;ROWS($C$6:$C$53)))),ROWS($C$5:$C23))),"")</f>
        <v/>
      </c>
      <c r="F24" s="35" t="str">
        <f t="array" aca="1" ref="F24" ca="1">IF(SUM(($C$6:$C$53=F$5)*1)&gt;=ROWS($C$5:$C23),INDEX($A$6:$A$53,SMALL(IF(($C$6:$C$53=F$5),ROW(INDIRECT("1:"&amp;ROWS($C$6:$C$53)))),ROWS($C$5:$C23))),"")</f>
        <v/>
      </c>
      <c r="G24" s="35" t="str">
        <f t="array" aca="1" ref="G24" ca="1">IF(SUM(($C$6:$C$53=G$5)*1)&gt;=ROWS($C$5:$C23),INDEX($A$6:$A$53,SMALL(IF(($C$6:$C$53=G$5),ROW(INDIRECT("1:"&amp;ROWS($C$6:$C$53)))),ROWS($C$5:$C23))),"")</f>
        <v/>
      </c>
      <c r="H24" s="35" t="str">
        <f t="array" aca="1" ref="H24" ca="1">IF(SUM(($C$6:$C$53=H$5)*1)&gt;=ROWS($C$5:$C23),INDEX($A$6:$A$53,SMALL(IF(($C$6:$C$53=H$5),ROW(INDIRECT("1:"&amp;ROWS($C$6:$C$53)))),ROWS($C$5:$C23))),"")</f>
        <v/>
      </c>
      <c r="I24" s="35" t="str">
        <f t="array" aca="1" ref="I24" ca="1">IF(SUM(($C$6:$C$53=I$5)*1)&gt;=ROWS($C$5:$C23),INDEX($A$6:$A$53,SMALL(IF(($C$6:$C$53=I$5),ROW(INDIRECT("1:"&amp;ROWS($C$6:$C$53)))),ROWS($C$5:$C23))),"")</f>
        <v/>
      </c>
      <c r="AN24" s="24">
        <v>19</v>
      </c>
      <c r="AO24" s="25">
        <v>22</v>
      </c>
      <c r="AP24" s="25">
        <v>9</v>
      </c>
      <c r="AQ24" s="26">
        <v>17</v>
      </c>
    </row>
    <row r="25" spans="1:43" x14ac:dyDescent="0.35">
      <c r="A25" s="33">
        <f t="shared" si="2"/>
        <v>20</v>
      </c>
      <c r="C25" s="34">
        <f t="shared" si="1"/>
        <v>4</v>
      </c>
      <c r="E25" s="35" t="str">
        <f t="array" aca="1" ref="E25" ca="1">IF(SUM(($C$6:$C$53=E$5)*1)&gt;=ROWS($C$5:$C24),INDEX($A$6:$A$53,SMALL(IF(($C$6:$C$53=E$5),ROW(INDIRECT("1:"&amp;ROWS($C$6:$C$53)))),ROWS($C$5:$C24))),"")</f>
        <v/>
      </c>
      <c r="F25" s="35" t="str">
        <f t="array" aca="1" ref="F25" ca="1">IF(SUM(($C$6:$C$53=F$5)*1)&gt;=ROWS($C$5:$C24),INDEX($A$6:$A$53,SMALL(IF(($C$6:$C$53=F$5),ROW(INDIRECT("1:"&amp;ROWS($C$6:$C$53)))),ROWS($C$5:$C24))),"")</f>
        <v/>
      </c>
      <c r="G25" s="35" t="str">
        <f t="array" aca="1" ref="G25" ca="1">IF(SUM(($C$6:$C$53=G$5)*1)&gt;=ROWS($C$5:$C24),INDEX($A$6:$A$53,SMALL(IF(($C$6:$C$53=G$5),ROW(INDIRECT("1:"&amp;ROWS($C$6:$C$53)))),ROWS($C$5:$C24))),"")</f>
        <v/>
      </c>
      <c r="H25" s="35" t="str">
        <f t="array" aca="1" ref="H25" ca="1">IF(SUM(($C$6:$C$53=H$5)*1)&gt;=ROWS($C$5:$C24),INDEX($A$6:$A$53,SMALL(IF(($C$6:$C$53=H$5),ROW(INDIRECT("1:"&amp;ROWS($C$6:$C$53)))),ROWS($C$5:$C24))),"")</f>
        <v/>
      </c>
      <c r="I25" s="35" t="str">
        <f t="array" aca="1" ref="I25" ca="1">IF(SUM(($C$6:$C$53=I$5)*1)&gt;=ROWS($C$5:$C24),INDEX($A$6:$A$53,SMALL(IF(($C$6:$C$53=I$5),ROW(INDIRECT("1:"&amp;ROWS($C$6:$C$53)))),ROWS($C$5:$C24))),"")</f>
        <v/>
      </c>
      <c r="AN25" s="24">
        <v>9</v>
      </c>
      <c r="AO25" s="25">
        <v>7</v>
      </c>
      <c r="AP25" s="25">
        <v>21</v>
      </c>
      <c r="AQ25" s="26">
        <v>2</v>
      </c>
    </row>
    <row r="26" spans="1:43" x14ac:dyDescent="0.35">
      <c r="A26" s="33">
        <f t="shared" si="2"/>
        <v>21</v>
      </c>
      <c r="C26" s="34">
        <f t="shared" si="1"/>
        <v>3</v>
      </c>
      <c r="E26" s="35" t="str">
        <f t="array" aca="1" ref="E26" ca="1">IF(SUM(($C$6:$C$53=E$5)*1)&gt;=ROWS($C$5:$C25),INDEX($A$6:$A$53,SMALL(IF(($C$6:$C$53=E$5),ROW(INDIRECT("1:"&amp;ROWS($C$6:$C$53)))),ROWS($C$5:$C25))),"")</f>
        <v/>
      </c>
      <c r="F26" s="35" t="str">
        <f t="array" aca="1" ref="F26" ca="1">IF(SUM(($C$6:$C$53=F$5)*1)&gt;=ROWS($C$5:$C25),INDEX($A$6:$A$53,SMALL(IF(($C$6:$C$53=F$5),ROW(INDIRECT("1:"&amp;ROWS($C$6:$C$53)))),ROWS($C$5:$C25))),"")</f>
        <v/>
      </c>
      <c r="G26" s="35" t="str">
        <f t="array" aca="1" ref="G26" ca="1">IF(SUM(($C$6:$C$53=G$5)*1)&gt;=ROWS($C$5:$C25),INDEX($A$6:$A$53,SMALL(IF(($C$6:$C$53=G$5),ROW(INDIRECT("1:"&amp;ROWS($C$6:$C$53)))),ROWS($C$5:$C25))),"")</f>
        <v/>
      </c>
      <c r="H26" s="35" t="str">
        <f t="array" aca="1" ref="H26" ca="1">IF(SUM(($C$6:$C$53=H$5)*1)&gt;=ROWS($C$5:$C25),INDEX($A$6:$A$53,SMALL(IF(($C$6:$C$53=H$5),ROW(INDIRECT("1:"&amp;ROWS($C$6:$C$53)))),ROWS($C$5:$C25))),"")</f>
        <v/>
      </c>
      <c r="I26" s="35" t="str">
        <f t="array" aca="1" ref="I26" ca="1">IF(SUM(($C$6:$C$53=I$5)*1)&gt;=ROWS($C$5:$C25),INDEX($A$6:$A$53,SMALL(IF(($C$6:$C$53=I$5),ROW(INDIRECT("1:"&amp;ROWS($C$6:$C$53)))),ROWS($C$5:$C25))),"")</f>
        <v/>
      </c>
      <c r="AN26" s="24">
        <v>20</v>
      </c>
      <c r="AO26" s="25">
        <v>12</v>
      </c>
      <c r="AP26" s="25">
        <v>13</v>
      </c>
      <c r="AQ26" s="26">
        <v>6</v>
      </c>
    </row>
    <row r="27" spans="1:43" x14ac:dyDescent="0.35">
      <c r="A27" s="33">
        <f t="shared" si="2"/>
        <v>22</v>
      </c>
      <c r="C27" s="34">
        <f t="shared" si="1"/>
        <v>4</v>
      </c>
      <c r="E27" s="35" t="str">
        <f t="array" aca="1" ref="E27" ca="1">IF(SUM(($C$6:$C$53=E$5)*1)&gt;=ROWS($C$5:$C26),INDEX($A$6:$A$53,SMALL(IF(($C$6:$C$53=E$5),ROW(INDIRECT("1:"&amp;ROWS($C$6:$C$53)))),ROWS($C$5:$C26))),"")</f>
        <v/>
      </c>
      <c r="F27" s="35" t="str">
        <f t="array" aca="1" ref="F27" ca="1">IF(SUM(($C$6:$C$53=F$5)*1)&gt;=ROWS($C$5:$C26),INDEX($A$6:$A$53,SMALL(IF(($C$6:$C$53=F$5),ROW(INDIRECT("1:"&amp;ROWS($C$6:$C$53)))),ROWS($C$5:$C26))),"")</f>
        <v/>
      </c>
      <c r="G27" s="35" t="str">
        <f t="array" aca="1" ref="G27" ca="1">IF(SUM(($C$6:$C$53=G$5)*1)&gt;=ROWS($C$5:$C26),INDEX($A$6:$A$53,SMALL(IF(($C$6:$C$53=G$5),ROW(INDIRECT("1:"&amp;ROWS($C$6:$C$53)))),ROWS($C$5:$C26))),"")</f>
        <v/>
      </c>
      <c r="H27" s="35" t="str">
        <f t="array" aca="1" ref="H27" ca="1">IF(SUM(($C$6:$C$53=H$5)*1)&gt;=ROWS($C$5:$C26),INDEX($A$6:$A$53,SMALL(IF(($C$6:$C$53=H$5),ROW(INDIRECT("1:"&amp;ROWS($C$6:$C$53)))),ROWS($C$5:$C26))),"")</f>
        <v/>
      </c>
      <c r="I27" s="35" t="str">
        <f t="array" aca="1" ref="I27" ca="1">IF(SUM(($C$6:$C$53=I$5)*1)&gt;=ROWS($C$5:$C26),INDEX($A$6:$A$53,SMALL(IF(($C$6:$C$53=I$5),ROW(INDIRECT("1:"&amp;ROWS($C$6:$C$53)))),ROWS($C$5:$C26))),"")</f>
        <v/>
      </c>
      <c r="AN27" s="24">
        <v>11</v>
      </c>
      <c r="AO27" s="25">
        <v>2</v>
      </c>
      <c r="AP27" s="25">
        <v>24</v>
      </c>
      <c r="AQ27" s="26">
        <v>7</v>
      </c>
    </row>
    <row r="28" spans="1:43" x14ac:dyDescent="0.35">
      <c r="A28" s="33">
        <f t="shared" si="2"/>
        <v>23</v>
      </c>
      <c r="C28" s="34">
        <f t="shared" si="1"/>
        <v>4</v>
      </c>
      <c r="E28" s="35" t="str">
        <f t="array" aca="1" ref="E28" ca="1">IF(SUM(($C$6:$C$53=E$5)*1)&gt;=ROWS($C$5:$C27),INDEX($A$6:$A$53,SMALL(IF(($C$6:$C$53=E$5),ROW(INDIRECT("1:"&amp;ROWS($C$6:$C$53)))),ROWS($C$5:$C27))),"")</f>
        <v/>
      </c>
      <c r="F28" s="35" t="str">
        <f t="array" aca="1" ref="F28" ca="1">IF(SUM(($C$6:$C$53=F$5)*1)&gt;=ROWS($C$5:$C27),INDEX($A$6:$A$53,SMALL(IF(($C$6:$C$53=F$5),ROW(INDIRECT("1:"&amp;ROWS($C$6:$C$53)))),ROWS($C$5:$C27))),"")</f>
        <v/>
      </c>
      <c r="G28" s="35" t="str">
        <f t="array" aca="1" ref="G28" ca="1">IF(SUM(($C$6:$C$53=G$5)*1)&gt;=ROWS($C$5:$C27),INDEX($A$6:$A$53,SMALL(IF(($C$6:$C$53=G$5),ROW(INDIRECT("1:"&amp;ROWS($C$6:$C$53)))),ROWS($C$5:$C27))),"")</f>
        <v/>
      </c>
      <c r="H28" s="35" t="str">
        <f t="array" aca="1" ref="H28" ca="1">IF(SUM(($C$6:$C$53=H$5)*1)&gt;=ROWS($C$5:$C27),INDEX($A$6:$A$53,SMALL(IF(($C$6:$C$53=H$5),ROW(INDIRECT("1:"&amp;ROWS($C$6:$C$53)))),ROWS($C$5:$C27))),"")</f>
        <v/>
      </c>
      <c r="I28" s="35" t="str">
        <f t="array" aca="1" ref="I28" ca="1">IF(SUM(($C$6:$C$53=I$5)*1)&gt;=ROWS($C$5:$C27),INDEX($A$6:$A$53,SMALL(IF(($C$6:$C$53=I$5),ROW(INDIRECT("1:"&amp;ROWS($C$6:$C$53)))),ROWS($C$5:$C27))),"")</f>
        <v/>
      </c>
      <c r="AN28" s="24">
        <v>16</v>
      </c>
      <c r="AO28" s="25">
        <v>3</v>
      </c>
      <c r="AP28" s="25">
        <v>3</v>
      </c>
      <c r="AQ28" s="26">
        <v>5</v>
      </c>
    </row>
    <row r="29" spans="1:43" x14ac:dyDescent="0.35">
      <c r="A29" s="33">
        <f t="shared" si="2"/>
        <v>24</v>
      </c>
      <c r="C29" s="34">
        <f t="shared" si="1"/>
        <v>4</v>
      </c>
      <c r="E29" s="35" t="str">
        <f t="array" aca="1" ref="E29" ca="1">IF(SUM(($C$6:$C$53=E$5)*1)&gt;=ROWS($C$5:$C28),INDEX($A$6:$A$53,SMALL(IF(($C$6:$C$53=E$5),ROW(INDIRECT("1:"&amp;ROWS($C$6:$C$53)))),ROWS($C$5:$C28))),"")</f>
        <v/>
      </c>
      <c r="F29" s="35" t="str">
        <f t="array" aca="1" ref="F29" ca="1">IF(SUM(($C$6:$C$53=F$5)*1)&gt;=ROWS($C$5:$C28),INDEX($A$6:$A$53,SMALL(IF(($C$6:$C$53=F$5),ROW(INDIRECT("1:"&amp;ROWS($C$6:$C$53)))),ROWS($C$5:$C28))),"")</f>
        <v/>
      </c>
      <c r="G29" s="35" t="str">
        <f t="array" aca="1" ref="G29" ca="1">IF(SUM(($C$6:$C$53=G$5)*1)&gt;=ROWS($C$5:$C28),INDEX($A$6:$A$53,SMALL(IF(($C$6:$C$53=G$5),ROW(INDIRECT("1:"&amp;ROWS($C$6:$C$53)))),ROWS($C$5:$C28))),"")</f>
        <v/>
      </c>
      <c r="H29" s="35" t="str">
        <f t="array" aca="1" ref="H29" ca="1">IF(SUM(($C$6:$C$53=H$5)*1)&gt;=ROWS($C$5:$C28),INDEX($A$6:$A$53,SMALL(IF(($C$6:$C$53=H$5),ROW(INDIRECT("1:"&amp;ROWS($C$6:$C$53)))),ROWS($C$5:$C28))),"")</f>
        <v/>
      </c>
      <c r="I29" s="35" t="str">
        <f t="array" aca="1" ref="I29" ca="1">IF(SUM(($C$6:$C$53=I$5)*1)&gt;=ROWS($C$5:$C28),INDEX($A$6:$A$53,SMALL(IF(($C$6:$C$53=I$5),ROW(INDIRECT("1:"&amp;ROWS($C$6:$C$53)))),ROWS($C$5:$C28))),"")</f>
        <v/>
      </c>
      <c r="AN29" s="24">
        <v>22</v>
      </c>
      <c r="AO29" s="25">
        <v>20</v>
      </c>
      <c r="AP29" s="25">
        <v>1</v>
      </c>
      <c r="AQ29" s="26">
        <v>4</v>
      </c>
    </row>
    <row r="30" spans="1:43" x14ac:dyDescent="0.35">
      <c r="A30" s="33" t="str">
        <f t="shared" si="2"/>
        <v/>
      </c>
      <c r="C30" s="34" t="str">
        <f t="shared" si="1"/>
        <v/>
      </c>
      <c r="E30" s="35" t="str">
        <f t="array" aca="1" ref="E30" ca="1">IF(SUM(($C$6:$C$53=E$5)*1)&gt;=ROWS($C$5:$C29),INDEX($A$6:$A$53,SMALL(IF(($C$6:$C$53=E$5),ROW(INDIRECT("1:"&amp;ROWS($C$6:$C$53)))),ROWS($C$5:$C29))),"")</f>
        <v/>
      </c>
      <c r="F30" s="35" t="str">
        <f t="array" aca="1" ref="F30" ca="1">IF(SUM(($C$6:$C$53=F$5)*1)&gt;=ROWS($C$5:$C29),INDEX($A$6:$A$53,SMALL(IF(($C$6:$C$53=F$5),ROW(INDIRECT("1:"&amp;ROWS($C$6:$C$53)))),ROWS($C$5:$C29))),"")</f>
        <v/>
      </c>
      <c r="G30" s="35" t="str">
        <f t="array" aca="1" ref="G30" ca="1">IF(SUM(($C$6:$C$53=G$5)*1)&gt;=ROWS($C$5:$C29),INDEX($A$6:$A$53,SMALL(IF(($C$6:$C$53=G$5),ROW(INDIRECT("1:"&amp;ROWS($C$6:$C$53)))),ROWS($C$5:$C29))),"")</f>
        <v/>
      </c>
      <c r="H30" s="35" t="str">
        <f t="array" aca="1" ref="H30" ca="1">IF(SUM(($C$6:$C$53=H$5)*1)&gt;=ROWS($C$5:$C29),INDEX($A$6:$A$53,SMALL(IF(($C$6:$C$53=H$5),ROW(INDIRECT("1:"&amp;ROWS($C$6:$C$53)))),ROWS($C$5:$C29))),"")</f>
        <v/>
      </c>
      <c r="I30" s="35" t="str">
        <f t="array" aca="1" ref="I30" ca="1">IF(SUM(($C$6:$C$53=I$5)*1)&gt;=ROWS($C$5:$C29),INDEX($A$6:$A$53,SMALL(IF(($C$6:$C$53=I$5),ROW(INDIRECT("1:"&amp;ROWS($C$6:$C$53)))),ROWS($C$5:$C29))),"")</f>
        <v/>
      </c>
    </row>
    <row r="31" spans="1:43" x14ac:dyDescent="0.35">
      <c r="A31" s="33" t="str">
        <f t="shared" si="2"/>
        <v/>
      </c>
      <c r="C31" s="34" t="str">
        <f t="shared" si="1"/>
        <v/>
      </c>
      <c r="E31" s="35" t="str">
        <f t="array" aca="1" ref="E31" ca="1">IF(SUM(($C$6:$C$53=E$5)*1)&gt;=ROWS($C$5:$C30),INDEX($A$6:$A$53,SMALL(IF(($C$6:$C$53=E$5),ROW(INDIRECT("1:"&amp;ROWS($C$6:$C$53)))),ROWS($C$5:$C30))),"")</f>
        <v/>
      </c>
      <c r="F31" s="35" t="str">
        <f t="array" aca="1" ref="F31" ca="1">IF(SUM(($C$6:$C$53=F$5)*1)&gt;=ROWS($C$5:$C30),INDEX($A$6:$A$53,SMALL(IF(($C$6:$C$53=F$5),ROW(INDIRECT("1:"&amp;ROWS($C$6:$C$53)))),ROWS($C$5:$C30))),"")</f>
        <v/>
      </c>
      <c r="G31" s="35" t="str">
        <f t="array" aca="1" ref="G31" ca="1">IF(SUM(($C$6:$C$53=G$5)*1)&gt;=ROWS($C$5:$C30),INDEX($A$6:$A$53,SMALL(IF(($C$6:$C$53=G$5),ROW(INDIRECT("1:"&amp;ROWS($C$6:$C$53)))),ROWS($C$5:$C30))),"")</f>
        <v/>
      </c>
      <c r="H31" s="35" t="str">
        <f t="array" aca="1" ref="H31" ca="1">IF(SUM(($C$6:$C$53=H$5)*1)&gt;=ROWS($C$5:$C30),INDEX($A$6:$A$53,SMALL(IF(($C$6:$C$53=H$5),ROW(INDIRECT("1:"&amp;ROWS($C$6:$C$53)))),ROWS($C$5:$C30))),"")</f>
        <v/>
      </c>
      <c r="I31" s="35" t="str">
        <f t="array" aca="1" ref="I31" ca="1">IF(SUM(($C$6:$C$53=I$5)*1)&gt;=ROWS($C$5:$C30),INDEX($A$6:$A$53,SMALL(IF(($C$6:$C$53=I$5),ROW(INDIRECT("1:"&amp;ROWS($C$6:$C$53)))),ROWS($C$5:$C30))),"")</f>
        <v/>
      </c>
    </row>
    <row r="32" spans="1:43" x14ac:dyDescent="0.35">
      <c r="A32" s="33" t="str">
        <f t="shared" si="2"/>
        <v/>
      </c>
      <c r="C32" s="34" t="str">
        <f t="shared" si="1"/>
        <v/>
      </c>
      <c r="E32" s="35" t="str">
        <f t="array" aca="1" ref="E32" ca="1">IF(SUM(($C$6:$C$53=E$5)*1)&gt;=ROWS($C$5:$C31),INDEX($A$6:$A$53,SMALL(IF(($C$6:$C$53=E$5),ROW(INDIRECT("1:"&amp;ROWS($C$6:$C$53)))),ROWS($C$5:$C31))),"")</f>
        <v/>
      </c>
      <c r="F32" s="35" t="str">
        <f t="array" aca="1" ref="F32" ca="1">IF(SUM(($C$6:$C$53=F$5)*1)&gt;=ROWS($C$5:$C31),INDEX($A$6:$A$53,SMALL(IF(($C$6:$C$53=F$5),ROW(INDIRECT("1:"&amp;ROWS($C$6:$C$53)))),ROWS($C$5:$C31))),"")</f>
        <v/>
      </c>
      <c r="G32" s="35" t="str">
        <f t="array" aca="1" ref="G32" ca="1">IF(SUM(($C$6:$C$53=G$5)*1)&gt;=ROWS($C$5:$C31),INDEX($A$6:$A$53,SMALL(IF(($C$6:$C$53=G$5),ROW(INDIRECT("1:"&amp;ROWS($C$6:$C$53)))),ROWS($C$5:$C31))),"")</f>
        <v/>
      </c>
      <c r="H32" s="35" t="str">
        <f t="array" aca="1" ref="H32" ca="1">IF(SUM(($C$6:$C$53=H$5)*1)&gt;=ROWS($C$5:$C31),INDEX($A$6:$A$53,SMALL(IF(($C$6:$C$53=H$5),ROW(INDIRECT("1:"&amp;ROWS($C$6:$C$53)))),ROWS($C$5:$C31))),"")</f>
        <v/>
      </c>
      <c r="I32" s="35" t="str">
        <f t="array" aca="1" ref="I32" ca="1">IF(SUM(($C$6:$C$53=I$5)*1)&gt;=ROWS($C$5:$C31),INDEX($A$6:$A$53,SMALL(IF(($C$6:$C$53=I$5),ROW(INDIRECT("1:"&amp;ROWS($C$6:$C$53)))),ROWS($C$5:$C31))),"")</f>
        <v/>
      </c>
    </row>
    <row r="33" spans="1:9" x14ac:dyDescent="0.35">
      <c r="A33" s="33" t="str">
        <f t="shared" si="2"/>
        <v/>
      </c>
      <c r="C33" s="34" t="str">
        <f t="shared" si="1"/>
        <v/>
      </c>
      <c r="E33" s="35" t="str">
        <f t="array" aca="1" ref="E33" ca="1">IF(SUM(($C$6:$C$53=E$5)*1)&gt;=ROWS($C$5:$C32),INDEX($A$6:$A$53,SMALL(IF(($C$6:$C$53=E$5),ROW(INDIRECT("1:"&amp;ROWS($C$6:$C$53)))),ROWS($C$5:$C32))),"")</f>
        <v/>
      </c>
      <c r="F33" s="35" t="str">
        <f t="array" aca="1" ref="F33" ca="1">IF(SUM(($C$6:$C$53=F$5)*1)&gt;=ROWS($C$5:$C32),INDEX($A$6:$A$53,SMALL(IF(($C$6:$C$53=F$5),ROW(INDIRECT("1:"&amp;ROWS($C$6:$C$53)))),ROWS($C$5:$C32))),"")</f>
        <v/>
      </c>
      <c r="G33" s="35" t="str">
        <f t="array" aca="1" ref="G33" ca="1">IF(SUM(($C$6:$C$53=G$5)*1)&gt;=ROWS($C$5:$C32),INDEX($A$6:$A$53,SMALL(IF(($C$6:$C$53=G$5),ROW(INDIRECT("1:"&amp;ROWS($C$6:$C$53)))),ROWS($C$5:$C32))),"")</f>
        <v/>
      </c>
      <c r="H33" s="35" t="str">
        <f t="array" aca="1" ref="H33" ca="1">IF(SUM(($C$6:$C$53=H$5)*1)&gt;=ROWS($C$5:$C32),INDEX($A$6:$A$53,SMALL(IF(($C$6:$C$53=H$5),ROW(INDIRECT("1:"&amp;ROWS($C$6:$C$53)))),ROWS($C$5:$C32))),"")</f>
        <v/>
      </c>
      <c r="I33" s="35" t="str">
        <f t="array" aca="1" ref="I33" ca="1">IF(SUM(($C$6:$C$53=I$5)*1)&gt;=ROWS($C$5:$C32),INDEX($A$6:$A$53,SMALL(IF(($C$6:$C$53=I$5),ROW(INDIRECT("1:"&amp;ROWS($C$6:$C$53)))),ROWS($C$5:$C32))),"")</f>
        <v/>
      </c>
    </row>
    <row r="34" spans="1:9" x14ac:dyDescent="0.35">
      <c r="A34" s="33" t="str">
        <f t="shared" si="2"/>
        <v/>
      </c>
      <c r="C34" s="34" t="str">
        <f t="shared" si="1"/>
        <v/>
      </c>
      <c r="E34" s="35" t="str">
        <f t="array" aca="1" ref="E34" ca="1">IF(SUM(($C$6:$C$53=E$5)*1)&gt;=ROWS($C$5:$C33),INDEX($A$6:$A$53,SMALL(IF(($C$6:$C$53=E$5),ROW(INDIRECT("1:"&amp;ROWS($C$6:$C$53)))),ROWS($C$5:$C33))),"")</f>
        <v/>
      </c>
      <c r="F34" s="35" t="str">
        <f t="array" aca="1" ref="F34" ca="1">IF(SUM(($C$6:$C$53=F$5)*1)&gt;=ROWS($C$5:$C33),INDEX($A$6:$A$53,SMALL(IF(($C$6:$C$53=F$5),ROW(INDIRECT("1:"&amp;ROWS($C$6:$C$53)))),ROWS($C$5:$C33))),"")</f>
        <v/>
      </c>
      <c r="G34" s="35" t="str">
        <f t="array" aca="1" ref="G34" ca="1">IF(SUM(($C$6:$C$53=G$5)*1)&gt;=ROWS($C$5:$C33),INDEX($A$6:$A$53,SMALL(IF(($C$6:$C$53=G$5),ROW(INDIRECT("1:"&amp;ROWS($C$6:$C$53)))),ROWS($C$5:$C33))),"")</f>
        <v/>
      </c>
      <c r="H34" s="35" t="str">
        <f t="array" aca="1" ref="H34" ca="1">IF(SUM(($C$6:$C$53=H$5)*1)&gt;=ROWS($C$5:$C33),INDEX($A$6:$A$53,SMALL(IF(($C$6:$C$53=H$5),ROW(INDIRECT("1:"&amp;ROWS($C$6:$C$53)))),ROWS($C$5:$C33))),"")</f>
        <v/>
      </c>
      <c r="I34" s="35" t="str">
        <f t="array" aca="1" ref="I34" ca="1">IF(SUM(($C$6:$C$53=I$5)*1)&gt;=ROWS($C$5:$C33),INDEX($A$6:$A$53,SMALL(IF(($C$6:$C$53=I$5),ROW(INDIRECT("1:"&amp;ROWS($C$6:$C$53)))),ROWS($C$5:$C33))),"")</f>
        <v/>
      </c>
    </row>
    <row r="35" spans="1:9" x14ac:dyDescent="0.35">
      <c r="A35" s="33" t="str">
        <f t="shared" si="2"/>
        <v/>
      </c>
      <c r="C35" s="34" t="str">
        <f t="shared" si="1"/>
        <v/>
      </c>
      <c r="E35" s="35" t="str">
        <f t="array" aca="1" ref="E35" ca="1">IF(SUM(($C$6:$C$53=E$5)*1)&gt;=ROWS($C$5:$C34),INDEX($A$6:$A$53,SMALL(IF(($C$6:$C$53=E$5),ROW(INDIRECT("1:"&amp;ROWS($C$6:$C$53)))),ROWS($C$5:$C34))),"")</f>
        <v/>
      </c>
      <c r="F35" s="35" t="str">
        <f t="array" aca="1" ref="F35" ca="1">IF(SUM(($C$6:$C$53=F$5)*1)&gt;=ROWS($C$5:$C34),INDEX($A$6:$A$53,SMALL(IF(($C$6:$C$53=F$5),ROW(INDIRECT("1:"&amp;ROWS($C$6:$C$53)))),ROWS($C$5:$C34))),"")</f>
        <v/>
      </c>
      <c r="G35" s="35" t="str">
        <f t="array" aca="1" ref="G35" ca="1">IF(SUM(($C$6:$C$53=G$5)*1)&gt;=ROWS($C$5:$C34),INDEX($A$6:$A$53,SMALL(IF(($C$6:$C$53=G$5),ROW(INDIRECT("1:"&amp;ROWS($C$6:$C$53)))),ROWS($C$5:$C34))),"")</f>
        <v/>
      </c>
      <c r="H35" s="35" t="str">
        <f t="array" aca="1" ref="H35" ca="1">IF(SUM(($C$6:$C$53=H$5)*1)&gt;=ROWS($C$5:$C34),INDEX($A$6:$A$53,SMALL(IF(($C$6:$C$53=H$5),ROW(INDIRECT("1:"&amp;ROWS($C$6:$C$53)))),ROWS($C$5:$C34))),"")</f>
        <v/>
      </c>
      <c r="I35" s="35" t="str">
        <f t="array" aca="1" ref="I35" ca="1">IF(SUM(($C$6:$C$53=I$5)*1)&gt;=ROWS($C$5:$C34),INDEX($A$6:$A$53,SMALL(IF(($C$6:$C$53=I$5),ROW(INDIRECT("1:"&amp;ROWS($C$6:$C$53)))),ROWS($C$5:$C34))),"")</f>
        <v/>
      </c>
    </row>
    <row r="36" spans="1:9" x14ac:dyDescent="0.35">
      <c r="A36" s="33" t="str">
        <f t="shared" si="2"/>
        <v/>
      </c>
      <c r="C36" s="34" t="str">
        <f t="shared" si="1"/>
        <v/>
      </c>
      <c r="E36" s="35" t="str">
        <f t="array" aca="1" ref="E36" ca="1">IF(SUM(($C$6:$C$53=E$5)*1)&gt;=ROWS($C$5:$C35),INDEX($A$6:$A$53,SMALL(IF(($C$6:$C$53=E$5),ROW(INDIRECT("1:"&amp;ROWS($C$6:$C$53)))),ROWS($C$5:$C35))),"")</f>
        <v/>
      </c>
      <c r="F36" s="35" t="str">
        <f t="array" aca="1" ref="F36" ca="1">IF(SUM(($C$6:$C$53=F$5)*1)&gt;=ROWS($C$5:$C35),INDEX($A$6:$A$53,SMALL(IF(($C$6:$C$53=F$5),ROW(INDIRECT("1:"&amp;ROWS($C$6:$C$53)))),ROWS($C$5:$C35))),"")</f>
        <v/>
      </c>
      <c r="G36" s="35" t="str">
        <f t="array" aca="1" ref="G36" ca="1">IF(SUM(($C$6:$C$53=G$5)*1)&gt;=ROWS($C$5:$C35),INDEX($A$6:$A$53,SMALL(IF(($C$6:$C$53=G$5),ROW(INDIRECT("1:"&amp;ROWS($C$6:$C$53)))),ROWS($C$5:$C35))),"")</f>
        <v/>
      </c>
      <c r="H36" s="35" t="str">
        <f t="array" aca="1" ref="H36" ca="1">IF(SUM(($C$6:$C$53=H$5)*1)&gt;=ROWS($C$5:$C35),INDEX($A$6:$A$53,SMALL(IF(($C$6:$C$53=H$5),ROW(INDIRECT("1:"&amp;ROWS($C$6:$C$53)))),ROWS($C$5:$C35))),"")</f>
        <v/>
      </c>
      <c r="I36" s="35" t="str">
        <f t="array" aca="1" ref="I36" ca="1">IF(SUM(($C$6:$C$53=I$5)*1)&gt;=ROWS($C$5:$C35),INDEX($A$6:$A$53,SMALL(IF(($C$6:$C$53=I$5),ROW(INDIRECT("1:"&amp;ROWS($C$6:$C$53)))),ROWS($C$5:$C35))),"")</f>
        <v/>
      </c>
    </row>
    <row r="37" spans="1:9" x14ac:dyDescent="0.35">
      <c r="A37" s="33" t="str">
        <f t="shared" si="2"/>
        <v/>
      </c>
      <c r="C37" s="34" t="str">
        <f t="shared" si="1"/>
        <v/>
      </c>
      <c r="E37" s="35" t="str">
        <f t="array" aca="1" ref="E37" ca="1">IF(SUM(($C$6:$C$53=E$5)*1)&gt;=ROWS($C$5:$C36),INDEX($A$6:$A$53,SMALL(IF(($C$6:$C$53=E$5),ROW(INDIRECT("1:"&amp;ROWS($C$6:$C$53)))),ROWS($C$5:$C36))),"")</f>
        <v/>
      </c>
      <c r="F37" s="35" t="str">
        <f t="array" aca="1" ref="F37" ca="1">IF(SUM(($C$6:$C$53=F$5)*1)&gt;=ROWS($C$5:$C36),INDEX($A$6:$A$53,SMALL(IF(($C$6:$C$53=F$5),ROW(INDIRECT("1:"&amp;ROWS($C$6:$C$53)))),ROWS($C$5:$C36))),"")</f>
        <v/>
      </c>
      <c r="G37" s="35" t="str">
        <f t="array" aca="1" ref="G37" ca="1">IF(SUM(($C$6:$C$53=G$5)*1)&gt;=ROWS($C$5:$C36),INDEX($A$6:$A$53,SMALL(IF(($C$6:$C$53=G$5),ROW(INDIRECT("1:"&amp;ROWS($C$6:$C$53)))),ROWS($C$5:$C36))),"")</f>
        <v/>
      </c>
      <c r="H37" s="35" t="str">
        <f t="array" aca="1" ref="H37" ca="1">IF(SUM(($C$6:$C$53=H$5)*1)&gt;=ROWS($C$5:$C36),INDEX($A$6:$A$53,SMALL(IF(($C$6:$C$53=H$5),ROW(INDIRECT("1:"&amp;ROWS($C$6:$C$53)))),ROWS($C$5:$C36))),"")</f>
        <v/>
      </c>
      <c r="I37" s="35" t="str">
        <f t="array" aca="1" ref="I37" ca="1">IF(SUM(($C$6:$C$53=I$5)*1)&gt;=ROWS($C$5:$C36),INDEX($A$6:$A$53,SMALL(IF(($C$6:$C$53=I$5),ROW(INDIRECT("1:"&amp;ROWS($C$6:$C$53)))),ROWS($C$5:$C36))),"")</f>
        <v/>
      </c>
    </row>
    <row r="38" spans="1:9" x14ac:dyDescent="0.35">
      <c r="A38" s="33" t="str">
        <f t="shared" si="2"/>
        <v/>
      </c>
      <c r="C38" s="34" t="str">
        <f t="shared" si="1"/>
        <v/>
      </c>
      <c r="E38" s="35" t="str">
        <f t="array" aca="1" ref="E38" ca="1">IF(SUM(($C$6:$C$53=E$5)*1)&gt;=ROWS($C$5:$C37),INDEX($A$6:$A$53,SMALL(IF(($C$6:$C$53=E$5),ROW(INDIRECT("1:"&amp;ROWS($C$6:$C$53)))),ROWS($C$5:$C37))),"")</f>
        <v/>
      </c>
      <c r="F38" s="35" t="str">
        <f t="array" aca="1" ref="F38" ca="1">IF(SUM(($C$6:$C$53=F$5)*1)&gt;=ROWS($C$5:$C37),INDEX($A$6:$A$53,SMALL(IF(($C$6:$C$53=F$5),ROW(INDIRECT("1:"&amp;ROWS($C$6:$C$53)))),ROWS($C$5:$C37))),"")</f>
        <v/>
      </c>
      <c r="G38" s="35" t="str">
        <f t="array" aca="1" ref="G38" ca="1">IF(SUM(($C$6:$C$53=G$5)*1)&gt;=ROWS($C$5:$C37),INDEX($A$6:$A$53,SMALL(IF(($C$6:$C$53=G$5),ROW(INDIRECT("1:"&amp;ROWS($C$6:$C$53)))),ROWS($C$5:$C37))),"")</f>
        <v/>
      </c>
      <c r="H38" s="35" t="str">
        <f t="array" aca="1" ref="H38" ca="1">IF(SUM(($C$6:$C$53=H$5)*1)&gt;=ROWS($C$5:$C37),INDEX($A$6:$A$53,SMALL(IF(($C$6:$C$53=H$5),ROW(INDIRECT("1:"&amp;ROWS($C$6:$C$53)))),ROWS($C$5:$C37))),"")</f>
        <v/>
      </c>
      <c r="I38" s="35" t="str">
        <f t="array" aca="1" ref="I38" ca="1">IF(SUM(($C$6:$C$53=I$5)*1)&gt;=ROWS($C$5:$C37),INDEX($A$6:$A$53,SMALL(IF(($C$6:$C$53=I$5),ROW(INDIRECT("1:"&amp;ROWS($C$6:$C$53)))),ROWS($C$5:$C37))),"")</f>
        <v/>
      </c>
    </row>
    <row r="39" spans="1:9" x14ac:dyDescent="0.35">
      <c r="A39" s="33" t="str">
        <f t="shared" si="2"/>
        <v/>
      </c>
      <c r="C39" s="34" t="str">
        <f t="shared" si="1"/>
        <v/>
      </c>
      <c r="E39" s="35" t="str">
        <f t="array" aca="1" ref="E39" ca="1">IF(SUM(($C$6:$C$53=E$5)*1)&gt;=ROWS($C$5:$C38),INDEX($A$6:$A$53,SMALL(IF(($C$6:$C$53=E$5),ROW(INDIRECT("1:"&amp;ROWS($C$6:$C$53)))),ROWS($C$5:$C38))),"")</f>
        <v/>
      </c>
      <c r="F39" s="35" t="str">
        <f t="array" aca="1" ref="F39" ca="1">IF(SUM(($C$6:$C$53=F$5)*1)&gt;=ROWS($C$5:$C38),INDEX($A$6:$A$53,SMALL(IF(($C$6:$C$53=F$5),ROW(INDIRECT("1:"&amp;ROWS($C$6:$C$53)))),ROWS($C$5:$C38))),"")</f>
        <v/>
      </c>
      <c r="G39" s="35" t="str">
        <f t="array" aca="1" ref="G39" ca="1">IF(SUM(($C$6:$C$53=G$5)*1)&gt;=ROWS($C$5:$C38),INDEX($A$6:$A$53,SMALL(IF(($C$6:$C$53=G$5),ROW(INDIRECT("1:"&amp;ROWS($C$6:$C$53)))),ROWS($C$5:$C38))),"")</f>
        <v/>
      </c>
      <c r="H39" s="35" t="str">
        <f t="array" aca="1" ref="H39" ca="1">IF(SUM(($C$6:$C$53=H$5)*1)&gt;=ROWS($C$5:$C38),INDEX($A$6:$A$53,SMALL(IF(($C$6:$C$53=H$5),ROW(INDIRECT("1:"&amp;ROWS($C$6:$C$53)))),ROWS($C$5:$C38))),"")</f>
        <v/>
      </c>
      <c r="I39" s="35" t="str">
        <f t="array" aca="1" ref="I39" ca="1">IF(SUM(($C$6:$C$53=I$5)*1)&gt;=ROWS($C$5:$C38),INDEX($A$6:$A$53,SMALL(IF(($C$6:$C$53=I$5),ROW(INDIRECT("1:"&amp;ROWS($C$6:$C$53)))),ROWS($C$5:$C38))),"")</f>
        <v/>
      </c>
    </row>
    <row r="40" spans="1:9" x14ac:dyDescent="0.35">
      <c r="A40" s="33" t="str">
        <f t="shared" si="2"/>
        <v/>
      </c>
      <c r="C40" s="34" t="str">
        <f t="shared" si="1"/>
        <v/>
      </c>
      <c r="E40" s="35" t="str">
        <f t="array" aca="1" ref="E40" ca="1">IF(SUM(($C$6:$C$53=E$5)*1)&gt;=ROWS($C$5:$C39),INDEX($A$6:$A$53,SMALL(IF(($C$6:$C$53=E$5),ROW(INDIRECT("1:"&amp;ROWS($C$6:$C$53)))),ROWS($C$5:$C39))),"")</f>
        <v/>
      </c>
      <c r="F40" s="35" t="str">
        <f t="array" aca="1" ref="F40" ca="1">IF(SUM(($C$6:$C$53=F$5)*1)&gt;=ROWS($C$5:$C39),INDEX($A$6:$A$53,SMALL(IF(($C$6:$C$53=F$5),ROW(INDIRECT("1:"&amp;ROWS($C$6:$C$53)))),ROWS($C$5:$C39))),"")</f>
        <v/>
      </c>
      <c r="G40" s="35" t="str">
        <f t="array" aca="1" ref="G40" ca="1">IF(SUM(($C$6:$C$53=G$5)*1)&gt;=ROWS($C$5:$C39),INDEX($A$6:$A$53,SMALL(IF(($C$6:$C$53=G$5),ROW(INDIRECT("1:"&amp;ROWS($C$6:$C$53)))),ROWS($C$5:$C39))),"")</f>
        <v/>
      </c>
      <c r="H40" s="35" t="str">
        <f t="array" aca="1" ref="H40" ca="1">IF(SUM(($C$6:$C$53=H$5)*1)&gt;=ROWS($C$5:$C39),INDEX($A$6:$A$53,SMALL(IF(($C$6:$C$53=H$5),ROW(INDIRECT("1:"&amp;ROWS($C$6:$C$53)))),ROWS($C$5:$C39))),"")</f>
        <v/>
      </c>
      <c r="I40" s="35" t="str">
        <f t="array" aca="1" ref="I40" ca="1">IF(SUM(($C$6:$C$53=I$5)*1)&gt;=ROWS($C$5:$C39),INDEX($A$6:$A$53,SMALL(IF(($C$6:$C$53=I$5),ROW(INDIRECT("1:"&amp;ROWS($C$6:$C$53)))),ROWS($C$5:$C39))),"")</f>
        <v/>
      </c>
    </row>
    <row r="41" spans="1:9" x14ac:dyDescent="0.35">
      <c r="A41" s="33" t="str">
        <f t="shared" si="2"/>
        <v/>
      </c>
      <c r="C41" s="34" t="str">
        <f t="shared" si="1"/>
        <v/>
      </c>
      <c r="E41" s="35" t="str">
        <f t="array" aca="1" ref="E41" ca="1">IF(SUM(($C$6:$C$53=E$5)*1)&gt;=ROWS($C$5:$C40),INDEX($A$6:$A$53,SMALL(IF(($C$6:$C$53=E$5),ROW(INDIRECT("1:"&amp;ROWS($C$6:$C$53)))),ROWS($C$5:$C40))),"")</f>
        <v/>
      </c>
      <c r="F41" s="35" t="str">
        <f t="array" aca="1" ref="F41" ca="1">IF(SUM(($C$6:$C$53=F$5)*1)&gt;=ROWS($C$5:$C40),INDEX($A$6:$A$53,SMALL(IF(($C$6:$C$53=F$5),ROW(INDIRECT("1:"&amp;ROWS($C$6:$C$53)))),ROWS($C$5:$C40))),"")</f>
        <v/>
      </c>
      <c r="G41" s="35" t="str">
        <f t="array" aca="1" ref="G41" ca="1">IF(SUM(($C$6:$C$53=G$5)*1)&gt;=ROWS($C$5:$C40),INDEX($A$6:$A$53,SMALL(IF(($C$6:$C$53=G$5),ROW(INDIRECT("1:"&amp;ROWS($C$6:$C$53)))),ROWS($C$5:$C40))),"")</f>
        <v/>
      </c>
      <c r="H41" s="35" t="str">
        <f t="array" aca="1" ref="H41" ca="1">IF(SUM(($C$6:$C$53=H$5)*1)&gt;=ROWS($C$5:$C40),INDEX($A$6:$A$53,SMALL(IF(($C$6:$C$53=H$5),ROW(INDIRECT("1:"&amp;ROWS($C$6:$C$53)))),ROWS($C$5:$C40))),"")</f>
        <v/>
      </c>
      <c r="I41" s="35" t="str">
        <f t="array" aca="1" ref="I41" ca="1">IF(SUM(($C$6:$C$53=I$5)*1)&gt;=ROWS($C$5:$C40),INDEX($A$6:$A$53,SMALL(IF(($C$6:$C$53=I$5),ROW(INDIRECT("1:"&amp;ROWS($C$6:$C$53)))),ROWS($C$5:$C40))),"")</f>
        <v/>
      </c>
    </row>
    <row r="42" spans="1:9" x14ac:dyDescent="0.35">
      <c r="A42" s="33" t="str">
        <f t="shared" si="2"/>
        <v/>
      </c>
      <c r="C42" s="34" t="str">
        <f t="shared" si="1"/>
        <v/>
      </c>
      <c r="E42" s="35" t="str">
        <f t="array" aca="1" ref="E42" ca="1">IF(SUM(($C$6:$C$53=E$5)*1)&gt;=ROWS($C$5:$C41),INDEX($A$6:$A$53,SMALL(IF(($C$6:$C$53=E$5),ROW(INDIRECT("1:"&amp;ROWS($C$6:$C$53)))),ROWS($C$5:$C41))),"")</f>
        <v/>
      </c>
      <c r="F42" s="35" t="str">
        <f t="array" aca="1" ref="F42" ca="1">IF(SUM(($C$6:$C$53=F$5)*1)&gt;=ROWS($C$5:$C41),INDEX($A$6:$A$53,SMALL(IF(($C$6:$C$53=F$5),ROW(INDIRECT("1:"&amp;ROWS($C$6:$C$53)))),ROWS($C$5:$C41))),"")</f>
        <v/>
      </c>
      <c r="G42" s="35" t="str">
        <f t="array" aca="1" ref="G42" ca="1">IF(SUM(($C$6:$C$53=G$5)*1)&gt;=ROWS($C$5:$C41),INDEX($A$6:$A$53,SMALL(IF(($C$6:$C$53=G$5),ROW(INDIRECT("1:"&amp;ROWS($C$6:$C$53)))),ROWS($C$5:$C41))),"")</f>
        <v/>
      </c>
      <c r="H42" s="35" t="str">
        <f t="array" aca="1" ref="H42" ca="1">IF(SUM(($C$6:$C$53=H$5)*1)&gt;=ROWS($C$5:$C41),INDEX($A$6:$A$53,SMALL(IF(($C$6:$C$53=H$5),ROW(INDIRECT("1:"&amp;ROWS($C$6:$C$53)))),ROWS($C$5:$C41))),"")</f>
        <v/>
      </c>
      <c r="I42" s="35" t="str">
        <f t="array" aca="1" ref="I42" ca="1">IF(SUM(($C$6:$C$53=I$5)*1)&gt;=ROWS($C$5:$C41),INDEX($A$6:$A$53,SMALL(IF(($C$6:$C$53=I$5),ROW(INDIRECT("1:"&amp;ROWS($C$6:$C$53)))),ROWS($C$5:$C41))),"")</f>
        <v/>
      </c>
    </row>
    <row r="43" spans="1:9" x14ac:dyDescent="0.35">
      <c r="A43" s="33" t="str">
        <f t="shared" si="2"/>
        <v/>
      </c>
      <c r="C43" s="34" t="str">
        <f t="shared" si="1"/>
        <v/>
      </c>
      <c r="E43" s="35" t="str">
        <f t="array" aca="1" ref="E43" ca="1">IF(SUM(($C$6:$C$53=E$5)*1)&gt;=ROWS($C$5:$C42),INDEX($A$6:$A$53,SMALL(IF(($C$6:$C$53=E$5),ROW(INDIRECT("1:"&amp;ROWS($C$6:$C$53)))),ROWS($C$5:$C42))),"")</f>
        <v/>
      </c>
      <c r="F43" s="35" t="str">
        <f t="array" aca="1" ref="F43" ca="1">IF(SUM(($C$6:$C$53=F$5)*1)&gt;=ROWS($C$5:$C42),INDEX($A$6:$A$53,SMALL(IF(($C$6:$C$53=F$5),ROW(INDIRECT("1:"&amp;ROWS($C$6:$C$53)))),ROWS($C$5:$C42))),"")</f>
        <v/>
      </c>
      <c r="G43" s="35" t="str">
        <f t="array" aca="1" ref="G43" ca="1">IF(SUM(($C$6:$C$53=G$5)*1)&gt;=ROWS($C$5:$C42),INDEX($A$6:$A$53,SMALL(IF(($C$6:$C$53=G$5),ROW(INDIRECT("1:"&amp;ROWS($C$6:$C$53)))),ROWS($C$5:$C42))),"")</f>
        <v/>
      </c>
      <c r="H43" s="35" t="str">
        <f t="array" aca="1" ref="H43" ca="1">IF(SUM(($C$6:$C$53=H$5)*1)&gt;=ROWS($C$5:$C42),INDEX($A$6:$A$53,SMALL(IF(($C$6:$C$53=H$5),ROW(INDIRECT("1:"&amp;ROWS($C$6:$C$53)))),ROWS($C$5:$C42))),"")</f>
        <v/>
      </c>
      <c r="I43" s="35" t="str">
        <f t="array" aca="1" ref="I43" ca="1">IF(SUM(($C$6:$C$53=I$5)*1)&gt;=ROWS($C$5:$C42),INDEX($A$6:$A$53,SMALL(IF(($C$6:$C$53=I$5),ROW(INDIRECT("1:"&amp;ROWS($C$6:$C$53)))),ROWS($C$5:$C42))),"")</f>
        <v/>
      </c>
    </row>
    <row r="44" spans="1:9" x14ac:dyDescent="0.35">
      <c r="A44" s="33" t="str">
        <f t="shared" si="2"/>
        <v/>
      </c>
      <c r="C44" s="34" t="str">
        <f t="shared" si="1"/>
        <v/>
      </c>
      <c r="E44" s="35" t="str">
        <f t="array" aca="1" ref="E44" ca="1">IF(SUM(($C$6:$C$53=E$5)*1)&gt;=ROWS($C$5:$C43),INDEX($A$6:$A$53,SMALL(IF(($C$6:$C$53=E$5),ROW(INDIRECT("1:"&amp;ROWS($C$6:$C$53)))),ROWS($C$5:$C43))),"")</f>
        <v/>
      </c>
      <c r="F44" s="35" t="str">
        <f t="array" aca="1" ref="F44" ca="1">IF(SUM(($C$6:$C$53=F$5)*1)&gt;=ROWS($C$5:$C43),INDEX($A$6:$A$53,SMALL(IF(($C$6:$C$53=F$5),ROW(INDIRECT("1:"&amp;ROWS($C$6:$C$53)))),ROWS($C$5:$C43))),"")</f>
        <v/>
      </c>
      <c r="G44" s="35" t="str">
        <f t="array" aca="1" ref="G44" ca="1">IF(SUM(($C$6:$C$53=G$5)*1)&gt;=ROWS($C$5:$C43),INDEX($A$6:$A$53,SMALL(IF(($C$6:$C$53=G$5),ROW(INDIRECT("1:"&amp;ROWS($C$6:$C$53)))),ROWS($C$5:$C43))),"")</f>
        <v/>
      </c>
      <c r="H44" s="35" t="str">
        <f t="array" aca="1" ref="H44" ca="1">IF(SUM(($C$6:$C$53=H$5)*1)&gt;=ROWS($C$5:$C43),INDEX($A$6:$A$53,SMALL(IF(($C$6:$C$53=H$5),ROW(INDIRECT("1:"&amp;ROWS($C$6:$C$53)))),ROWS($C$5:$C43))),"")</f>
        <v/>
      </c>
      <c r="I44" s="35" t="str">
        <f t="array" aca="1" ref="I44" ca="1">IF(SUM(($C$6:$C$53=I$5)*1)&gt;=ROWS($C$5:$C43),INDEX($A$6:$A$53,SMALL(IF(($C$6:$C$53=I$5),ROW(INDIRECT("1:"&amp;ROWS($C$6:$C$53)))),ROWS($C$5:$C43))),"")</f>
        <v/>
      </c>
    </row>
    <row r="45" spans="1:9" x14ac:dyDescent="0.35">
      <c r="A45" s="33" t="str">
        <f t="shared" si="2"/>
        <v/>
      </c>
      <c r="C45" s="34" t="str">
        <f t="shared" si="1"/>
        <v/>
      </c>
      <c r="E45" s="35" t="str">
        <f t="array" aca="1" ref="E45" ca="1">IF(SUM(($C$6:$C$53=E$5)*1)&gt;=ROWS($C$5:$C44),INDEX($A$6:$A$53,SMALL(IF(($C$6:$C$53=E$5),ROW(INDIRECT("1:"&amp;ROWS($C$6:$C$53)))),ROWS($C$5:$C44))),"")</f>
        <v/>
      </c>
      <c r="F45" s="35" t="str">
        <f t="array" aca="1" ref="F45" ca="1">IF(SUM(($C$6:$C$53=F$5)*1)&gt;=ROWS($C$5:$C44),INDEX($A$6:$A$53,SMALL(IF(($C$6:$C$53=F$5),ROW(INDIRECT("1:"&amp;ROWS($C$6:$C$53)))),ROWS($C$5:$C44))),"")</f>
        <v/>
      </c>
      <c r="G45" s="35" t="str">
        <f t="array" aca="1" ref="G45" ca="1">IF(SUM(($C$6:$C$53=G$5)*1)&gt;=ROWS($C$5:$C44),INDEX($A$6:$A$53,SMALL(IF(($C$6:$C$53=G$5),ROW(INDIRECT("1:"&amp;ROWS($C$6:$C$53)))),ROWS($C$5:$C44))),"")</f>
        <v/>
      </c>
      <c r="H45" s="35" t="str">
        <f t="array" aca="1" ref="H45" ca="1">IF(SUM(($C$6:$C$53=H$5)*1)&gt;=ROWS($C$5:$C44),INDEX($A$6:$A$53,SMALL(IF(($C$6:$C$53=H$5),ROW(INDIRECT("1:"&amp;ROWS($C$6:$C$53)))),ROWS($C$5:$C44))),"")</f>
        <v/>
      </c>
      <c r="I45" s="35" t="str">
        <f t="array" aca="1" ref="I45" ca="1">IF(SUM(($C$6:$C$53=I$5)*1)&gt;=ROWS($C$5:$C44),INDEX($A$6:$A$53,SMALL(IF(($C$6:$C$53=I$5),ROW(INDIRECT("1:"&amp;ROWS($C$6:$C$53)))),ROWS($C$5:$C44))),"")</f>
        <v/>
      </c>
    </row>
    <row r="46" spans="1:9" x14ac:dyDescent="0.35">
      <c r="A46" s="33" t="str">
        <f t="shared" si="2"/>
        <v/>
      </c>
      <c r="C46" s="34" t="str">
        <f t="shared" si="1"/>
        <v/>
      </c>
      <c r="E46" s="35" t="str">
        <f t="array" aca="1" ref="E46" ca="1">IF(SUM(($C$6:$C$53=E$5)*1)&gt;=ROWS($C$5:$C45),INDEX($A$6:$A$53,SMALL(IF(($C$6:$C$53=E$5),ROW(INDIRECT("1:"&amp;ROWS($C$6:$C$53)))),ROWS($C$5:$C45))),"")</f>
        <v/>
      </c>
      <c r="F46" s="35" t="str">
        <f t="array" aca="1" ref="F46" ca="1">IF(SUM(($C$6:$C$53=F$5)*1)&gt;=ROWS($C$5:$C45),INDEX($A$6:$A$53,SMALL(IF(($C$6:$C$53=F$5),ROW(INDIRECT("1:"&amp;ROWS($C$6:$C$53)))),ROWS($C$5:$C45))),"")</f>
        <v/>
      </c>
      <c r="G46" s="35" t="str">
        <f t="array" aca="1" ref="G46" ca="1">IF(SUM(($C$6:$C$53=G$5)*1)&gt;=ROWS($C$5:$C45),INDEX($A$6:$A$53,SMALL(IF(($C$6:$C$53=G$5),ROW(INDIRECT("1:"&amp;ROWS($C$6:$C$53)))),ROWS($C$5:$C45))),"")</f>
        <v/>
      </c>
      <c r="H46" s="35" t="str">
        <f t="array" aca="1" ref="H46" ca="1">IF(SUM(($C$6:$C$53=H$5)*1)&gt;=ROWS($C$5:$C45),INDEX($A$6:$A$53,SMALL(IF(($C$6:$C$53=H$5),ROW(INDIRECT("1:"&amp;ROWS($C$6:$C$53)))),ROWS($C$5:$C45))),"")</f>
        <v/>
      </c>
      <c r="I46" s="35" t="str">
        <f t="array" aca="1" ref="I46" ca="1">IF(SUM(($C$6:$C$53=I$5)*1)&gt;=ROWS($C$5:$C45),INDEX($A$6:$A$53,SMALL(IF(($C$6:$C$53=I$5),ROW(INDIRECT("1:"&amp;ROWS($C$6:$C$53)))),ROWS($C$5:$C45))),"")</f>
        <v/>
      </c>
    </row>
    <row r="47" spans="1:9" x14ac:dyDescent="0.35">
      <c r="A47" s="33" t="str">
        <f t="shared" si="2"/>
        <v/>
      </c>
      <c r="C47" s="34" t="str">
        <f t="shared" si="1"/>
        <v/>
      </c>
      <c r="E47" s="35" t="str">
        <f t="array" aca="1" ref="E47" ca="1">IF(SUM(($C$6:$C$53=E$5)*1)&gt;=ROWS($C$5:$C46),INDEX($A$6:$A$53,SMALL(IF(($C$6:$C$53=E$5),ROW(INDIRECT("1:"&amp;ROWS($C$6:$C$53)))),ROWS($C$5:$C46))),"")</f>
        <v/>
      </c>
      <c r="F47" s="35" t="str">
        <f t="array" aca="1" ref="F47" ca="1">IF(SUM(($C$6:$C$53=F$5)*1)&gt;=ROWS($C$5:$C46),INDEX($A$6:$A$53,SMALL(IF(($C$6:$C$53=F$5),ROW(INDIRECT("1:"&amp;ROWS($C$6:$C$53)))),ROWS($C$5:$C46))),"")</f>
        <v/>
      </c>
      <c r="G47" s="35" t="str">
        <f t="array" aca="1" ref="G47" ca="1">IF(SUM(($C$6:$C$53=G$5)*1)&gt;=ROWS($C$5:$C46),INDEX($A$6:$A$53,SMALL(IF(($C$6:$C$53=G$5),ROW(INDIRECT("1:"&amp;ROWS($C$6:$C$53)))),ROWS($C$5:$C46))),"")</f>
        <v/>
      </c>
      <c r="H47" s="35" t="str">
        <f t="array" aca="1" ref="H47" ca="1">IF(SUM(($C$6:$C$53=H$5)*1)&gt;=ROWS($C$5:$C46),INDEX($A$6:$A$53,SMALL(IF(($C$6:$C$53=H$5),ROW(INDIRECT("1:"&amp;ROWS($C$6:$C$53)))),ROWS($C$5:$C46))),"")</f>
        <v/>
      </c>
      <c r="I47" s="35" t="str">
        <f t="array" aca="1" ref="I47" ca="1">IF(SUM(($C$6:$C$53=I$5)*1)&gt;=ROWS($C$5:$C46),INDEX($A$6:$A$53,SMALL(IF(($C$6:$C$53=I$5),ROW(INDIRECT("1:"&amp;ROWS($C$6:$C$53)))),ROWS($C$5:$C46))),"")</f>
        <v/>
      </c>
    </row>
    <row r="48" spans="1:9" x14ac:dyDescent="0.35">
      <c r="A48" s="33" t="str">
        <f t="shared" si="2"/>
        <v/>
      </c>
      <c r="C48" s="34" t="str">
        <f t="shared" si="1"/>
        <v/>
      </c>
      <c r="E48" s="35" t="str">
        <f t="array" aca="1" ref="E48" ca="1">IF(SUM(($C$6:$C$53=E$5)*1)&gt;=ROWS($C$5:$C47),INDEX($A$6:$A$53,SMALL(IF(($C$6:$C$53=E$5),ROW(INDIRECT("1:"&amp;ROWS($C$6:$C$53)))),ROWS($C$5:$C47))),"")</f>
        <v/>
      </c>
      <c r="F48" s="35" t="str">
        <f t="array" aca="1" ref="F48" ca="1">IF(SUM(($C$6:$C$53=F$5)*1)&gt;=ROWS($C$5:$C47),INDEX($A$6:$A$53,SMALL(IF(($C$6:$C$53=F$5),ROW(INDIRECT("1:"&amp;ROWS($C$6:$C$53)))),ROWS($C$5:$C47))),"")</f>
        <v/>
      </c>
      <c r="G48" s="35" t="str">
        <f t="array" aca="1" ref="G48" ca="1">IF(SUM(($C$6:$C$53=G$5)*1)&gt;=ROWS($C$5:$C47),INDEX($A$6:$A$53,SMALL(IF(($C$6:$C$53=G$5),ROW(INDIRECT("1:"&amp;ROWS($C$6:$C$53)))),ROWS($C$5:$C47))),"")</f>
        <v/>
      </c>
      <c r="H48" s="35" t="str">
        <f t="array" aca="1" ref="H48" ca="1">IF(SUM(($C$6:$C$53=H$5)*1)&gt;=ROWS($C$5:$C47),INDEX($A$6:$A$53,SMALL(IF(($C$6:$C$53=H$5),ROW(INDIRECT("1:"&amp;ROWS($C$6:$C$53)))),ROWS($C$5:$C47))),"")</f>
        <v/>
      </c>
      <c r="I48" s="35" t="str">
        <f t="array" aca="1" ref="I48" ca="1">IF(SUM(($C$6:$C$53=I$5)*1)&gt;=ROWS($C$5:$C47),INDEX($A$6:$A$53,SMALL(IF(($C$6:$C$53=I$5),ROW(INDIRECT("1:"&amp;ROWS($C$6:$C$53)))),ROWS($C$5:$C47))),"")</f>
        <v/>
      </c>
    </row>
    <row r="49" spans="1:50" x14ac:dyDescent="0.35">
      <c r="A49" s="33" t="str">
        <f t="shared" si="2"/>
        <v/>
      </c>
      <c r="C49" s="34" t="str">
        <f t="shared" si="1"/>
        <v/>
      </c>
      <c r="E49" s="35" t="str">
        <f t="array" aca="1" ref="E49" ca="1">IF(SUM(($C$6:$C$53=E$5)*1)&gt;=ROWS($C$5:$C48),INDEX($A$6:$A$53,SMALL(IF(($C$6:$C$53=E$5),ROW(INDIRECT("1:"&amp;ROWS($C$6:$C$53)))),ROWS($C$5:$C48))),"")</f>
        <v/>
      </c>
      <c r="F49" s="35" t="str">
        <f t="array" aca="1" ref="F49" ca="1">IF(SUM(($C$6:$C$53=F$5)*1)&gt;=ROWS($C$5:$C48),INDEX($A$6:$A$53,SMALL(IF(($C$6:$C$53=F$5),ROW(INDIRECT("1:"&amp;ROWS($C$6:$C$53)))),ROWS($C$5:$C48))),"")</f>
        <v/>
      </c>
      <c r="G49" s="35" t="str">
        <f t="array" aca="1" ref="G49" ca="1">IF(SUM(($C$6:$C$53=G$5)*1)&gt;=ROWS($C$5:$C48),INDEX($A$6:$A$53,SMALL(IF(($C$6:$C$53=G$5),ROW(INDIRECT("1:"&amp;ROWS($C$6:$C$53)))),ROWS($C$5:$C48))),"")</f>
        <v/>
      </c>
      <c r="H49" s="35" t="str">
        <f t="array" aca="1" ref="H49" ca="1">IF(SUM(($C$6:$C$53=H$5)*1)&gt;=ROWS($C$5:$C48),INDEX($A$6:$A$53,SMALL(IF(($C$6:$C$53=H$5),ROW(INDIRECT("1:"&amp;ROWS($C$6:$C$53)))),ROWS($C$5:$C48))),"")</f>
        <v/>
      </c>
      <c r="I49" s="35" t="str">
        <f t="array" aca="1" ref="I49" ca="1">IF(SUM(($C$6:$C$53=I$5)*1)&gt;=ROWS($C$5:$C48),INDEX($A$6:$A$53,SMALL(IF(($C$6:$C$53=I$5),ROW(INDIRECT("1:"&amp;ROWS($C$6:$C$53)))),ROWS($C$5:$C48))),"")</f>
        <v/>
      </c>
    </row>
    <row r="50" spans="1:50" x14ac:dyDescent="0.35">
      <c r="A50" s="33" t="str">
        <f t="shared" si="2"/>
        <v/>
      </c>
      <c r="C50" s="34" t="str">
        <f t="shared" si="1"/>
        <v/>
      </c>
      <c r="E50" s="35" t="str">
        <f t="array" aca="1" ref="E50" ca="1">IF(SUM(($C$6:$C$53=E$5)*1)&gt;=ROWS($C$5:$C49),INDEX($A$6:$A$53,SMALL(IF(($C$6:$C$53=E$5),ROW(INDIRECT("1:"&amp;ROWS($C$6:$C$53)))),ROWS($C$5:$C49))),"")</f>
        <v/>
      </c>
      <c r="F50" s="35" t="str">
        <f t="array" aca="1" ref="F50" ca="1">IF(SUM(($C$6:$C$53=F$5)*1)&gt;=ROWS($C$5:$C49),INDEX($A$6:$A$53,SMALL(IF(($C$6:$C$53=F$5),ROW(INDIRECT("1:"&amp;ROWS($C$6:$C$53)))),ROWS($C$5:$C49))),"")</f>
        <v/>
      </c>
      <c r="G50" s="35" t="str">
        <f t="array" aca="1" ref="G50" ca="1">IF(SUM(($C$6:$C$53=G$5)*1)&gt;=ROWS($C$5:$C49),INDEX($A$6:$A$53,SMALL(IF(($C$6:$C$53=G$5),ROW(INDIRECT("1:"&amp;ROWS($C$6:$C$53)))),ROWS($C$5:$C49))),"")</f>
        <v/>
      </c>
      <c r="H50" s="35" t="str">
        <f t="array" aca="1" ref="H50" ca="1">IF(SUM(($C$6:$C$53=H$5)*1)&gt;=ROWS($C$5:$C49),INDEX($A$6:$A$53,SMALL(IF(($C$6:$C$53=H$5),ROW(INDIRECT("1:"&amp;ROWS($C$6:$C$53)))),ROWS($C$5:$C49))),"")</f>
        <v/>
      </c>
      <c r="I50" s="35" t="str">
        <f t="array" aca="1" ref="I50" ca="1">IF(SUM(($C$6:$C$53=I$5)*1)&gt;=ROWS($C$5:$C49),INDEX($A$6:$A$53,SMALL(IF(($C$6:$C$53=I$5),ROW(INDIRECT("1:"&amp;ROWS($C$6:$C$53)))),ROWS($C$5:$C49))),"")</f>
        <v/>
      </c>
    </row>
    <row r="51" spans="1:50" x14ac:dyDescent="0.35">
      <c r="A51" s="33" t="str">
        <f t="shared" si="2"/>
        <v/>
      </c>
      <c r="C51" s="34" t="str">
        <f t="shared" si="1"/>
        <v/>
      </c>
      <c r="E51" s="35" t="str">
        <f t="array" aca="1" ref="E51" ca="1">IF(SUM(($C$6:$C$53=E$5)*1)&gt;=ROWS($C$5:$C50),INDEX($A$6:$A$53,SMALL(IF(($C$6:$C$53=E$5),ROW(INDIRECT("1:"&amp;ROWS($C$6:$C$53)))),ROWS($C$5:$C50))),"")</f>
        <v/>
      </c>
      <c r="F51" s="35" t="str">
        <f t="array" aca="1" ref="F51" ca="1">IF(SUM(($C$6:$C$53=F$5)*1)&gt;=ROWS($C$5:$C50),INDEX($A$6:$A$53,SMALL(IF(($C$6:$C$53=F$5),ROW(INDIRECT("1:"&amp;ROWS($C$6:$C$53)))),ROWS($C$5:$C50))),"")</f>
        <v/>
      </c>
      <c r="G51" s="35" t="str">
        <f t="array" aca="1" ref="G51" ca="1">IF(SUM(($C$6:$C$53=G$5)*1)&gt;=ROWS($C$5:$C50),INDEX($A$6:$A$53,SMALL(IF(($C$6:$C$53=G$5),ROW(INDIRECT("1:"&amp;ROWS($C$6:$C$53)))),ROWS($C$5:$C50))),"")</f>
        <v/>
      </c>
      <c r="H51" s="35" t="str">
        <f t="array" aca="1" ref="H51" ca="1">IF(SUM(($C$6:$C$53=H$5)*1)&gt;=ROWS($C$5:$C50),INDEX($A$6:$A$53,SMALL(IF(($C$6:$C$53=H$5),ROW(INDIRECT("1:"&amp;ROWS($C$6:$C$53)))),ROWS($C$5:$C50))),"")</f>
        <v/>
      </c>
      <c r="I51" s="35" t="str">
        <f t="array" aca="1" ref="I51" ca="1">IF(SUM(($C$6:$C$53=I$5)*1)&gt;=ROWS($C$5:$C50),INDEX($A$6:$A$53,SMALL(IF(($C$6:$C$53=I$5),ROW(INDIRECT("1:"&amp;ROWS($C$6:$C$53)))),ROWS($C$5:$C50))),"")</f>
        <v/>
      </c>
    </row>
    <row r="52" spans="1:50" x14ac:dyDescent="0.35">
      <c r="A52" s="33" t="str">
        <f t="shared" si="2"/>
        <v/>
      </c>
      <c r="C52" s="34" t="str">
        <f t="shared" si="1"/>
        <v/>
      </c>
      <c r="E52" s="35" t="str">
        <f t="array" aca="1" ref="E52" ca="1">IF(SUM(($C$6:$C$53=E$5)*1)&gt;=ROWS($C$5:$C51),INDEX($A$6:$A$53,SMALL(IF(($C$6:$C$53=E$5),ROW(INDIRECT("1:"&amp;ROWS($C$6:$C$53)))),ROWS($C$5:$C51))),"")</f>
        <v/>
      </c>
      <c r="F52" s="35" t="str">
        <f t="array" aca="1" ref="F52" ca="1">IF(SUM(($C$6:$C$53=F$5)*1)&gt;=ROWS($C$5:$C51),INDEX($A$6:$A$53,SMALL(IF(($C$6:$C$53=F$5),ROW(INDIRECT("1:"&amp;ROWS($C$6:$C$53)))),ROWS($C$5:$C51))),"")</f>
        <v/>
      </c>
      <c r="G52" s="35" t="str">
        <f t="array" aca="1" ref="G52" ca="1">IF(SUM(($C$6:$C$53=G$5)*1)&gt;=ROWS($C$5:$C51),INDEX($A$6:$A$53,SMALL(IF(($C$6:$C$53=G$5),ROW(INDIRECT("1:"&amp;ROWS($C$6:$C$53)))),ROWS($C$5:$C51))),"")</f>
        <v/>
      </c>
      <c r="H52" s="35" t="str">
        <f t="array" aca="1" ref="H52" ca="1">IF(SUM(($C$6:$C$53=H$5)*1)&gt;=ROWS($C$5:$C51),INDEX($A$6:$A$53,SMALL(IF(($C$6:$C$53=H$5),ROW(INDIRECT("1:"&amp;ROWS($C$6:$C$53)))),ROWS($C$5:$C51))),"")</f>
        <v/>
      </c>
      <c r="I52" s="35" t="str">
        <f t="array" aca="1" ref="I52" ca="1">IF(SUM(($C$6:$C$53=I$5)*1)&gt;=ROWS($C$5:$C51),INDEX($A$6:$A$53,SMALL(IF(($C$6:$C$53=I$5),ROW(INDIRECT("1:"&amp;ROWS($C$6:$C$53)))),ROWS($C$5:$C51))),"")</f>
        <v/>
      </c>
    </row>
    <row r="53" spans="1:50" x14ac:dyDescent="0.35">
      <c r="A53" s="33" t="str">
        <f t="shared" si="2"/>
        <v/>
      </c>
      <c r="C53" s="34" t="str">
        <f t="shared" si="1"/>
        <v/>
      </c>
      <c r="E53" s="35" t="str">
        <f t="array" aca="1" ref="E53" ca="1">IF(SUM(($C$6:$C$53=E$5)*1)&gt;=ROWS($C$5:$C52),INDEX($A$6:$A$53,SMALL(IF(($C$6:$C$53=E$5),ROW(INDIRECT("1:"&amp;ROWS($C$6:$C$53)))),ROWS($C$5:$C52))),"")</f>
        <v/>
      </c>
      <c r="F53" s="35" t="str">
        <f t="array" aca="1" ref="F53" ca="1">IF(SUM(($C$6:$C$53=F$5)*1)&gt;=ROWS($C$5:$C52),INDEX($A$6:$A$53,SMALL(IF(($C$6:$C$53=F$5),ROW(INDIRECT("1:"&amp;ROWS($C$6:$C$53)))),ROWS($C$5:$C52))),"")</f>
        <v/>
      </c>
      <c r="G53" s="35" t="str">
        <f t="array" aca="1" ref="G53" ca="1">IF(SUM(($C$6:$C$53=G$5)*1)&gt;=ROWS($C$5:$C52),INDEX($A$6:$A$53,SMALL(IF(($C$6:$C$53=G$5),ROW(INDIRECT("1:"&amp;ROWS($C$6:$C$53)))),ROWS($C$5:$C52))),"")</f>
        <v/>
      </c>
      <c r="H53" s="35" t="str">
        <f t="array" aca="1" ref="H53" ca="1">IF(SUM(($C$6:$C$53=H$5)*1)&gt;=ROWS($C$5:$C52),INDEX($A$6:$A$53,SMALL(IF(($C$6:$C$53=H$5),ROW(INDIRECT("1:"&amp;ROWS($C$6:$C$53)))),ROWS($C$5:$C52))),"")</f>
        <v/>
      </c>
      <c r="I53" s="35" t="str">
        <f t="array" aca="1" ref="I53" ca="1">IF(SUM(($C$6:$C$53=I$5)*1)&gt;=ROWS($C$5:$C52),INDEX($A$6:$A$53,SMALL(IF(($C$6:$C$53=I$5),ROW(INDIRECT("1:"&amp;ROWS($C$6:$C$53)))),ROWS($C$5:$C52))),"")</f>
        <v/>
      </c>
    </row>
    <row r="54" spans="1:50" s="36" customFormat="1" x14ac:dyDescent="0.35">
      <c r="C54" s="37"/>
      <c r="E54" s="37"/>
      <c r="F54" s="37"/>
      <c r="G54" s="37"/>
      <c r="H54" s="37"/>
      <c r="I54" s="37"/>
      <c r="J54" s="37"/>
      <c r="K54" s="37"/>
      <c r="L54" s="37"/>
      <c r="M54" s="38"/>
      <c r="N54" s="39"/>
      <c r="O54" s="40"/>
      <c r="P54" s="40"/>
      <c r="Q54" s="40"/>
      <c r="R54" s="41"/>
      <c r="S54" s="42"/>
      <c r="T54" s="39"/>
      <c r="U54" s="40"/>
      <c r="V54" s="40"/>
      <c r="W54" s="40"/>
      <c r="X54" s="41"/>
      <c r="Y54" s="43"/>
      <c r="Z54" s="39"/>
      <c r="AA54" s="40"/>
      <c r="AB54" s="40"/>
      <c r="AC54" s="40"/>
      <c r="AD54" s="41"/>
      <c r="AE54" s="43"/>
      <c r="AF54" s="39"/>
      <c r="AG54" s="40"/>
      <c r="AH54" s="40"/>
      <c r="AI54" s="40"/>
      <c r="AJ54" s="41"/>
      <c r="AK54" s="44"/>
      <c r="AL54" s="45"/>
      <c r="AM54" s="46"/>
      <c r="AN54" s="47"/>
      <c r="AO54" s="45"/>
      <c r="AP54" s="45"/>
      <c r="AQ54" s="48"/>
      <c r="AR54" s="49"/>
      <c r="AX54" s="5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tirages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 Staelens</cp:lastModifiedBy>
  <dcterms:created xsi:type="dcterms:W3CDTF">2016-03-11T08:56:05Z</dcterms:created>
  <dcterms:modified xsi:type="dcterms:W3CDTF">2016-03-12T15:39:47Z</dcterms:modified>
</cp:coreProperties>
</file>