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8610" tabRatio="902" activeTab="4"/>
  </bookViews>
  <sheets>
    <sheet name="PSA" sheetId="39" r:id="rId1"/>
    <sheet name="SAFRAN" sheetId="40" r:id="rId2"/>
    <sheet name="ACCOR" sheetId="41" r:id="rId3"/>
    <sheet name="Air France - KLM" sheetId="42" r:id="rId4"/>
    <sheet name="recup_data" sheetId="1" r:id="rId5"/>
  </sheets>
  <functionGroups builtInGroupCount="18"/>
  <definedNames>
    <definedName name="debut">recup_data!$A$3</definedName>
    <definedName name="www">recup_data!$B$1</definedName>
  </definedNames>
  <calcPr calcId="152511"/>
</workbook>
</file>

<file path=xl/calcChain.xml><?xml version="1.0" encoding="utf-8"?>
<calcChain xmlns="http://schemas.openxmlformats.org/spreadsheetml/2006/main">
  <c r="C9" i="1" l="1"/>
  <c r="C17" i="1"/>
  <c r="D20" i="1"/>
  <c r="D11" i="1"/>
  <c r="D19" i="1"/>
  <c r="C8" i="1"/>
  <c r="C16" i="1"/>
  <c r="D14" i="1"/>
  <c r="D16" i="1"/>
  <c r="C6" i="1"/>
  <c r="C11" i="1"/>
  <c r="C19" i="1"/>
  <c r="D5" i="1"/>
  <c r="D13" i="1"/>
  <c r="D8" i="1"/>
  <c r="C10" i="1"/>
  <c r="C18" i="1"/>
  <c r="D18" i="1"/>
  <c r="C7" i="1"/>
  <c r="D9" i="1"/>
  <c r="C14" i="1"/>
  <c r="C5" i="1"/>
  <c r="C13" i="1"/>
  <c r="D10" i="1"/>
  <c r="D7" i="1"/>
  <c r="D15" i="1"/>
  <c r="D12" i="1"/>
  <c r="C12" i="1"/>
  <c r="C20" i="1"/>
  <c r="C15" i="1"/>
  <c r="D17" i="1"/>
  <c r="D6" i="1"/>
  <c r="D4" i="1"/>
  <c r="C4" i="1"/>
  <c r="E20" i="1"/>
  <c r="E5" i="1"/>
  <c r="E4" i="1"/>
  <c r="E6" i="1"/>
  <c r="E11" i="1"/>
  <c r="E10" i="1"/>
  <c r="E13" i="1"/>
  <c r="E12" i="1"/>
  <c r="E17" i="1"/>
  <c r="E8" i="1"/>
  <c r="E9" i="1"/>
  <c r="E15" i="1"/>
  <c r="E14" i="1"/>
  <c r="E16" i="1"/>
  <c r="E7" i="1"/>
  <c r="E19" i="1"/>
  <c r="E18" i="1"/>
  <c r="F20" i="1" l="1"/>
  <c r="F10" i="1"/>
  <c r="F13" i="1"/>
  <c r="F14" i="1"/>
  <c r="F19" i="1"/>
  <c r="F11" i="1"/>
  <c r="F18" i="1"/>
  <c r="F5" i="1"/>
  <c r="F8" i="1"/>
  <c r="F17" i="1"/>
  <c r="F9" i="1"/>
  <c r="F12" i="1"/>
  <c r="F4" i="1"/>
  <c r="F16" i="1"/>
  <c r="F15" i="1"/>
  <c r="F7" i="1"/>
  <c r="F6" i="1"/>
</calcChain>
</file>

<file path=xl/sharedStrings.xml><?xml version="1.0" encoding="utf-8"?>
<sst xmlns="http://schemas.openxmlformats.org/spreadsheetml/2006/main" count="125" uniqueCount="76">
  <si>
    <t>&lt;/table&gt;</t>
  </si>
  <si>
    <t>PSA</t>
  </si>
  <si>
    <t>http://www.boursorama.com/cours.phtml?symbole=1rPUG</t>
  </si>
  <si>
    <t>SAFRAN</t>
  </si>
  <si>
    <t>http://www.boursorama.com/cours.phtml?symbole=1rPSAF</t>
  </si>
  <si>
    <t>&lt;table class="info-valeur list"&gt;</t>
  </si>
  <si>
    <t>http://www.boursorama.com/cours.phtml?symbole=1rPAC</t>
  </si>
  <si>
    <t>ACCOR</t>
  </si>
  <si>
    <t>http://www.boursorama.com/cours.phtml?symbole=1rPAF</t>
  </si>
  <si>
    <t>Air France - KLM</t>
  </si>
  <si>
    <r>
      <t>Cours</t>
    </r>
    <r>
      <rPr>
        <sz val="10"/>
        <color theme="1"/>
        <rFont val="Calibri"/>
        <family val="2"/>
        <scheme val="minor"/>
      </rPr>
      <t xml:space="preserve"> Euronext Paris</t>
    </r>
  </si>
  <si>
    <t>20.610 (c) EUR</t>
  </si>
  <si>
    <t>Variation</t>
  </si>
  <si>
    <t>-0.36%</t>
  </si>
  <si>
    <t>Dernier échange</t>
  </si>
  <si>
    <t>03/11/17 17:35:08</t>
  </si>
  <si>
    <t>Volume</t>
  </si>
  <si>
    <t>Ouverture</t>
  </si>
  <si>
    <t>20.650</t>
  </si>
  <si>
    <t>+ Haut</t>
  </si>
  <si>
    <t>20.860</t>
  </si>
  <si>
    <t>+ Bas</t>
  </si>
  <si>
    <t>20.545</t>
  </si>
  <si>
    <t>Clôture veille</t>
  </si>
  <si>
    <t>20.685</t>
  </si>
  <si>
    <t>Capital échangé</t>
  </si>
  <si>
    <t>0.28%</t>
  </si>
  <si>
    <t>Valorisation</t>
  </si>
  <si>
    <t>18 648.51 MEUR</t>
  </si>
  <si>
    <t xml:space="preserve">Limite à la baisse </t>
  </si>
  <si>
    <t>19.375</t>
  </si>
  <si>
    <t xml:space="preserve">Limite à la hausse </t>
  </si>
  <si>
    <t>21.845</t>
  </si>
  <si>
    <t>Ouverture théorique</t>
  </si>
  <si>
    <t>20.61</t>
  </si>
  <si>
    <t>Indice de référence</t>
  </si>
  <si>
    <t>CAC 40</t>
  </si>
  <si>
    <t>91.34 (c) EUR</t>
  </si>
  <si>
    <t>1.15%</t>
  </si>
  <si>
    <t>90.59</t>
  </si>
  <si>
    <t>91.43</t>
  </si>
  <si>
    <t>90.40</t>
  </si>
  <si>
    <t>90.30</t>
  </si>
  <si>
    <t>0.15%</t>
  </si>
  <si>
    <t>38 091.48 MEUR</t>
  </si>
  <si>
    <t>85.86</t>
  </si>
  <si>
    <t>96.82</t>
  </si>
  <si>
    <t>91.34</t>
  </si>
  <si>
    <t>42.700 (c) EUR</t>
  </si>
  <si>
    <t>-0.07%</t>
  </si>
  <si>
    <t>03/11/17 17:39:18</t>
  </si>
  <si>
    <t>42.695</t>
  </si>
  <si>
    <t>42.825</t>
  </si>
  <si>
    <t>42.620</t>
  </si>
  <si>
    <t>42.730</t>
  </si>
  <si>
    <t>0.20%</t>
  </si>
  <si>
    <t>12 331.13 MEUR</t>
  </si>
  <si>
    <t>40.140</t>
  </si>
  <si>
    <t>45.260</t>
  </si>
  <si>
    <t>42.70</t>
  </si>
  <si>
    <t>12.885 (c) EUR</t>
  </si>
  <si>
    <t>-7.47%</t>
  </si>
  <si>
    <t>03/11/17 17:38:02</t>
  </si>
  <si>
    <t>14.300</t>
  </si>
  <si>
    <t>14.650</t>
  </si>
  <si>
    <t>12.435</t>
  </si>
  <si>
    <t>13.925</t>
  </si>
  <si>
    <t>4.71%</t>
  </si>
  <si>
    <t>4 835.41 MEUR</t>
  </si>
  <si>
    <t>11.600</t>
  </si>
  <si>
    <t>14.170</t>
  </si>
  <si>
    <t>12.89</t>
  </si>
  <si>
    <t>SBF 120</t>
  </si>
  <si>
    <t>B1</t>
  </si>
  <si>
    <t>B3</t>
  </si>
  <si>
    <t>PARAMETRES 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</si>
</sst>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1" fillId="0" borderId="0" xfId="1"/>
    <xf numFmtId="0" fontId="1" fillId="0" borderId="0" xfId="1" applyAlignment="1">
      <alignment vertical="top"/>
    </xf>
    <xf numFmtId="0" fontId="3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3" fontId="2" fillId="0" borderId="0" xfId="0" applyNumberFormat="1" applyFont="1" applyAlignment="1">
      <alignment vertical="center" wrapText="1"/>
    </xf>
    <xf numFmtId="0" fontId="1" fillId="0" borderId="0" xfId="1" applyAlignment="1">
      <alignment vertical="center" wrapText="1"/>
    </xf>
    <xf numFmtId="22" fontId="0" fillId="0" borderId="0" xfId="0" applyNumberFormat="1" applyAlignment="1">
      <alignment vertical="top"/>
    </xf>
    <xf numFmtId="0" fontId="0" fillId="2" borderId="0" xfId="0" applyFill="1" applyAlignment="1">
      <alignment vertical="top" wrapText="1"/>
    </xf>
    <xf numFmtId="0" fontId="0" fillId="2" borderId="0" xfId="0" applyFill="1" applyAlignment="1">
      <alignment vertical="top"/>
    </xf>
    <xf numFmtId="0" fontId="4" fillId="0" borderId="0" xfId="0" applyFont="1" applyAlignment="1"/>
    <xf numFmtId="0" fontId="5" fillId="0" borderId="0" xfId="0" applyFont="1" applyAlignment="1"/>
    <xf numFmtId="0" fontId="5" fillId="0" borderId="0" xfId="0" applyFont="1" applyAlignment="1">
      <alignment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953205</xdr:colOff>
      <xdr:row>0</xdr:row>
      <xdr:rowOff>110067</xdr:rowOff>
    </xdr:from>
    <xdr:ext cx="1648336" cy="311496"/>
    <xdr:sp macro="[0]!Maj" textlink="">
      <xdr:nvSpPr>
        <xdr:cNvPr id="2" name="ZoneTexte 1"/>
        <xdr:cNvSpPr txBox="1"/>
      </xdr:nvSpPr>
      <xdr:spPr>
        <a:xfrm>
          <a:off x="2782005" y="110067"/>
          <a:ext cx="1648336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charger les données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/cours.phtml?symbole=1rPCAC" TargetMode="External"/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/cours.phtml?symbole=1rPCAC" TargetMode="External"/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/cours.phtml?symbole=1rPCAC" TargetMode="External"/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/cours.phtml?symbole=1rPPX4" TargetMode="External"/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oursorama.com/cours.phtml?symbole=1rPAC" TargetMode="External"/><Relationship Id="rId2" Type="http://schemas.openxmlformats.org/officeDocument/2006/relationships/hyperlink" Target="http://www.boursorama.com/cours.phtml?symbole=1rPUG" TargetMode="External"/><Relationship Id="rId1" Type="http://schemas.openxmlformats.org/officeDocument/2006/relationships/hyperlink" Target="http://www.boursorama.com/cours.phtml?symbole=1rPSA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boursorama.com/cours.phtml?symbole=1rPA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B14"/>
  <sheetViews>
    <sheetView workbookViewId="0">
      <selection sqref="A1:B14"/>
    </sheetView>
  </sheetViews>
  <sheetFormatPr baseColWidth="10" defaultRowHeight="14.5" x14ac:dyDescent="0.35"/>
  <sheetData>
    <row r="1" spans="1:2" ht="39" x14ac:dyDescent="0.35">
      <c r="A1" s="5" t="s">
        <v>10</v>
      </c>
      <c r="B1" s="5" t="s">
        <v>11</v>
      </c>
    </row>
    <row r="2" spans="1:2" x14ac:dyDescent="0.35">
      <c r="A2" s="6" t="s">
        <v>12</v>
      </c>
      <c r="B2" s="6" t="s">
        <v>13</v>
      </c>
    </row>
    <row r="3" spans="1:2" ht="26" x14ac:dyDescent="0.35">
      <c r="A3" s="6" t="s">
        <v>14</v>
      </c>
      <c r="B3" s="6" t="s">
        <v>15</v>
      </c>
    </row>
    <row r="4" spans="1:2" x14ac:dyDescent="0.35">
      <c r="A4" s="6" t="s">
        <v>16</v>
      </c>
      <c r="B4" s="7">
        <v>2503875</v>
      </c>
    </row>
    <row r="5" spans="1:2" x14ac:dyDescent="0.35">
      <c r="A5" s="6" t="s">
        <v>17</v>
      </c>
      <c r="B5" s="6" t="s">
        <v>18</v>
      </c>
    </row>
    <row r="6" spans="1:2" x14ac:dyDescent="0.35">
      <c r="A6" s="6" t="s">
        <v>19</v>
      </c>
      <c r="B6" s="6" t="s">
        <v>20</v>
      </c>
    </row>
    <row r="7" spans="1:2" x14ac:dyDescent="0.35">
      <c r="A7" s="6" t="s">
        <v>21</v>
      </c>
      <c r="B7" s="6" t="s">
        <v>22</v>
      </c>
    </row>
    <row r="8" spans="1:2" x14ac:dyDescent="0.35">
      <c r="A8" s="6" t="s">
        <v>23</v>
      </c>
      <c r="B8" s="6" t="s">
        <v>24</v>
      </c>
    </row>
    <row r="9" spans="1:2" ht="26" x14ac:dyDescent="0.35">
      <c r="A9" s="6" t="s">
        <v>25</v>
      </c>
      <c r="B9" s="6" t="s">
        <v>26</v>
      </c>
    </row>
    <row r="10" spans="1:2" ht="26" x14ac:dyDescent="0.35">
      <c r="A10" s="6" t="s">
        <v>27</v>
      </c>
      <c r="B10" s="6" t="s">
        <v>28</v>
      </c>
    </row>
    <row r="11" spans="1:2" ht="29" x14ac:dyDescent="0.35">
      <c r="A11" s="8" t="s">
        <v>29</v>
      </c>
      <c r="B11" s="6" t="s">
        <v>30</v>
      </c>
    </row>
    <row r="12" spans="1:2" ht="29" x14ac:dyDescent="0.35">
      <c r="A12" s="8" t="s">
        <v>31</v>
      </c>
      <c r="B12" s="6" t="s">
        <v>32</v>
      </c>
    </row>
    <row r="13" spans="1:2" ht="26" x14ac:dyDescent="0.35">
      <c r="A13" s="6" t="s">
        <v>33</v>
      </c>
      <c r="B13" s="6" t="s">
        <v>34</v>
      </c>
    </row>
    <row r="14" spans="1:2" ht="26" x14ac:dyDescent="0.35">
      <c r="A14" s="6" t="s">
        <v>35</v>
      </c>
      <c r="B14" s="8" t="s">
        <v>36</v>
      </c>
    </row>
  </sheetData>
  <hyperlinks>
    <hyperlink ref="A11" r:id="rId1" tooltip="Qu'est-ce qu'une limite à la hausse/baisse ?" display="/aide/cours/aide-limite-hausse-baisse.phtml"/>
    <hyperlink ref="A12" r:id="rId2" tooltip="Qu'est-ce qu'une limite à la hausse/baisse ?" display="/aide/cours/aide-limite-hausse-baisse.phtml"/>
    <hyperlink ref="B14" r:id="rId3" display="/cours.phtml?symbole=1rPCA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B14"/>
  <sheetViews>
    <sheetView workbookViewId="0">
      <selection sqref="A1:B14"/>
    </sheetView>
  </sheetViews>
  <sheetFormatPr baseColWidth="10" defaultRowHeight="14.5" x14ac:dyDescent="0.35"/>
  <sheetData>
    <row r="1" spans="1:2" ht="39" x14ac:dyDescent="0.35">
      <c r="A1" s="5" t="s">
        <v>10</v>
      </c>
      <c r="B1" s="5" t="s">
        <v>37</v>
      </c>
    </row>
    <row r="2" spans="1:2" x14ac:dyDescent="0.35">
      <c r="A2" s="6" t="s">
        <v>12</v>
      </c>
      <c r="B2" s="6" t="s">
        <v>38</v>
      </c>
    </row>
    <row r="3" spans="1:2" ht="26" x14ac:dyDescent="0.35">
      <c r="A3" s="6" t="s">
        <v>14</v>
      </c>
      <c r="B3" s="6" t="s">
        <v>15</v>
      </c>
    </row>
    <row r="4" spans="1:2" x14ac:dyDescent="0.35">
      <c r="A4" s="6" t="s">
        <v>16</v>
      </c>
      <c r="B4" s="7">
        <v>637357</v>
      </c>
    </row>
    <row r="5" spans="1:2" x14ac:dyDescent="0.35">
      <c r="A5" s="6" t="s">
        <v>17</v>
      </c>
      <c r="B5" s="6" t="s">
        <v>39</v>
      </c>
    </row>
    <row r="6" spans="1:2" x14ac:dyDescent="0.35">
      <c r="A6" s="6" t="s">
        <v>19</v>
      </c>
      <c r="B6" s="6" t="s">
        <v>40</v>
      </c>
    </row>
    <row r="7" spans="1:2" x14ac:dyDescent="0.35">
      <c r="A7" s="6" t="s">
        <v>21</v>
      </c>
      <c r="B7" s="6" t="s">
        <v>41</v>
      </c>
    </row>
    <row r="8" spans="1:2" x14ac:dyDescent="0.35">
      <c r="A8" s="6" t="s">
        <v>23</v>
      </c>
      <c r="B8" s="6" t="s">
        <v>42</v>
      </c>
    </row>
    <row r="9" spans="1:2" ht="26" x14ac:dyDescent="0.35">
      <c r="A9" s="6" t="s">
        <v>25</v>
      </c>
      <c r="B9" s="6" t="s">
        <v>43</v>
      </c>
    </row>
    <row r="10" spans="1:2" ht="26" x14ac:dyDescent="0.35">
      <c r="A10" s="6" t="s">
        <v>27</v>
      </c>
      <c r="B10" s="6" t="s">
        <v>44</v>
      </c>
    </row>
    <row r="11" spans="1:2" ht="29" x14ac:dyDescent="0.35">
      <c r="A11" s="8" t="s">
        <v>29</v>
      </c>
      <c r="B11" s="6" t="s">
        <v>45</v>
      </c>
    </row>
    <row r="12" spans="1:2" ht="29" x14ac:dyDescent="0.35">
      <c r="A12" s="8" t="s">
        <v>31</v>
      </c>
      <c r="B12" s="6" t="s">
        <v>46</v>
      </c>
    </row>
    <row r="13" spans="1:2" ht="26" x14ac:dyDescent="0.35">
      <c r="A13" s="6" t="s">
        <v>33</v>
      </c>
      <c r="B13" s="6" t="s">
        <v>47</v>
      </c>
    </row>
    <row r="14" spans="1:2" ht="26" x14ac:dyDescent="0.35">
      <c r="A14" s="6" t="s">
        <v>35</v>
      </c>
      <c r="B14" s="8" t="s">
        <v>36</v>
      </c>
    </row>
  </sheetData>
  <hyperlinks>
    <hyperlink ref="A11" r:id="rId1" tooltip="Qu'est-ce qu'une limite à la hausse/baisse ?" display="/aide/cours/aide-limite-hausse-baisse.phtml"/>
    <hyperlink ref="A12" r:id="rId2" tooltip="Qu'est-ce qu'une limite à la hausse/baisse ?" display="/aide/cours/aide-limite-hausse-baisse.phtml"/>
    <hyperlink ref="B14" r:id="rId3" display="/cours.phtml?symbole=1rPCAC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B14"/>
  <sheetViews>
    <sheetView workbookViewId="0">
      <selection sqref="A1:B14"/>
    </sheetView>
  </sheetViews>
  <sheetFormatPr baseColWidth="10" defaultRowHeight="14.5" x14ac:dyDescent="0.35"/>
  <sheetData>
    <row r="1" spans="1:2" ht="39" x14ac:dyDescent="0.35">
      <c r="A1" s="5" t="s">
        <v>10</v>
      </c>
      <c r="B1" s="5" t="s">
        <v>48</v>
      </c>
    </row>
    <row r="2" spans="1:2" x14ac:dyDescent="0.35">
      <c r="A2" s="6" t="s">
        <v>12</v>
      </c>
      <c r="B2" s="6" t="s">
        <v>49</v>
      </c>
    </row>
    <row r="3" spans="1:2" ht="26" x14ac:dyDescent="0.35">
      <c r="A3" s="6" t="s">
        <v>14</v>
      </c>
      <c r="B3" s="6" t="s">
        <v>50</v>
      </c>
    </row>
    <row r="4" spans="1:2" x14ac:dyDescent="0.35">
      <c r="A4" s="6" t="s">
        <v>16</v>
      </c>
      <c r="B4" s="7">
        <v>574091</v>
      </c>
    </row>
    <row r="5" spans="1:2" x14ac:dyDescent="0.35">
      <c r="A5" s="6" t="s">
        <v>17</v>
      </c>
      <c r="B5" s="6" t="s">
        <v>51</v>
      </c>
    </row>
    <row r="6" spans="1:2" x14ac:dyDescent="0.35">
      <c r="A6" s="6" t="s">
        <v>19</v>
      </c>
      <c r="B6" s="6" t="s">
        <v>52</v>
      </c>
    </row>
    <row r="7" spans="1:2" x14ac:dyDescent="0.35">
      <c r="A7" s="6" t="s">
        <v>21</v>
      </c>
      <c r="B7" s="6" t="s">
        <v>53</v>
      </c>
    </row>
    <row r="8" spans="1:2" x14ac:dyDescent="0.35">
      <c r="A8" s="6" t="s">
        <v>23</v>
      </c>
      <c r="B8" s="6" t="s">
        <v>54</v>
      </c>
    </row>
    <row r="9" spans="1:2" ht="26" x14ac:dyDescent="0.35">
      <c r="A9" s="6" t="s">
        <v>25</v>
      </c>
      <c r="B9" s="6" t="s">
        <v>55</v>
      </c>
    </row>
    <row r="10" spans="1:2" ht="26" x14ac:dyDescent="0.35">
      <c r="A10" s="6" t="s">
        <v>27</v>
      </c>
      <c r="B10" s="6" t="s">
        <v>56</v>
      </c>
    </row>
    <row r="11" spans="1:2" ht="29" x14ac:dyDescent="0.35">
      <c r="A11" s="8" t="s">
        <v>29</v>
      </c>
      <c r="B11" s="6" t="s">
        <v>57</v>
      </c>
    </row>
    <row r="12" spans="1:2" ht="29" x14ac:dyDescent="0.35">
      <c r="A12" s="8" t="s">
        <v>31</v>
      </c>
      <c r="B12" s="6" t="s">
        <v>58</v>
      </c>
    </row>
    <row r="13" spans="1:2" ht="26" x14ac:dyDescent="0.35">
      <c r="A13" s="6" t="s">
        <v>33</v>
      </c>
      <c r="B13" s="6" t="s">
        <v>59</v>
      </c>
    </row>
    <row r="14" spans="1:2" ht="26" x14ac:dyDescent="0.35">
      <c r="A14" s="6" t="s">
        <v>35</v>
      </c>
      <c r="B14" s="8" t="s">
        <v>36</v>
      </c>
    </row>
  </sheetData>
  <hyperlinks>
    <hyperlink ref="A11" r:id="rId1" tooltip="Qu'est-ce qu'une limite à la hausse/baisse ?" display="/aide/cours/aide-limite-hausse-baisse.phtml"/>
    <hyperlink ref="A12" r:id="rId2" tooltip="Qu'est-ce qu'une limite à la hausse/baisse ?" display="/aide/cours/aide-limite-hausse-baisse.phtml"/>
    <hyperlink ref="B14" r:id="rId3" display="/cours.phtml?symbole=1rPCAC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B14"/>
  <sheetViews>
    <sheetView workbookViewId="0">
      <selection sqref="A1:B14"/>
    </sheetView>
  </sheetViews>
  <sheetFormatPr baseColWidth="10" defaultRowHeight="14.5" x14ac:dyDescent="0.35"/>
  <sheetData>
    <row r="1" spans="1:2" ht="39" x14ac:dyDescent="0.35">
      <c r="A1" s="5" t="s">
        <v>10</v>
      </c>
      <c r="B1" s="5" t="s">
        <v>60</v>
      </c>
    </row>
    <row r="2" spans="1:2" x14ac:dyDescent="0.35">
      <c r="A2" s="6" t="s">
        <v>12</v>
      </c>
      <c r="B2" s="6" t="s">
        <v>61</v>
      </c>
    </row>
    <row r="3" spans="1:2" ht="26" x14ac:dyDescent="0.35">
      <c r="A3" s="6" t="s">
        <v>14</v>
      </c>
      <c r="B3" s="6" t="s">
        <v>62</v>
      </c>
    </row>
    <row r="4" spans="1:2" x14ac:dyDescent="0.35">
      <c r="A4" s="6" t="s">
        <v>16</v>
      </c>
      <c r="B4" s="7">
        <v>17670532</v>
      </c>
    </row>
    <row r="5" spans="1:2" x14ac:dyDescent="0.35">
      <c r="A5" s="6" t="s">
        <v>17</v>
      </c>
      <c r="B5" s="6" t="s">
        <v>63</v>
      </c>
    </row>
    <row r="6" spans="1:2" x14ac:dyDescent="0.35">
      <c r="A6" s="6" t="s">
        <v>19</v>
      </c>
      <c r="B6" s="6" t="s">
        <v>64</v>
      </c>
    </row>
    <row r="7" spans="1:2" x14ac:dyDescent="0.35">
      <c r="A7" s="6" t="s">
        <v>21</v>
      </c>
      <c r="B7" s="6" t="s">
        <v>65</v>
      </c>
    </row>
    <row r="8" spans="1:2" x14ac:dyDescent="0.35">
      <c r="A8" s="6" t="s">
        <v>23</v>
      </c>
      <c r="B8" s="6" t="s">
        <v>66</v>
      </c>
    </row>
    <row r="9" spans="1:2" ht="26" x14ac:dyDescent="0.35">
      <c r="A9" s="6" t="s">
        <v>25</v>
      </c>
      <c r="B9" s="6" t="s">
        <v>67</v>
      </c>
    </row>
    <row r="10" spans="1:2" ht="26" x14ac:dyDescent="0.35">
      <c r="A10" s="6" t="s">
        <v>27</v>
      </c>
      <c r="B10" s="6" t="s">
        <v>68</v>
      </c>
    </row>
    <row r="11" spans="1:2" ht="29" x14ac:dyDescent="0.35">
      <c r="A11" s="8" t="s">
        <v>29</v>
      </c>
      <c r="B11" s="6" t="s">
        <v>69</v>
      </c>
    </row>
    <row r="12" spans="1:2" ht="29" x14ac:dyDescent="0.35">
      <c r="A12" s="8" t="s">
        <v>31</v>
      </c>
      <c r="B12" s="6" t="s">
        <v>70</v>
      </c>
    </row>
    <row r="13" spans="1:2" ht="26" x14ac:dyDescent="0.35">
      <c r="A13" s="6" t="s">
        <v>33</v>
      </c>
      <c r="B13" s="6" t="s">
        <v>71</v>
      </c>
    </row>
    <row r="14" spans="1:2" ht="26" x14ac:dyDescent="0.35">
      <c r="A14" s="6" t="s">
        <v>35</v>
      </c>
      <c r="B14" s="8" t="s">
        <v>72</v>
      </c>
    </row>
  </sheetData>
  <hyperlinks>
    <hyperlink ref="A11" r:id="rId1" tooltip="Qu'est-ce qu'une limite à la hausse/baisse ?" display="/aide/cours/aide-limite-hausse-baisse.phtml"/>
    <hyperlink ref="A12" r:id="rId2" tooltip="Qu'est-ce qu'une limite à la hausse/baisse ?" display="/aide/cours/aide-limite-hausse-baisse.phtml"/>
    <hyperlink ref="B14" r:id="rId3" display="/cours.phtml?symbole=1rPPX4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1"/>
  <sheetViews>
    <sheetView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/>
    </sheetView>
  </sheetViews>
  <sheetFormatPr baseColWidth="10" defaultColWidth="18.08984375" defaultRowHeight="14.5" x14ac:dyDescent="0.35"/>
  <cols>
    <col min="1" max="1" width="26.1796875" style="1" bestFit="1" customWidth="1"/>
    <col min="2" max="2" width="51.90625" style="2" bestFit="1" customWidth="1"/>
    <col min="3" max="3" width="16.7265625" style="2" bestFit="1" customWidth="1"/>
    <col min="4" max="16384" width="18.08984375" style="2"/>
  </cols>
  <sheetData>
    <row r="1" spans="1:6" x14ac:dyDescent="0.35">
      <c r="A1" s="12" t="s">
        <v>75</v>
      </c>
    </row>
    <row r="2" spans="1:6" x14ac:dyDescent="0.35">
      <c r="A2" s="13" t="s">
        <v>5</v>
      </c>
      <c r="C2" s="14" t="s">
        <v>73</v>
      </c>
      <c r="D2" s="14" t="s">
        <v>74</v>
      </c>
    </row>
    <row r="3" spans="1:6" x14ac:dyDescent="0.35">
      <c r="A3" s="13" t="s">
        <v>0</v>
      </c>
      <c r="B3" s="1"/>
      <c r="C3" s="5" t="s">
        <v>10</v>
      </c>
      <c r="D3" s="6" t="s">
        <v>14</v>
      </c>
      <c r="E3" s="5" t="s">
        <v>10</v>
      </c>
      <c r="F3" s="6" t="s">
        <v>14</v>
      </c>
    </row>
    <row r="4" spans="1:6" x14ac:dyDescent="0.35">
      <c r="A4" t="s">
        <v>1</v>
      </c>
      <c r="B4" s="3" t="s">
        <v>2</v>
      </c>
      <c r="C4" s="2" t="str">
        <f ca="1">IFERROR(INDIRECT("'"&amp;$A4&amp;"'!"&amp;C$2),"")</f>
        <v>20.610 (c) EUR</v>
      </c>
      <c r="D4" s="2" t="str">
        <f ca="1">IFERROR(INDIRECT("'"&amp;$A4&amp;"'!"&amp;D$2),"")</f>
        <v>03/11/17 17:35:08</v>
      </c>
      <c r="E4">
        <f ca="1">IFERROR(SUBSTITUTE(ChercheChaine(C4,"([0-9]+)([ ][0-9]+)?([.,][0-9]+)?"),".",",")*1,"")</f>
        <v>20.61</v>
      </c>
      <c r="F4" s="9">
        <f ca="1">IFERROR(SUBSTITUTE(D4," "," ")*1,"")</f>
        <v>43042.732731481483</v>
      </c>
    </row>
    <row r="5" spans="1:6" x14ac:dyDescent="0.35">
      <c r="A5" t="s">
        <v>3</v>
      </c>
      <c r="B5" s="3" t="s">
        <v>4</v>
      </c>
      <c r="C5" s="2" t="str">
        <f ca="1">IFERROR(INDIRECT("'"&amp;$A5&amp;"'!"&amp;C$2),"")</f>
        <v>91.34 (c) EUR</v>
      </c>
      <c r="D5" s="2" t="str">
        <f ca="1">IFERROR(INDIRECT("'"&amp;$A5&amp;"'!"&amp;D$2),"")</f>
        <v>03/11/17 17:35:08</v>
      </c>
      <c r="E5">
        <f t="shared" ref="E5:E20" ca="1" si="0">IFERROR(SUBSTITUTE(ChercheChaine(C5,"([0-9]+)([ ][0-9]+)?([.,][0-9]+)?"),".",",")*1,"")</f>
        <v>91.34</v>
      </c>
      <c r="F5" s="9">
        <f t="shared" ref="F5:F20" ca="1" si="1">IFERROR(SUBSTITUTE(D5," "," ")*1,"")</f>
        <v>43042.732731481483</v>
      </c>
    </row>
    <row r="6" spans="1:6" x14ac:dyDescent="0.35">
      <c r="A6" s="1" t="s">
        <v>7</v>
      </c>
      <c r="B6" s="4" t="s">
        <v>6</v>
      </c>
      <c r="C6" s="2" t="str">
        <f ca="1">IFERROR(INDIRECT("'"&amp;$A6&amp;"'!"&amp;C$2),"")</f>
        <v>42.700 (c) EUR</v>
      </c>
      <c r="D6" s="2" t="str">
        <f ca="1">IFERROR(INDIRECT("'"&amp;$A6&amp;"'!"&amp;D$2),"")</f>
        <v>03/11/17 17:39:18</v>
      </c>
      <c r="E6">
        <f t="shared" ca="1" si="0"/>
        <v>42.7</v>
      </c>
      <c r="F6" s="9">
        <f t="shared" ca="1" si="1"/>
        <v>43042.735625000001</v>
      </c>
    </row>
    <row r="7" spans="1:6" x14ac:dyDescent="0.35">
      <c r="A7" s="1" t="s">
        <v>9</v>
      </c>
      <c r="B7" s="4" t="s">
        <v>8</v>
      </c>
      <c r="C7" s="2" t="str">
        <f ca="1">IFERROR(INDIRECT("'"&amp;$A7&amp;"'!"&amp;C$2),"")</f>
        <v>12.885 (c) EUR</v>
      </c>
      <c r="D7" s="2" t="str">
        <f ca="1">IFERROR(INDIRECT("'"&amp;$A7&amp;"'!"&amp;D$2),"")</f>
        <v>03/11/17 17:38:02</v>
      </c>
      <c r="E7">
        <f t="shared" ca="1" si="0"/>
        <v>12.885</v>
      </c>
      <c r="F7" s="9">
        <f t="shared" ca="1" si="1"/>
        <v>43042.73474537037</v>
      </c>
    </row>
    <row r="8" spans="1:6" x14ac:dyDescent="0.35">
      <c r="C8" s="2" t="str">
        <f ca="1">IFERROR(INDIRECT("'"&amp;$A8&amp;"'!"&amp;C$2),"")</f>
        <v/>
      </c>
      <c r="D8" s="2" t="str">
        <f ca="1">IFERROR(INDIRECT("'"&amp;$A8&amp;"'!"&amp;D$2),"")</f>
        <v/>
      </c>
      <c r="E8" t="str">
        <f t="shared" ca="1" si="0"/>
        <v/>
      </c>
      <c r="F8" s="9" t="str">
        <f t="shared" ca="1" si="1"/>
        <v/>
      </c>
    </row>
    <row r="9" spans="1:6" x14ac:dyDescent="0.35">
      <c r="C9" s="2" t="str">
        <f ca="1">IFERROR(INDIRECT("'"&amp;$A9&amp;"'!"&amp;C$2),"")</f>
        <v/>
      </c>
      <c r="D9" s="2" t="str">
        <f ca="1">IFERROR(INDIRECT("'"&amp;$A9&amp;"'!"&amp;D$2),"")</f>
        <v/>
      </c>
      <c r="E9" t="str">
        <f t="shared" ca="1" si="0"/>
        <v/>
      </c>
      <c r="F9" s="9" t="str">
        <f t="shared" ca="1" si="1"/>
        <v/>
      </c>
    </row>
    <row r="10" spans="1:6" x14ac:dyDescent="0.35">
      <c r="C10" s="2" t="str">
        <f ca="1">IFERROR(INDIRECT("'"&amp;$A10&amp;"'!"&amp;C$2),"")</f>
        <v/>
      </c>
      <c r="D10" s="2" t="str">
        <f ca="1">IFERROR(INDIRECT("'"&amp;$A10&amp;"'!"&amp;D$2),"")</f>
        <v/>
      </c>
      <c r="E10" t="str">
        <f t="shared" ca="1" si="0"/>
        <v/>
      </c>
      <c r="F10" s="9" t="str">
        <f t="shared" ca="1" si="1"/>
        <v/>
      </c>
    </row>
    <row r="11" spans="1:6" x14ac:dyDescent="0.35">
      <c r="C11" s="2" t="str">
        <f ca="1">IFERROR(INDIRECT("'"&amp;$A11&amp;"'!"&amp;C$2),"")</f>
        <v/>
      </c>
      <c r="D11" s="2" t="str">
        <f ca="1">IFERROR(INDIRECT("'"&amp;$A11&amp;"'!"&amp;D$2),"")</f>
        <v/>
      </c>
      <c r="E11" t="str">
        <f t="shared" ca="1" si="0"/>
        <v/>
      </c>
      <c r="F11" s="9" t="str">
        <f t="shared" ca="1" si="1"/>
        <v/>
      </c>
    </row>
    <row r="12" spans="1:6" x14ac:dyDescent="0.35">
      <c r="C12" s="2" t="str">
        <f ca="1">IFERROR(INDIRECT("'"&amp;$A12&amp;"'!"&amp;C$2),"")</f>
        <v/>
      </c>
      <c r="D12" s="2" t="str">
        <f ca="1">IFERROR(INDIRECT("'"&amp;$A12&amp;"'!"&amp;D$2),"")</f>
        <v/>
      </c>
      <c r="E12" t="str">
        <f t="shared" ca="1" si="0"/>
        <v/>
      </c>
      <c r="F12" s="9" t="str">
        <f t="shared" ca="1" si="1"/>
        <v/>
      </c>
    </row>
    <row r="13" spans="1:6" x14ac:dyDescent="0.35">
      <c r="C13" s="2" t="str">
        <f ca="1">IFERROR(INDIRECT("'"&amp;$A13&amp;"'!"&amp;C$2),"")</f>
        <v/>
      </c>
      <c r="D13" s="2" t="str">
        <f ca="1">IFERROR(INDIRECT("'"&amp;$A13&amp;"'!"&amp;D$2),"")</f>
        <v/>
      </c>
      <c r="E13" t="str">
        <f t="shared" ca="1" si="0"/>
        <v/>
      </c>
      <c r="F13" s="9" t="str">
        <f t="shared" ca="1" si="1"/>
        <v/>
      </c>
    </row>
    <row r="14" spans="1:6" x14ac:dyDescent="0.35">
      <c r="C14" s="2" t="str">
        <f ca="1">IFERROR(INDIRECT("'"&amp;$A14&amp;"'!"&amp;C$2),"")</f>
        <v/>
      </c>
      <c r="D14" s="2" t="str">
        <f ca="1">IFERROR(INDIRECT("'"&amp;$A14&amp;"'!"&amp;D$2),"")</f>
        <v/>
      </c>
      <c r="E14" t="str">
        <f t="shared" ca="1" si="0"/>
        <v/>
      </c>
      <c r="F14" s="9" t="str">
        <f t="shared" ca="1" si="1"/>
        <v/>
      </c>
    </row>
    <row r="15" spans="1:6" x14ac:dyDescent="0.35">
      <c r="C15" s="2" t="str">
        <f ca="1">IFERROR(INDIRECT("'"&amp;$A15&amp;"'!"&amp;C$2),"")</f>
        <v/>
      </c>
      <c r="D15" s="2" t="str">
        <f ca="1">IFERROR(INDIRECT("'"&amp;$A15&amp;"'!"&amp;D$2),"")</f>
        <v/>
      </c>
      <c r="E15" t="str">
        <f t="shared" ca="1" si="0"/>
        <v/>
      </c>
      <c r="F15" s="9" t="str">
        <f t="shared" ca="1" si="1"/>
        <v/>
      </c>
    </row>
    <row r="16" spans="1:6" x14ac:dyDescent="0.35">
      <c r="C16" s="2" t="str">
        <f ca="1">IFERROR(INDIRECT("'"&amp;$A16&amp;"'!"&amp;C$2),"")</f>
        <v/>
      </c>
      <c r="D16" s="2" t="str">
        <f ca="1">IFERROR(INDIRECT("'"&amp;$A16&amp;"'!"&amp;D$2),"")</f>
        <v/>
      </c>
      <c r="E16" t="str">
        <f t="shared" ca="1" si="0"/>
        <v/>
      </c>
      <c r="F16" s="9" t="str">
        <f t="shared" ca="1" si="1"/>
        <v/>
      </c>
    </row>
    <row r="17" spans="1:6" x14ac:dyDescent="0.35">
      <c r="C17" s="2" t="str">
        <f ca="1">IFERROR(INDIRECT("'"&amp;$A17&amp;"'!"&amp;C$2),"")</f>
        <v/>
      </c>
      <c r="D17" s="2" t="str">
        <f ca="1">IFERROR(INDIRECT("'"&amp;$A17&amp;"'!"&amp;D$2),"")</f>
        <v/>
      </c>
      <c r="E17" t="str">
        <f t="shared" ca="1" si="0"/>
        <v/>
      </c>
      <c r="F17" s="9" t="str">
        <f t="shared" ca="1" si="1"/>
        <v/>
      </c>
    </row>
    <row r="18" spans="1:6" x14ac:dyDescent="0.35">
      <c r="C18" s="2" t="str">
        <f ca="1">IFERROR(INDIRECT("'"&amp;$A18&amp;"'!"&amp;C$2),"")</f>
        <v/>
      </c>
      <c r="D18" s="2" t="str">
        <f ca="1">IFERROR(INDIRECT("'"&amp;$A18&amp;"'!"&amp;D$2),"")</f>
        <v/>
      </c>
      <c r="E18" t="str">
        <f t="shared" ca="1" si="0"/>
        <v/>
      </c>
      <c r="F18" s="9" t="str">
        <f t="shared" ca="1" si="1"/>
        <v/>
      </c>
    </row>
    <row r="19" spans="1:6" x14ac:dyDescent="0.35">
      <c r="C19" s="2" t="str">
        <f ca="1">IFERROR(INDIRECT("'"&amp;$A19&amp;"'!"&amp;C$2),"")</f>
        <v/>
      </c>
      <c r="D19" s="2" t="str">
        <f ca="1">IFERROR(INDIRECT("'"&amp;$A19&amp;"'!"&amp;D$2),"")</f>
        <v/>
      </c>
      <c r="E19" t="str">
        <f t="shared" ca="1" si="0"/>
        <v/>
      </c>
      <c r="F19" s="9" t="str">
        <f t="shared" ca="1" si="1"/>
        <v/>
      </c>
    </row>
    <row r="20" spans="1:6" x14ac:dyDescent="0.35">
      <c r="C20" s="2" t="str">
        <f ca="1">IFERROR(INDIRECT("'"&amp;$A20&amp;"'!"&amp;C$2),"")</f>
        <v/>
      </c>
      <c r="D20" s="2" t="str">
        <f ca="1">IFERROR(INDIRECT("'"&amp;$A20&amp;"'!"&amp;D$2),"")</f>
        <v/>
      </c>
      <c r="E20" t="str">
        <f t="shared" ca="1" si="0"/>
        <v/>
      </c>
      <c r="F20" s="9" t="str">
        <f t="shared" ca="1" si="1"/>
        <v/>
      </c>
    </row>
    <row r="21" spans="1:6" s="11" customFormat="1" x14ac:dyDescent="0.35">
      <c r="A21" s="10"/>
    </row>
  </sheetData>
  <hyperlinks>
    <hyperlink ref="B5" r:id="rId1"/>
    <hyperlink ref="B4" r:id="rId2"/>
    <hyperlink ref="B6" r:id="rId3"/>
    <hyperlink ref="B7" r:id="rId4"/>
  </hyperlinks>
  <pageMargins left="0.7" right="0.7" top="0.75" bottom="0.75" header="0.3" footer="0.3"/>
  <pageSetup paperSize="9" orientation="portrait" r:id="rId5"/>
  <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PSA</vt:lpstr>
      <vt:lpstr>SAFRAN</vt:lpstr>
      <vt:lpstr>ACCOR</vt:lpstr>
      <vt:lpstr>Air France - KLM</vt:lpstr>
      <vt:lpstr>recup_data</vt:lpstr>
      <vt:lpstr>debut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2017-11-04T16:39:07Z</dcterms:modified>
</cp:coreProperties>
</file>