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2"/>
  </bookViews>
  <sheets>
    <sheet name="Jours Fériés" sheetId="1" r:id="rId1"/>
    <sheet name="Calendrier" sheetId="2" r:id="rId2"/>
    <sheet name="Jours Ouvrés" sheetId="3" r:id="rId3"/>
  </sheets>
  <definedNames>
    <definedName name="JoursFériés">'Jours Fériés'!$C$1:$C$12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3" l="1"/>
  <c r="D2" i="3"/>
  <c r="E2" i="3"/>
  <c r="F2" i="3"/>
  <c r="G2" i="3"/>
  <c r="H2" i="3"/>
  <c r="I2" i="3"/>
  <c r="J2" i="3"/>
  <c r="K2" i="3"/>
  <c r="L2" i="3"/>
  <c r="M2" i="3"/>
  <c r="C3" i="3"/>
  <c r="D3" i="3"/>
  <c r="E3" i="3"/>
  <c r="F3" i="3"/>
  <c r="G3" i="3"/>
  <c r="H3" i="3"/>
  <c r="I3" i="3"/>
  <c r="J3" i="3"/>
  <c r="K3" i="3"/>
  <c r="L3" i="3"/>
  <c r="M3" i="3"/>
  <c r="C4" i="3"/>
  <c r="D4" i="3"/>
  <c r="E4" i="3"/>
  <c r="F4" i="3"/>
  <c r="G4" i="3"/>
  <c r="H4" i="3"/>
  <c r="I4" i="3"/>
  <c r="J4" i="3"/>
  <c r="K4" i="3"/>
  <c r="L4" i="3"/>
  <c r="M4" i="3"/>
  <c r="C5" i="3"/>
  <c r="D5" i="3"/>
  <c r="E5" i="3"/>
  <c r="F5" i="3"/>
  <c r="G5" i="3"/>
  <c r="H5" i="3"/>
  <c r="I5" i="3"/>
  <c r="J5" i="3"/>
  <c r="K5" i="3"/>
  <c r="L5" i="3"/>
  <c r="M5" i="3"/>
  <c r="C6" i="3"/>
  <c r="D6" i="3"/>
  <c r="E6" i="3"/>
  <c r="F6" i="3"/>
  <c r="G6" i="3"/>
  <c r="H6" i="3"/>
  <c r="I6" i="3"/>
  <c r="J6" i="3"/>
  <c r="K6" i="3"/>
  <c r="L6" i="3"/>
  <c r="M6" i="3"/>
  <c r="C7" i="3"/>
  <c r="D7" i="3"/>
  <c r="E7" i="3"/>
  <c r="F7" i="3"/>
  <c r="G7" i="3"/>
  <c r="H7" i="3"/>
  <c r="I7" i="3"/>
  <c r="J7" i="3"/>
  <c r="K7" i="3"/>
  <c r="L7" i="3"/>
  <c r="M7" i="3"/>
  <c r="C8" i="3"/>
  <c r="D8" i="3"/>
  <c r="E8" i="3"/>
  <c r="F8" i="3"/>
  <c r="G8" i="3"/>
  <c r="H8" i="3"/>
  <c r="I8" i="3"/>
  <c r="J8" i="3"/>
  <c r="K8" i="3"/>
  <c r="L8" i="3"/>
  <c r="M8" i="3"/>
  <c r="C9" i="3"/>
  <c r="D9" i="3"/>
  <c r="E9" i="3"/>
  <c r="F9" i="3"/>
  <c r="G9" i="3"/>
  <c r="H9" i="3"/>
  <c r="I9" i="3"/>
  <c r="J9" i="3"/>
  <c r="K9" i="3"/>
  <c r="L9" i="3"/>
  <c r="M9" i="3"/>
  <c r="C10" i="3"/>
  <c r="D10" i="3"/>
  <c r="E10" i="3"/>
  <c r="F10" i="3"/>
  <c r="G10" i="3"/>
  <c r="H10" i="3"/>
  <c r="I10" i="3"/>
  <c r="J10" i="3"/>
  <c r="K10" i="3"/>
  <c r="L10" i="3"/>
  <c r="M10" i="3"/>
  <c r="C11" i="3"/>
  <c r="D11" i="3"/>
  <c r="E11" i="3"/>
  <c r="F11" i="3"/>
  <c r="G11" i="3"/>
  <c r="H11" i="3"/>
  <c r="I11" i="3"/>
  <c r="J11" i="3"/>
  <c r="K11" i="3"/>
  <c r="L11" i="3"/>
  <c r="M11" i="3"/>
  <c r="C12" i="3"/>
  <c r="D12" i="3"/>
  <c r="E12" i="3"/>
  <c r="F12" i="3"/>
  <c r="G12" i="3"/>
  <c r="H12" i="3"/>
  <c r="I12" i="3"/>
  <c r="J12" i="3"/>
  <c r="K12" i="3"/>
  <c r="L12" i="3"/>
  <c r="M12" i="3"/>
  <c r="C13" i="3"/>
  <c r="D13" i="3"/>
  <c r="E13" i="3"/>
  <c r="F13" i="3"/>
  <c r="G13" i="3"/>
  <c r="H13" i="3"/>
  <c r="I13" i="3"/>
  <c r="J13" i="3"/>
  <c r="K13" i="3"/>
  <c r="L13" i="3"/>
  <c r="M13" i="3"/>
  <c r="C14" i="3"/>
  <c r="D14" i="3"/>
  <c r="E14" i="3"/>
  <c r="F14" i="3"/>
  <c r="G14" i="3"/>
  <c r="H14" i="3"/>
  <c r="I14" i="3"/>
  <c r="J14" i="3"/>
  <c r="K14" i="3"/>
  <c r="L14" i="3"/>
  <c r="M14" i="3"/>
  <c r="C15" i="3"/>
  <c r="D15" i="3"/>
  <c r="E15" i="3"/>
  <c r="F15" i="3"/>
  <c r="G15" i="3"/>
  <c r="H15" i="3"/>
  <c r="I15" i="3"/>
  <c r="J15" i="3"/>
  <c r="K15" i="3"/>
  <c r="L15" i="3"/>
  <c r="M15" i="3"/>
  <c r="C16" i="3"/>
  <c r="D16" i="3"/>
  <c r="E16" i="3"/>
  <c r="F16" i="3"/>
  <c r="G16" i="3"/>
  <c r="H16" i="3"/>
  <c r="I16" i="3"/>
  <c r="J16" i="3"/>
  <c r="K16" i="3"/>
  <c r="L16" i="3"/>
  <c r="M16" i="3"/>
  <c r="C17" i="3"/>
  <c r="D17" i="3"/>
  <c r="E17" i="3"/>
  <c r="F17" i="3"/>
  <c r="G17" i="3"/>
  <c r="H17" i="3"/>
  <c r="I17" i="3"/>
  <c r="J17" i="3"/>
  <c r="K17" i="3"/>
  <c r="L17" i="3"/>
  <c r="M17" i="3"/>
  <c r="C18" i="3"/>
  <c r="D18" i="3"/>
  <c r="E18" i="3"/>
  <c r="F18" i="3"/>
  <c r="G18" i="3"/>
  <c r="H18" i="3"/>
  <c r="I18" i="3"/>
  <c r="J18" i="3"/>
  <c r="K18" i="3"/>
  <c r="L18" i="3"/>
  <c r="M18" i="3"/>
  <c r="C19" i="3"/>
  <c r="D19" i="3"/>
  <c r="E19" i="3"/>
  <c r="F19" i="3"/>
  <c r="G19" i="3"/>
  <c r="H19" i="3"/>
  <c r="I19" i="3"/>
  <c r="J19" i="3"/>
  <c r="K19" i="3"/>
  <c r="L19" i="3"/>
  <c r="M19" i="3"/>
  <c r="C20" i="3"/>
  <c r="D20" i="3"/>
  <c r="E20" i="3"/>
  <c r="F20" i="3"/>
  <c r="G20" i="3"/>
  <c r="H20" i="3"/>
  <c r="I20" i="3"/>
  <c r="J20" i="3"/>
  <c r="K20" i="3"/>
  <c r="L20" i="3"/>
  <c r="M20" i="3"/>
  <c r="C21" i="3"/>
  <c r="D21" i="3"/>
  <c r="E21" i="3"/>
  <c r="F21" i="3"/>
  <c r="G21" i="3"/>
  <c r="H21" i="3"/>
  <c r="I21" i="3"/>
  <c r="J21" i="3"/>
  <c r="K21" i="3"/>
  <c r="L21" i="3"/>
  <c r="M21" i="3"/>
  <c r="C22" i="3"/>
  <c r="D22" i="3"/>
  <c r="E22" i="3"/>
  <c r="F22" i="3"/>
  <c r="G22" i="3"/>
  <c r="H22" i="3"/>
  <c r="I22" i="3"/>
  <c r="J22" i="3"/>
  <c r="K22" i="3"/>
  <c r="L22" i="3"/>
  <c r="M22" i="3"/>
  <c r="C23" i="3"/>
  <c r="D23" i="3"/>
  <c r="E23" i="3"/>
  <c r="F23" i="3"/>
  <c r="G23" i="3"/>
  <c r="H23" i="3"/>
  <c r="I23" i="3"/>
  <c r="J23" i="3"/>
  <c r="K23" i="3"/>
  <c r="L23" i="3"/>
  <c r="M23" i="3"/>
  <c r="C24" i="3"/>
  <c r="D24" i="3"/>
  <c r="E24" i="3"/>
  <c r="F24" i="3"/>
  <c r="G24" i="3"/>
  <c r="H24" i="3"/>
  <c r="I24" i="3"/>
  <c r="J24" i="3"/>
  <c r="K24" i="3"/>
  <c r="L24" i="3"/>
  <c r="M24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" i="3"/>
  <c r="A1" i="3"/>
  <c r="B3" i="2"/>
  <c r="C3" i="2"/>
  <c r="D3" i="2"/>
  <c r="E3" i="2"/>
  <c r="F3" i="2"/>
  <c r="G3" i="2"/>
  <c r="H3" i="2"/>
  <c r="I3" i="2"/>
  <c r="J3" i="2"/>
  <c r="K3" i="2"/>
  <c r="L3" i="2"/>
  <c r="M3" i="2"/>
  <c r="B4" i="2"/>
  <c r="C4" i="2"/>
  <c r="D4" i="2"/>
  <c r="E4" i="2"/>
  <c r="F4" i="2"/>
  <c r="G4" i="2"/>
  <c r="H4" i="2"/>
  <c r="I4" i="2"/>
  <c r="J4" i="2"/>
  <c r="K4" i="2"/>
  <c r="L4" i="2"/>
  <c r="M4" i="2"/>
  <c r="B5" i="2"/>
  <c r="C5" i="2"/>
  <c r="D5" i="2"/>
  <c r="E5" i="2"/>
  <c r="F5" i="2"/>
  <c r="G5" i="2"/>
  <c r="H5" i="2"/>
  <c r="I5" i="2"/>
  <c r="J5" i="2"/>
  <c r="K5" i="2"/>
  <c r="L5" i="2"/>
  <c r="M5" i="2"/>
  <c r="B6" i="2"/>
  <c r="C6" i="2"/>
  <c r="D6" i="2"/>
  <c r="E6" i="2"/>
  <c r="F6" i="2"/>
  <c r="G6" i="2"/>
  <c r="H6" i="2"/>
  <c r="I6" i="2"/>
  <c r="J6" i="2"/>
  <c r="K6" i="2"/>
  <c r="L6" i="2"/>
  <c r="M6" i="2"/>
  <c r="B7" i="2"/>
  <c r="C7" i="2"/>
  <c r="D7" i="2"/>
  <c r="E7" i="2"/>
  <c r="F7" i="2"/>
  <c r="G7" i="2"/>
  <c r="H7" i="2"/>
  <c r="I7" i="2"/>
  <c r="J7" i="2"/>
  <c r="K7" i="2"/>
  <c r="L7" i="2"/>
  <c r="M7" i="2"/>
  <c r="B8" i="2"/>
  <c r="C8" i="2"/>
  <c r="D8" i="2"/>
  <c r="E8" i="2"/>
  <c r="F8" i="2"/>
  <c r="G8" i="2"/>
  <c r="H8" i="2"/>
  <c r="I8" i="2"/>
  <c r="J8" i="2"/>
  <c r="K8" i="2"/>
  <c r="L8" i="2"/>
  <c r="M8" i="2"/>
  <c r="B9" i="2"/>
  <c r="C9" i="2"/>
  <c r="D9" i="2"/>
  <c r="E9" i="2"/>
  <c r="F9" i="2"/>
  <c r="G9" i="2"/>
  <c r="H9" i="2"/>
  <c r="I9" i="2"/>
  <c r="J9" i="2"/>
  <c r="K9" i="2"/>
  <c r="L9" i="2"/>
  <c r="M9" i="2"/>
  <c r="B10" i="2"/>
  <c r="C10" i="2"/>
  <c r="D10" i="2"/>
  <c r="E10" i="2"/>
  <c r="F10" i="2"/>
  <c r="G10" i="2"/>
  <c r="H10" i="2"/>
  <c r="I10" i="2"/>
  <c r="J10" i="2"/>
  <c r="K10" i="2"/>
  <c r="L10" i="2"/>
  <c r="M10" i="2"/>
  <c r="B11" i="2"/>
  <c r="C11" i="2"/>
  <c r="D11" i="2"/>
  <c r="E11" i="2"/>
  <c r="F11" i="2"/>
  <c r="G11" i="2"/>
  <c r="H11" i="2"/>
  <c r="I11" i="2"/>
  <c r="J11" i="2"/>
  <c r="K11" i="2"/>
  <c r="L11" i="2"/>
  <c r="M11" i="2"/>
  <c r="B12" i="2"/>
  <c r="C12" i="2"/>
  <c r="D12" i="2"/>
  <c r="E12" i="2"/>
  <c r="F12" i="2"/>
  <c r="G12" i="2"/>
  <c r="H12" i="2"/>
  <c r="I12" i="2"/>
  <c r="J12" i="2"/>
  <c r="K12" i="2"/>
  <c r="L12" i="2"/>
  <c r="M12" i="2"/>
  <c r="B13" i="2"/>
  <c r="C13" i="2"/>
  <c r="D13" i="2"/>
  <c r="E13" i="2"/>
  <c r="F13" i="2"/>
  <c r="G13" i="2"/>
  <c r="H13" i="2"/>
  <c r="I13" i="2"/>
  <c r="J13" i="2"/>
  <c r="K13" i="2"/>
  <c r="L13" i="2"/>
  <c r="M13" i="2"/>
  <c r="B14" i="2"/>
  <c r="C14" i="2"/>
  <c r="D14" i="2"/>
  <c r="E14" i="2"/>
  <c r="F14" i="2"/>
  <c r="G14" i="2"/>
  <c r="H14" i="2"/>
  <c r="I14" i="2"/>
  <c r="J14" i="2"/>
  <c r="K14" i="2"/>
  <c r="L14" i="2"/>
  <c r="M14" i="2"/>
  <c r="B15" i="2"/>
  <c r="C15" i="2"/>
  <c r="D15" i="2"/>
  <c r="E15" i="2"/>
  <c r="F15" i="2"/>
  <c r="G15" i="2"/>
  <c r="H15" i="2"/>
  <c r="I15" i="2"/>
  <c r="J15" i="2"/>
  <c r="K15" i="2"/>
  <c r="L15" i="2"/>
  <c r="M15" i="2"/>
  <c r="B16" i="2"/>
  <c r="C16" i="2"/>
  <c r="D16" i="2"/>
  <c r="E16" i="2"/>
  <c r="F16" i="2"/>
  <c r="G16" i="2"/>
  <c r="H16" i="2"/>
  <c r="I16" i="2"/>
  <c r="J16" i="2"/>
  <c r="K16" i="2"/>
  <c r="L16" i="2"/>
  <c r="M16" i="2"/>
  <c r="B17" i="2"/>
  <c r="C17" i="2"/>
  <c r="D17" i="2"/>
  <c r="E17" i="2"/>
  <c r="F17" i="2"/>
  <c r="G17" i="2"/>
  <c r="H17" i="2"/>
  <c r="I17" i="2"/>
  <c r="J17" i="2"/>
  <c r="K17" i="2"/>
  <c r="L17" i="2"/>
  <c r="M17" i="2"/>
  <c r="B18" i="2"/>
  <c r="C18" i="2"/>
  <c r="D18" i="2"/>
  <c r="E18" i="2"/>
  <c r="F18" i="2"/>
  <c r="G18" i="2"/>
  <c r="H18" i="2"/>
  <c r="I18" i="2"/>
  <c r="J18" i="2"/>
  <c r="K18" i="2"/>
  <c r="L18" i="2"/>
  <c r="M18" i="2"/>
  <c r="B19" i="2"/>
  <c r="C19" i="2"/>
  <c r="D19" i="2"/>
  <c r="E19" i="2"/>
  <c r="F19" i="2"/>
  <c r="G19" i="2"/>
  <c r="H19" i="2"/>
  <c r="I19" i="2"/>
  <c r="J19" i="2"/>
  <c r="K19" i="2"/>
  <c r="L19" i="2"/>
  <c r="M19" i="2"/>
  <c r="B20" i="2"/>
  <c r="C20" i="2"/>
  <c r="D20" i="2"/>
  <c r="E20" i="2"/>
  <c r="F20" i="2"/>
  <c r="G20" i="2"/>
  <c r="H20" i="2"/>
  <c r="I20" i="2"/>
  <c r="J20" i="2"/>
  <c r="K20" i="2"/>
  <c r="L20" i="2"/>
  <c r="M20" i="2"/>
  <c r="B21" i="2"/>
  <c r="C21" i="2"/>
  <c r="D21" i="2"/>
  <c r="E21" i="2"/>
  <c r="F21" i="2"/>
  <c r="G21" i="2"/>
  <c r="H21" i="2"/>
  <c r="I21" i="2"/>
  <c r="J21" i="2"/>
  <c r="K21" i="2"/>
  <c r="L21" i="2"/>
  <c r="M21" i="2"/>
  <c r="B22" i="2"/>
  <c r="C22" i="2"/>
  <c r="D22" i="2"/>
  <c r="E22" i="2"/>
  <c r="F22" i="2"/>
  <c r="G22" i="2"/>
  <c r="H22" i="2"/>
  <c r="I22" i="2"/>
  <c r="J22" i="2"/>
  <c r="K22" i="2"/>
  <c r="L22" i="2"/>
  <c r="M22" i="2"/>
  <c r="B23" i="2"/>
  <c r="C23" i="2"/>
  <c r="D23" i="2"/>
  <c r="E23" i="2"/>
  <c r="F23" i="2"/>
  <c r="G23" i="2"/>
  <c r="H23" i="2"/>
  <c r="I23" i="2"/>
  <c r="J23" i="2"/>
  <c r="K23" i="2"/>
  <c r="L23" i="2"/>
  <c r="M23" i="2"/>
  <c r="B24" i="2"/>
  <c r="C24" i="2"/>
  <c r="D24" i="2"/>
  <c r="E24" i="2"/>
  <c r="F24" i="2"/>
  <c r="G24" i="2"/>
  <c r="H24" i="2"/>
  <c r="I24" i="2"/>
  <c r="J24" i="2"/>
  <c r="K24" i="2"/>
  <c r="L24" i="2"/>
  <c r="M24" i="2"/>
  <c r="B25" i="2"/>
  <c r="C25" i="2"/>
  <c r="D25" i="2"/>
  <c r="E25" i="2"/>
  <c r="F25" i="2"/>
  <c r="G25" i="2"/>
  <c r="H25" i="2"/>
  <c r="I25" i="2"/>
  <c r="J25" i="2"/>
  <c r="K25" i="2"/>
  <c r="L25" i="2"/>
  <c r="M25" i="2"/>
  <c r="B26" i="2"/>
  <c r="C26" i="2"/>
  <c r="D26" i="2"/>
  <c r="E26" i="2"/>
  <c r="F26" i="2"/>
  <c r="G26" i="2"/>
  <c r="H26" i="2"/>
  <c r="I26" i="2"/>
  <c r="J26" i="2"/>
  <c r="K26" i="2"/>
  <c r="L26" i="2"/>
  <c r="M26" i="2"/>
  <c r="B27" i="2"/>
  <c r="C27" i="2"/>
  <c r="D27" i="2"/>
  <c r="E27" i="2"/>
  <c r="F27" i="2"/>
  <c r="G27" i="2"/>
  <c r="H27" i="2"/>
  <c r="I27" i="2"/>
  <c r="J27" i="2"/>
  <c r="K27" i="2"/>
  <c r="L27" i="2"/>
  <c r="M27" i="2"/>
  <c r="B28" i="2"/>
  <c r="C28" i="2"/>
  <c r="D28" i="2"/>
  <c r="E28" i="2"/>
  <c r="F28" i="2"/>
  <c r="G28" i="2"/>
  <c r="H28" i="2"/>
  <c r="I28" i="2"/>
  <c r="J28" i="2"/>
  <c r="K28" i="2"/>
  <c r="L28" i="2"/>
  <c r="M28" i="2"/>
  <c r="B29" i="2"/>
  <c r="C29" i="2"/>
  <c r="D29" i="2"/>
  <c r="E29" i="2"/>
  <c r="F29" i="2"/>
  <c r="G29" i="2"/>
  <c r="H29" i="2"/>
  <c r="I29" i="2"/>
  <c r="J29" i="2"/>
  <c r="K29" i="2"/>
  <c r="L29" i="2"/>
  <c r="M29" i="2"/>
  <c r="B30" i="2"/>
  <c r="C30" i="2"/>
  <c r="D30" i="2"/>
  <c r="E30" i="2"/>
  <c r="F30" i="2"/>
  <c r="G30" i="2"/>
  <c r="H30" i="2"/>
  <c r="I30" i="2"/>
  <c r="J30" i="2"/>
  <c r="K30" i="2"/>
  <c r="L30" i="2"/>
  <c r="M30" i="2"/>
  <c r="B31" i="2"/>
  <c r="C31" i="2"/>
  <c r="D31" i="2"/>
  <c r="E31" i="2"/>
  <c r="F31" i="2"/>
  <c r="G31" i="2"/>
  <c r="H31" i="2"/>
  <c r="I31" i="2"/>
  <c r="J31" i="2"/>
  <c r="K31" i="2"/>
  <c r="L31" i="2"/>
  <c r="M31" i="2"/>
  <c r="B32" i="2"/>
  <c r="C32" i="2"/>
  <c r="D32" i="2"/>
  <c r="E32" i="2"/>
  <c r="F32" i="2"/>
  <c r="G32" i="2"/>
  <c r="H32" i="2"/>
  <c r="I32" i="2"/>
  <c r="J32" i="2"/>
  <c r="K32" i="2"/>
  <c r="L32" i="2"/>
  <c r="M32" i="2"/>
  <c r="C2" i="2"/>
  <c r="D2" i="2"/>
  <c r="E2" i="2"/>
  <c r="F2" i="2"/>
  <c r="G2" i="2"/>
  <c r="H2" i="2"/>
  <c r="I2" i="2"/>
  <c r="J2" i="2"/>
  <c r="K2" i="2"/>
  <c r="L2" i="2"/>
  <c r="M2" i="2"/>
  <c r="B2" i="2"/>
  <c r="A1" i="1"/>
  <c r="C12" i="1"/>
  <c r="C1" i="1" l="1"/>
  <c r="C5" i="1"/>
  <c r="C9" i="1"/>
  <c r="C2" i="1"/>
  <c r="C10" i="1"/>
  <c r="C11" i="1"/>
  <c r="C4" i="1"/>
  <c r="C8" i="1"/>
  <c r="C7" i="1" l="1"/>
  <c r="C3" i="1"/>
  <c r="C6" i="1"/>
</calcChain>
</file>

<file path=xl/sharedStrings.xml><?xml version="1.0" encoding="utf-8"?>
<sst xmlns="http://schemas.openxmlformats.org/spreadsheetml/2006/main" count="36" uniqueCount="24">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</sst>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/mm/yyyy"/>
    <numFmt numFmtId="166" formatCode="dd"/>
  </numFmts>
  <fonts count="3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14" fontId="0" fillId="0" borderId="0" xfId="0" applyNumberFormat="1"/>
    <xf numFmtId="0" fontId="0" fillId="3" borderId="0" xfId="0" applyFill="1"/>
    <xf numFmtId="0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C1" sqref="C1:C12"/>
    </sheetView>
  </sheetViews>
  <sheetFormatPr baseColWidth="10" defaultRowHeight="14.5" x14ac:dyDescent="0.35"/>
  <cols>
    <col min="2" max="2" width="13.26953125" bestFit="1" customWidth="1"/>
    <col min="3" max="3" width="13.08984375" bestFit="1" customWidth="1"/>
  </cols>
  <sheetData>
    <row r="1" spans="1:3" x14ac:dyDescent="0.35">
      <c r="A1" s="1">
        <f>+Calendrier!A1</f>
        <v>2019</v>
      </c>
      <c r="B1" s="2" t="s">
        <v>0</v>
      </c>
      <c r="C1" s="3">
        <f>DATE(A1,1,1)</f>
        <v>43466</v>
      </c>
    </row>
    <row r="2" spans="1:3" x14ac:dyDescent="0.35">
      <c r="A2" s="2"/>
      <c r="B2" s="2" t="s">
        <v>1</v>
      </c>
      <c r="C2" s="3">
        <f>ROUND(DATE(A1,4,MOD(234-11*MOD(A1,19),30))/7,0)*7-6</f>
        <v>43576</v>
      </c>
    </row>
    <row r="3" spans="1:3" x14ac:dyDescent="0.35">
      <c r="A3" s="2"/>
      <c r="B3" s="2" t="s">
        <v>2</v>
      </c>
      <c r="C3" s="3">
        <f>C2+1</f>
        <v>43577</v>
      </c>
    </row>
    <row r="4" spans="1:3" x14ac:dyDescent="0.35">
      <c r="A4" s="2"/>
      <c r="B4" s="2" t="s">
        <v>3</v>
      </c>
      <c r="C4" s="3">
        <f>DATE(A1,5,1)</f>
        <v>43586</v>
      </c>
    </row>
    <row r="5" spans="1:3" x14ac:dyDescent="0.35">
      <c r="A5" s="2"/>
      <c r="B5" s="2" t="s">
        <v>4</v>
      </c>
      <c r="C5" s="3">
        <f>DATE(A1,5,8)</f>
        <v>43593</v>
      </c>
    </row>
    <row r="6" spans="1:3" x14ac:dyDescent="0.35">
      <c r="A6" s="2"/>
      <c r="B6" s="2" t="s">
        <v>5</v>
      </c>
      <c r="C6" s="3">
        <f>C2+39</f>
        <v>43615</v>
      </c>
    </row>
    <row r="7" spans="1:3" x14ac:dyDescent="0.35">
      <c r="A7" s="2"/>
      <c r="B7" s="2" t="s">
        <v>6</v>
      </c>
      <c r="C7" s="3">
        <f>C2+50</f>
        <v>43626</v>
      </c>
    </row>
    <row r="8" spans="1:3" x14ac:dyDescent="0.35">
      <c r="A8" s="2"/>
      <c r="B8" s="2" t="s">
        <v>7</v>
      </c>
      <c r="C8" s="3">
        <f>DATE(A1,7,14)</f>
        <v>43660</v>
      </c>
    </row>
    <row r="9" spans="1:3" x14ac:dyDescent="0.35">
      <c r="A9" s="2"/>
      <c r="B9" s="2" t="s">
        <v>8</v>
      </c>
      <c r="C9" s="3">
        <f>DATE(A1,8,15)</f>
        <v>43692</v>
      </c>
    </row>
    <row r="10" spans="1:3" x14ac:dyDescent="0.35">
      <c r="A10" s="2"/>
      <c r="B10" s="2" t="s">
        <v>9</v>
      </c>
      <c r="C10" s="3">
        <f>DATE(A1,11,1)</f>
        <v>43770</v>
      </c>
    </row>
    <row r="11" spans="1:3" x14ac:dyDescent="0.35">
      <c r="A11" s="2"/>
      <c r="B11" s="2" t="s">
        <v>10</v>
      </c>
      <c r="C11" s="3">
        <f>DATE(A1,11,11)</f>
        <v>43780</v>
      </c>
    </row>
    <row r="12" spans="1:3" x14ac:dyDescent="0.35">
      <c r="A12" s="2"/>
      <c r="B12" s="2" t="s">
        <v>11</v>
      </c>
      <c r="C12" s="3">
        <f>DATE(A1,12,25)</f>
        <v>43824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B1" sqref="B1:M1"/>
    </sheetView>
  </sheetViews>
  <sheetFormatPr baseColWidth="10" defaultRowHeight="14.5" x14ac:dyDescent="0.35"/>
  <sheetData>
    <row r="1" spans="1:13" x14ac:dyDescent="0.35">
      <c r="A1" s="5">
        <v>2019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</row>
    <row r="2" spans="1:13" x14ac:dyDescent="0.35">
      <c r="B2" s="4" t="str">
        <f t="shared" ref="B2:M11" si="0">IF(AND(COUNTIF(JoursFériés,DATE($A$1,COLUMN()-1,ROW()-1))=0,MONTH(DATE($A$1,COLUMN()-1,ROW()-1))=COLUMN()-1,WEEKDAY(DATE($A$1,COLUMN()-1,ROW()-1),2)&lt;6),DATE($A$1,COLUMN()-1,ROW()-1),"")</f>
        <v/>
      </c>
      <c r="C2" s="4">
        <f t="shared" si="0"/>
        <v>43497</v>
      </c>
      <c r="D2" s="4">
        <f t="shared" si="0"/>
        <v>43525</v>
      </c>
      <c r="E2" s="4">
        <f t="shared" si="0"/>
        <v>43556</v>
      </c>
      <c r="F2" s="4" t="str">
        <f t="shared" si="0"/>
        <v/>
      </c>
      <c r="G2" s="4" t="str">
        <f t="shared" si="0"/>
        <v/>
      </c>
      <c r="H2" s="4">
        <f t="shared" si="0"/>
        <v>43647</v>
      </c>
      <c r="I2" s="4">
        <f t="shared" si="0"/>
        <v>43678</v>
      </c>
      <c r="J2" s="4" t="str">
        <f t="shared" si="0"/>
        <v/>
      </c>
      <c r="K2" s="4">
        <f t="shared" si="0"/>
        <v>43739</v>
      </c>
      <c r="L2" s="4" t="str">
        <f t="shared" si="0"/>
        <v/>
      </c>
      <c r="M2" s="4" t="str">
        <f t="shared" si="0"/>
        <v/>
      </c>
    </row>
    <row r="3" spans="1:13" x14ac:dyDescent="0.35">
      <c r="B3" s="4">
        <f t="shared" si="0"/>
        <v>43467</v>
      </c>
      <c r="C3" s="4" t="str">
        <f t="shared" si="0"/>
        <v/>
      </c>
      <c r="D3" s="4" t="str">
        <f t="shared" si="0"/>
        <v/>
      </c>
      <c r="E3" s="4">
        <f t="shared" si="0"/>
        <v>43557</v>
      </c>
      <c r="F3" s="4">
        <f t="shared" si="0"/>
        <v>43587</v>
      </c>
      <c r="G3" s="4" t="str">
        <f t="shared" si="0"/>
        <v/>
      </c>
      <c r="H3" s="4">
        <f t="shared" si="0"/>
        <v>43648</v>
      </c>
      <c r="I3" s="4">
        <f t="shared" si="0"/>
        <v>43679</v>
      </c>
      <c r="J3" s="4">
        <f t="shared" si="0"/>
        <v>43710</v>
      </c>
      <c r="K3" s="4">
        <f t="shared" si="0"/>
        <v>43740</v>
      </c>
      <c r="L3" s="4" t="str">
        <f t="shared" si="0"/>
        <v/>
      </c>
      <c r="M3" s="4">
        <f t="shared" si="0"/>
        <v>43801</v>
      </c>
    </row>
    <row r="4" spans="1:13" x14ac:dyDescent="0.35">
      <c r="B4" s="4">
        <f t="shared" si="0"/>
        <v>43468</v>
      </c>
      <c r="C4" s="4" t="str">
        <f t="shared" si="0"/>
        <v/>
      </c>
      <c r="D4" s="4" t="str">
        <f t="shared" si="0"/>
        <v/>
      </c>
      <c r="E4" s="4">
        <f t="shared" si="0"/>
        <v>43558</v>
      </c>
      <c r="F4" s="4">
        <f t="shared" si="0"/>
        <v>43588</v>
      </c>
      <c r="G4" s="4">
        <f t="shared" si="0"/>
        <v>43619</v>
      </c>
      <c r="H4" s="4">
        <f t="shared" si="0"/>
        <v>43649</v>
      </c>
      <c r="I4" s="4" t="str">
        <f t="shared" si="0"/>
        <v/>
      </c>
      <c r="J4" s="4">
        <f t="shared" si="0"/>
        <v>43711</v>
      </c>
      <c r="K4" s="4">
        <f t="shared" si="0"/>
        <v>43741</v>
      </c>
      <c r="L4" s="4" t="str">
        <f t="shared" si="0"/>
        <v/>
      </c>
      <c r="M4" s="4">
        <f t="shared" si="0"/>
        <v>43802</v>
      </c>
    </row>
    <row r="5" spans="1:13" x14ac:dyDescent="0.35">
      <c r="B5" s="4">
        <f t="shared" si="0"/>
        <v>43469</v>
      </c>
      <c r="C5" s="4">
        <f t="shared" si="0"/>
        <v>43500</v>
      </c>
      <c r="D5" s="4">
        <f t="shared" si="0"/>
        <v>43528</v>
      </c>
      <c r="E5" s="4">
        <f t="shared" si="0"/>
        <v>43559</v>
      </c>
      <c r="F5" s="4" t="str">
        <f t="shared" si="0"/>
        <v/>
      </c>
      <c r="G5" s="4">
        <f t="shared" si="0"/>
        <v>43620</v>
      </c>
      <c r="H5" s="4">
        <f t="shared" si="0"/>
        <v>43650</v>
      </c>
      <c r="I5" s="4" t="str">
        <f t="shared" si="0"/>
        <v/>
      </c>
      <c r="J5" s="4">
        <f t="shared" si="0"/>
        <v>43712</v>
      </c>
      <c r="K5" s="4">
        <f t="shared" si="0"/>
        <v>43742</v>
      </c>
      <c r="L5" s="4">
        <f t="shared" si="0"/>
        <v>43773</v>
      </c>
      <c r="M5" s="4">
        <f t="shared" si="0"/>
        <v>43803</v>
      </c>
    </row>
    <row r="6" spans="1:13" x14ac:dyDescent="0.35">
      <c r="B6" s="4" t="str">
        <f t="shared" si="0"/>
        <v/>
      </c>
      <c r="C6" s="4">
        <f t="shared" si="0"/>
        <v>43501</v>
      </c>
      <c r="D6" s="4">
        <f t="shared" si="0"/>
        <v>43529</v>
      </c>
      <c r="E6" s="4">
        <f t="shared" si="0"/>
        <v>43560</v>
      </c>
      <c r="F6" s="4" t="str">
        <f t="shared" si="0"/>
        <v/>
      </c>
      <c r="G6" s="4">
        <f t="shared" si="0"/>
        <v>43621</v>
      </c>
      <c r="H6" s="4">
        <f t="shared" si="0"/>
        <v>43651</v>
      </c>
      <c r="I6" s="4">
        <f t="shared" si="0"/>
        <v>43682</v>
      </c>
      <c r="J6" s="4">
        <f t="shared" si="0"/>
        <v>43713</v>
      </c>
      <c r="K6" s="4" t="str">
        <f t="shared" si="0"/>
        <v/>
      </c>
      <c r="L6" s="4">
        <f t="shared" si="0"/>
        <v>43774</v>
      </c>
      <c r="M6" s="4">
        <f t="shared" si="0"/>
        <v>43804</v>
      </c>
    </row>
    <row r="7" spans="1:13" x14ac:dyDescent="0.35">
      <c r="B7" s="4" t="str">
        <f t="shared" si="0"/>
        <v/>
      </c>
      <c r="C7" s="4">
        <f t="shared" si="0"/>
        <v>43502</v>
      </c>
      <c r="D7" s="4">
        <f t="shared" si="0"/>
        <v>43530</v>
      </c>
      <c r="E7" s="4" t="str">
        <f t="shared" si="0"/>
        <v/>
      </c>
      <c r="F7" s="4">
        <f t="shared" si="0"/>
        <v>43591</v>
      </c>
      <c r="G7" s="4">
        <f t="shared" si="0"/>
        <v>43622</v>
      </c>
      <c r="H7" s="4" t="str">
        <f t="shared" si="0"/>
        <v/>
      </c>
      <c r="I7" s="4">
        <f t="shared" si="0"/>
        <v>43683</v>
      </c>
      <c r="J7" s="4">
        <f t="shared" si="0"/>
        <v>43714</v>
      </c>
      <c r="K7" s="4" t="str">
        <f t="shared" si="0"/>
        <v/>
      </c>
      <c r="L7" s="4">
        <f t="shared" si="0"/>
        <v>43775</v>
      </c>
      <c r="M7" s="4">
        <f t="shared" si="0"/>
        <v>43805</v>
      </c>
    </row>
    <row r="8" spans="1:13" x14ac:dyDescent="0.35">
      <c r="B8" s="4">
        <f t="shared" si="0"/>
        <v>43472</v>
      </c>
      <c r="C8" s="4">
        <f t="shared" si="0"/>
        <v>43503</v>
      </c>
      <c r="D8" s="4">
        <f t="shared" si="0"/>
        <v>43531</v>
      </c>
      <c r="E8" s="4" t="str">
        <f t="shared" si="0"/>
        <v/>
      </c>
      <c r="F8" s="4">
        <f t="shared" si="0"/>
        <v>43592</v>
      </c>
      <c r="G8" s="4">
        <f t="shared" si="0"/>
        <v>43623</v>
      </c>
      <c r="H8" s="4" t="str">
        <f t="shared" si="0"/>
        <v/>
      </c>
      <c r="I8" s="4">
        <f t="shared" si="0"/>
        <v>43684</v>
      </c>
      <c r="J8" s="4" t="str">
        <f t="shared" si="0"/>
        <v/>
      </c>
      <c r="K8" s="4">
        <f t="shared" si="0"/>
        <v>43745</v>
      </c>
      <c r="L8" s="4">
        <f t="shared" si="0"/>
        <v>43776</v>
      </c>
      <c r="M8" s="4" t="str">
        <f t="shared" si="0"/>
        <v/>
      </c>
    </row>
    <row r="9" spans="1:13" x14ac:dyDescent="0.35">
      <c r="B9" s="4">
        <f t="shared" si="0"/>
        <v>43473</v>
      </c>
      <c r="C9" s="4">
        <f t="shared" si="0"/>
        <v>43504</v>
      </c>
      <c r="D9" s="4">
        <f t="shared" si="0"/>
        <v>43532</v>
      </c>
      <c r="E9" s="4">
        <f t="shared" si="0"/>
        <v>43563</v>
      </c>
      <c r="F9" s="4" t="str">
        <f t="shared" si="0"/>
        <v/>
      </c>
      <c r="G9" s="4" t="str">
        <f t="shared" si="0"/>
        <v/>
      </c>
      <c r="H9" s="4">
        <f t="shared" si="0"/>
        <v>43654</v>
      </c>
      <c r="I9" s="4">
        <f t="shared" si="0"/>
        <v>43685</v>
      </c>
      <c r="J9" s="4" t="str">
        <f t="shared" si="0"/>
        <v/>
      </c>
      <c r="K9" s="4">
        <f t="shared" si="0"/>
        <v>43746</v>
      </c>
      <c r="L9" s="4">
        <f t="shared" si="0"/>
        <v>43777</v>
      </c>
      <c r="M9" s="4" t="str">
        <f t="shared" si="0"/>
        <v/>
      </c>
    </row>
    <row r="10" spans="1:13" x14ac:dyDescent="0.35">
      <c r="B10" s="4">
        <f t="shared" si="0"/>
        <v>43474</v>
      </c>
      <c r="C10" s="4" t="str">
        <f t="shared" si="0"/>
        <v/>
      </c>
      <c r="D10" s="4" t="str">
        <f t="shared" si="0"/>
        <v/>
      </c>
      <c r="E10" s="4">
        <f t="shared" si="0"/>
        <v>43564</v>
      </c>
      <c r="F10" s="4">
        <f t="shared" si="0"/>
        <v>43594</v>
      </c>
      <c r="G10" s="4" t="str">
        <f t="shared" si="0"/>
        <v/>
      </c>
      <c r="H10" s="4">
        <f t="shared" si="0"/>
        <v>43655</v>
      </c>
      <c r="I10" s="4">
        <f t="shared" si="0"/>
        <v>43686</v>
      </c>
      <c r="J10" s="4">
        <f t="shared" si="0"/>
        <v>43717</v>
      </c>
      <c r="K10" s="4">
        <f t="shared" si="0"/>
        <v>43747</v>
      </c>
      <c r="L10" s="4" t="str">
        <f t="shared" si="0"/>
        <v/>
      </c>
      <c r="M10" s="4">
        <f t="shared" si="0"/>
        <v>43808</v>
      </c>
    </row>
    <row r="11" spans="1:13" x14ac:dyDescent="0.35">
      <c r="B11" s="4">
        <f t="shared" si="0"/>
        <v>43475</v>
      </c>
      <c r="C11" s="4" t="str">
        <f t="shared" si="0"/>
        <v/>
      </c>
      <c r="D11" s="4" t="str">
        <f t="shared" si="0"/>
        <v/>
      </c>
      <c r="E11" s="4">
        <f t="shared" si="0"/>
        <v>43565</v>
      </c>
      <c r="F11" s="4">
        <f t="shared" si="0"/>
        <v>43595</v>
      </c>
      <c r="G11" s="4" t="str">
        <f t="shared" si="0"/>
        <v/>
      </c>
      <c r="H11" s="4">
        <f t="shared" si="0"/>
        <v>43656</v>
      </c>
      <c r="I11" s="4" t="str">
        <f t="shared" si="0"/>
        <v/>
      </c>
      <c r="J11" s="4">
        <f t="shared" si="0"/>
        <v>43718</v>
      </c>
      <c r="K11" s="4">
        <f t="shared" si="0"/>
        <v>43748</v>
      </c>
      <c r="L11" s="4" t="str">
        <f t="shared" si="0"/>
        <v/>
      </c>
      <c r="M11" s="4">
        <f t="shared" si="0"/>
        <v>43809</v>
      </c>
    </row>
    <row r="12" spans="1:13" x14ac:dyDescent="0.35">
      <c r="B12" s="4">
        <f t="shared" ref="B12:M21" si="1">IF(AND(COUNTIF(JoursFériés,DATE($A$1,COLUMN()-1,ROW()-1))=0,MONTH(DATE($A$1,COLUMN()-1,ROW()-1))=COLUMN()-1,WEEKDAY(DATE($A$1,COLUMN()-1,ROW()-1),2)&lt;6),DATE($A$1,COLUMN()-1,ROW()-1),"")</f>
        <v>43476</v>
      </c>
      <c r="C12" s="4">
        <f t="shared" si="1"/>
        <v>43507</v>
      </c>
      <c r="D12" s="4">
        <f t="shared" si="1"/>
        <v>43535</v>
      </c>
      <c r="E12" s="4">
        <f t="shared" si="1"/>
        <v>43566</v>
      </c>
      <c r="F12" s="4" t="str">
        <f t="shared" si="1"/>
        <v/>
      </c>
      <c r="G12" s="4">
        <f t="shared" si="1"/>
        <v>43627</v>
      </c>
      <c r="H12" s="4">
        <f t="shared" si="1"/>
        <v>43657</v>
      </c>
      <c r="I12" s="4" t="str">
        <f t="shared" si="1"/>
        <v/>
      </c>
      <c r="J12" s="4">
        <f t="shared" si="1"/>
        <v>43719</v>
      </c>
      <c r="K12" s="4">
        <f t="shared" si="1"/>
        <v>43749</v>
      </c>
      <c r="L12" s="4" t="str">
        <f t="shared" si="1"/>
        <v/>
      </c>
      <c r="M12" s="4">
        <f t="shared" si="1"/>
        <v>43810</v>
      </c>
    </row>
    <row r="13" spans="1:13" x14ac:dyDescent="0.35">
      <c r="B13" s="4" t="str">
        <f t="shared" si="1"/>
        <v/>
      </c>
      <c r="C13" s="4">
        <f t="shared" si="1"/>
        <v>43508</v>
      </c>
      <c r="D13" s="4">
        <f t="shared" si="1"/>
        <v>43536</v>
      </c>
      <c r="E13" s="4">
        <f t="shared" si="1"/>
        <v>43567</v>
      </c>
      <c r="F13" s="4" t="str">
        <f t="shared" si="1"/>
        <v/>
      </c>
      <c r="G13" s="4">
        <f t="shared" si="1"/>
        <v>43628</v>
      </c>
      <c r="H13" s="4">
        <f t="shared" si="1"/>
        <v>43658</v>
      </c>
      <c r="I13" s="4">
        <f t="shared" si="1"/>
        <v>43689</v>
      </c>
      <c r="J13" s="4">
        <f t="shared" si="1"/>
        <v>43720</v>
      </c>
      <c r="K13" s="4" t="str">
        <f t="shared" si="1"/>
        <v/>
      </c>
      <c r="L13" s="4">
        <f t="shared" si="1"/>
        <v>43781</v>
      </c>
      <c r="M13" s="4">
        <f t="shared" si="1"/>
        <v>43811</v>
      </c>
    </row>
    <row r="14" spans="1:13" x14ac:dyDescent="0.35">
      <c r="B14" s="4" t="str">
        <f t="shared" si="1"/>
        <v/>
      </c>
      <c r="C14" s="4">
        <f t="shared" si="1"/>
        <v>43509</v>
      </c>
      <c r="D14" s="4">
        <f t="shared" si="1"/>
        <v>43537</v>
      </c>
      <c r="E14" s="4" t="str">
        <f t="shared" si="1"/>
        <v/>
      </c>
      <c r="F14" s="4">
        <f t="shared" si="1"/>
        <v>43598</v>
      </c>
      <c r="G14" s="4">
        <f t="shared" si="1"/>
        <v>43629</v>
      </c>
      <c r="H14" s="4" t="str">
        <f t="shared" si="1"/>
        <v/>
      </c>
      <c r="I14" s="4">
        <f t="shared" si="1"/>
        <v>43690</v>
      </c>
      <c r="J14" s="4">
        <f t="shared" si="1"/>
        <v>43721</v>
      </c>
      <c r="K14" s="4" t="str">
        <f t="shared" si="1"/>
        <v/>
      </c>
      <c r="L14" s="4">
        <f t="shared" si="1"/>
        <v>43782</v>
      </c>
      <c r="M14" s="4">
        <f t="shared" si="1"/>
        <v>43812</v>
      </c>
    </row>
    <row r="15" spans="1:13" x14ac:dyDescent="0.35">
      <c r="B15" s="4">
        <f t="shared" si="1"/>
        <v>43479</v>
      </c>
      <c r="C15" s="4">
        <f t="shared" si="1"/>
        <v>43510</v>
      </c>
      <c r="D15" s="4">
        <f t="shared" si="1"/>
        <v>43538</v>
      </c>
      <c r="E15" s="4" t="str">
        <f t="shared" si="1"/>
        <v/>
      </c>
      <c r="F15" s="4">
        <f t="shared" si="1"/>
        <v>43599</v>
      </c>
      <c r="G15" s="4">
        <f t="shared" si="1"/>
        <v>43630</v>
      </c>
      <c r="H15" s="4" t="str">
        <f t="shared" si="1"/>
        <v/>
      </c>
      <c r="I15" s="4">
        <f t="shared" si="1"/>
        <v>43691</v>
      </c>
      <c r="J15" s="4" t="str">
        <f t="shared" si="1"/>
        <v/>
      </c>
      <c r="K15" s="4">
        <f t="shared" si="1"/>
        <v>43752</v>
      </c>
      <c r="L15" s="4">
        <f t="shared" si="1"/>
        <v>43783</v>
      </c>
      <c r="M15" s="4" t="str">
        <f t="shared" si="1"/>
        <v/>
      </c>
    </row>
    <row r="16" spans="1:13" x14ac:dyDescent="0.35">
      <c r="B16" s="4">
        <f t="shared" si="1"/>
        <v>43480</v>
      </c>
      <c r="C16" s="4">
        <f t="shared" si="1"/>
        <v>43511</v>
      </c>
      <c r="D16" s="4">
        <f t="shared" si="1"/>
        <v>43539</v>
      </c>
      <c r="E16" s="4">
        <f t="shared" si="1"/>
        <v>43570</v>
      </c>
      <c r="F16" s="4">
        <f t="shared" si="1"/>
        <v>43600</v>
      </c>
      <c r="G16" s="4" t="str">
        <f t="shared" si="1"/>
        <v/>
      </c>
      <c r="H16" s="4">
        <f t="shared" si="1"/>
        <v>43661</v>
      </c>
      <c r="I16" s="4" t="str">
        <f t="shared" si="1"/>
        <v/>
      </c>
      <c r="J16" s="4" t="str">
        <f t="shared" si="1"/>
        <v/>
      </c>
      <c r="K16" s="4">
        <f t="shared" si="1"/>
        <v>43753</v>
      </c>
      <c r="L16" s="4">
        <f t="shared" si="1"/>
        <v>43784</v>
      </c>
      <c r="M16" s="4" t="str">
        <f t="shared" si="1"/>
        <v/>
      </c>
    </row>
    <row r="17" spans="2:13" x14ac:dyDescent="0.35">
      <c r="B17" s="4">
        <f t="shared" si="1"/>
        <v>43481</v>
      </c>
      <c r="C17" s="4" t="str">
        <f t="shared" si="1"/>
        <v/>
      </c>
      <c r="D17" s="4" t="str">
        <f t="shared" si="1"/>
        <v/>
      </c>
      <c r="E17" s="4">
        <f t="shared" si="1"/>
        <v>43571</v>
      </c>
      <c r="F17" s="4">
        <f t="shared" si="1"/>
        <v>43601</v>
      </c>
      <c r="G17" s="4" t="str">
        <f t="shared" si="1"/>
        <v/>
      </c>
      <c r="H17" s="4">
        <f t="shared" si="1"/>
        <v>43662</v>
      </c>
      <c r="I17" s="4">
        <f t="shared" si="1"/>
        <v>43693</v>
      </c>
      <c r="J17" s="4">
        <f t="shared" si="1"/>
        <v>43724</v>
      </c>
      <c r="K17" s="4">
        <f t="shared" si="1"/>
        <v>43754</v>
      </c>
      <c r="L17" s="4" t="str">
        <f t="shared" si="1"/>
        <v/>
      </c>
      <c r="M17" s="4">
        <f t="shared" si="1"/>
        <v>43815</v>
      </c>
    </row>
    <row r="18" spans="2:13" x14ac:dyDescent="0.35">
      <c r="B18" s="4">
        <f t="shared" si="1"/>
        <v>43482</v>
      </c>
      <c r="C18" s="4" t="str">
        <f t="shared" si="1"/>
        <v/>
      </c>
      <c r="D18" s="4" t="str">
        <f t="shared" si="1"/>
        <v/>
      </c>
      <c r="E18" s="4">
        <f t="shared" si="1"/>
        <v>43572</v>
      </c>
      <c r="F18" s="4">
        <f t="shared" si="1"/>
        <v>43602</v>
      </c>
      <c r="G18" s="4">
        <f t="shared" si="1"/>
        <v>43633</v>
      </c>
      <c r="H18" s="4">
        <f t="shared" si="1"/>
        <v>43663</v>
      </c>
      <c r="I18" s="4" t="str">
        <f t="shared" si="1"/>
        <v/>
      </c>
      <c r="J18" s="4">
        <f t="shared" si="1"/>
        <v>43725</v>
      </c>
      <c r="K18" s="4">
        <f t="shared" si="1"/>
        <v>43755</v>
      </c>
      <c r="L18" s="4" t="str">
        <f t="shared" si="1"/>
        <v/>
      </c>
      <c r="M18" s="4">
        <f t="shared" si="1"/>
        <v>43816</v>
      </c>
    </row>
    <row r="19" spans="2:13" x14ac:dyDescent="0.35">
      <c r="B19" s="4">
        <f t="shared" si="1"/>
        <v>43483</v>
      </c>
      <c r="C19" s="4">
        <f t="shared" si="1"/>
        <v>43514</v>
      </c>
      <c r="D19" s="4">
        <f t="shared" si="1"/>
        <v>43542</v>
      </c>
      <c r="E19" s="4">
        <f t="shared" si="1"/>
        <v>43573</v>
      </c>
      <c r="F19" s="4" t="str">
        <f t="shared" si="1"/>
        <v/>
      </c>
      <c r="G19" s="4">
        <f t="shared" si="1"/>
        <v>43634</v>
      </c>
      <c r="H19" s="4">
        <f t="shared" si="1"/>
        <v>43664</v>
      </c>
      <c r="I19" s="4" t="str">
        <f t="shared" si="1"/>
        <v/>
      </c>
      <c r="J19" s="4">
        <f t="shared" si="1"/>
        <v>43726</v>
      </c>
      <c r="K19" s="4">
        <f t="shared" si="1"/>
        <v>43756</v>
      </c>
      <c r="L19" s="4">
        <f t="shared" si="1"/>
        <v>43787</v>
      </c>
      <c r="M19" s="4">
        <f t="shared" si="1"/>
        <v>43817</v>
      </c>
    </row>
    <row r="20" spans="2:13" x14ac:dyDescent="0.35">
      <c r="B20" s="4" t="str">
        <f t="shared" si="1"/>
        <v/>
      </c>
      <c r="C20" s="4">
        <f t="shared" si="1"/>
        <v>43515</v>
      </c>
      <c r="D20" s="4">
        <f t="shared" si="1"/>
        <v>43543</v>
      </c>
      <c r="E20" s="4">
        <f t="shared" si="1"/>
        <v>43574</v>
      </c>
      <c r="F20" s="4" t="str">
        <f t="shared" si="1"/>
        <v/>
      </c>
      <c r="G20" s="4">
        <f t="shared" si="1"/>
        <v>43635</v>
      </c>
      <c r="H20" s="4">
        <f t="shared" si="1"/>
        <v>43665</v>
      </c>
      <c r="I20" s="4">
        <f t="shared" si="1"/>
        <v>43696</v>
      </c>
      <c r="J20" s="4">
        <f t="shared" si="1"/>
        <v>43727</v>
      </c>
      <c r="K20" s="4" t="str">
        <f t="shared" si="1"/>
        <v/>
      </c>
      <c r="L20" s="4">
        <f t="shared" si="1"/>
        <v>43788</v>
      </c>
      <c r="M20" s="4">
        <f t="shared" si="1"/>
        <v>43818</v>
      </c>
    </row>
    <row r="21" spans="2:13" x14ac:dyDescent="0.35">
      <c r="B21" s="4" t="str">
        <f t="shared" si="1"/>
        <v/>
      </c>
      <c r="C21" s="4">
        <f t="shared" si="1"/>
        <v>43516</v>
      </c>
      <c r="D21" s="4">
        <f t="shared" si="1"/>
        <v>43544</v>
      </c>
      <c r="E21" s="4" t="str">
        <f t="shared" si="1"/>
        <v/>
      </c>
      <c r="F21" s="4">
        <f t="shared" si="1"/>
        <v>43605</v>
      </c>
      <c r="G21" s="4">
        <f t="shared" si="1"/>
        <v>43636</v>
      </c>
      <c r="H21" s="4" t="str">
        <f t="shared" si="1"/>
        <v/>
      </c>
      <c r="I21" s="4">
        <f t="shared" si="1"/>
        <v>43697</v>
      </c>
      <c r="J21" s="4">
        <f t="shared" si="1"/>
        <v>43728</v>
      </c>
      <c r="K21" s="4" t="str">
        <f t="shared" si="1"/>
        <v/>
      </c>
      <c r="L21" s="4">
        <f t="shared" si="1"/>
        <v>43789</v>
      </c>
      <c r="M21" s="4">
        <f t="shared" si="1"/>
        <v>43819</v>
      </c>
    </row>
    <row r="22" spans="2:13" x14ac:dyDescent="0.35">
      <c r="B22" s="4">
        <f t="shared" ref="B22:M32" si="2">IF(AND(COUNTIF(JoursFériés,DATE($A$1,COLUMN()-1,ROW()-1))=0,MONTH(DATE($A$1,COLUMN()-1,ROW()-1))=COLUMN()-1,WEEKDAY(DATE($A$1,COLUMN()-1,ROW()-1),2)&lt;6),DATE($A$1,COLUMN()-1,ROW()-1),"")</f>
        <v>43486</v>
      </c>
      <c r="C22" s="4">
        <f t="shared" si="2"/>
        <v>43517</v>
      </c>
      <c r="D22" s="4">
        <f t="shared" si="2"/>
        <v>43545</v>
      </c>
      <c r="E22" s="4" t="str">
        <f t="shared" si="2"/>
        <v/>
      </c>
      <c r="F22" s="4">
        <f t="shared" si="2"/>
        <v>43606</v>
      </c>
      <c r="G22" s="4">
        <f t="shared" si="2"/>
        <v>43637</v>
      </c>
      <c r="H22" s="4" t="str">
        <f t="shared" si="2"/>
        <v/>
      </c>
      <c r="I22" s="4">
        <f t="shared" si="2"/>
        <v>43698</v>
      </c>
      <c r="J22" s="4" t="str">
        <f t="shared" si="2"/>
        <v/>
      </c>
      <c r="K22" s="4">
        <f t="shared" si="2"/>
        <v>43759</v>
      </c>
      <c r="L22" s="4">
        <f t="shared" si="2"/>
        <v>43790</v>
      </c>
      <c r="M22" s="4" t="str">
        <f t="shared" si="2"/>
        <v/>
      </c>
    </row>
    <row r="23" spans="2:13" x14ac:dyDescent="0.35">
      <c r="B23" s="4">
        <f t="shared" si="2"/>
        <v>43487</v>
      </c>
      <c r="C23" s="4">
        <f t="shared" si="2"/>
        <v>43518</v>
      </c>
      <c r="D23" s="4">
        <f t="shared" si="2"/>
        <v>43546</v>
      </c>
      <c r="E23" s="4" t="str">
        <f t="shared" si="2"/>
        <v/>
      </c>
      <c r="F23" s="4">
        <f t="shared" si="2"/>
        <v>43607</v>
      </c>
      <c r="G23" s="4" t="str">
        <f t="shared" si="2"/>
        <v/>
      </c>
      <c r="H23" s="4">
        <f t="shared" si="2"/>
        <v>43668</v>
      </c>
      <c r="I23" s="4">
        <f t="shared" si="2"/>
        <v>43699</v>
      </c>
      <c r="J23" s="4" t="str">
        <f t="shared" si="2"/>
        <v/>
      </c>
      <c r="K23" s="4">
        <f t="shared" si="2"/>
        <v>43760</v>
      </c>
      <c r="L23" s="4">
        <f t="shared" si="2"/>
        <v>43791</v>
      </c>
      <c r="M23" s="4" t="str">
        <f t="shared" si="2"/>
        <v/>
      </c>
    </row>
    <row r="24" spans="2:13" x14ac:dyDescent="0.35">
      <c r="B24" s="4">
        <f t="shared" si="2"/>
        <v>43488</v>
      </c>
      <c r="C24" s="4" t="str">
        <f t="shared" si="2"/>
        <v/>
      </c>
      <c r="D24" s="4" t="str">
        <f t="shared" si="2"/>
        <v/>
      </c>
      <c r="E24" s="4">
        <f t="shared" si="2"/>
        <v>43578</v>
      </c>
      <c r="F24" s="4">
        <f t="shared" si="2"/>
        <v>43608</v>
      </c>
      <c r="G24" s="4" t="str">
        <f t="shared" si="2"/>
        <v/>
      </c>
      <c r="H24" s="4">
        <f t="shared" si="2"/>
        <v>43669</v>
      </c>
      <c r="I24" s="4">
        <f t="shared" si="2"/>
        <v>43700</v>
      </c>
      <c r="J24" s="4">
        <f t="shared" si="2"/>
        <v>43731</v>
      </c>
      <c r="K24" s="4">
        <f t="shared" si="2"/>
        <v>43761</v>
      </c>
      <c r="L24" s="4" t="str">
        <f t="shared" si="2"/>
        <v/>
      </c>
      <c r="M24" s="4">
        <f t="shared" si="2"/>
        <v>43822</v>
      </c>
    </row>
    <row r="25" spans="2:13" x14ac:dyDescent="0.35">
      <c r="B25" s="4">
        <f t="shared" si="2"/>
        <v>43489</v>
      </c>
      <c r="C25" s="4" t="str">
        <f t="shared" si="2"/>
        <v/>
      </c>
      <c r="D25" s="4" t="str">
        <f t="shared" si="2"/>
        <v/>
      </c>
      <c r="E25" s="4">
        <f t="shared" si="2"/>
        <v>43579</v>
      </c>
      <c r="F25" s="4">
        <f t="shared" si="2"/>
        <v>43609</v>
      </c>
      <c r="G25" s="4">
        <f t="shared" si="2"/>
        <v>43640</v>
      </c>
      <c r="H25" s="4">
        <f t="shared" si="2"/>
        <v>43670</v>
      </c>
      <c r="I25" s="4" t="str">
        <f t="shared" si="2"/>
        <v/>
      </c>
      <c r="J25" s="4">
        <f t="shared" si="2"/>
        <v>43732</v>
      </c>
      <c r="K25" s="4">
        <f t="shared" si="2"/>
        <v>43762</v>
      </c>
      <c r="L25" s="4" t="str">
        <f t="shared" si="2"/>
        <v/>
      </c>
      <c r="M25" s="4">
        <f t="shared" si="2"/>
        <v>43823</v>
      </c>
    </row>
    <row r="26" spans="2:13" x14ac:dyDescent="0.35">
      <c r="B26" s="4">
        <f t="shared" si="2"/>
        <v>43490</v>
      </c>
      <c r="C26" s="4">
        <f t="shared" si="2"/>
        <v>43521</v>
      </c>
      <c r="D26" s="4">
        <f t="shared" si="2"/>
        <v>43549</v>
      </c>
      <c r="E26" s="4">
        <f t="shared" si="2"/>
        <v>43580</v>
      </c>
      <c r="F26" s="4" t="str">
        <f t="shared" si="2"/>
        <v/>
      </c>
      <c r="G26" s="4">
        <f t="shared" si="2"/>
        <v>43641</v>
      </c>
      <c r="H26" s="4">
        <f t="shared" si="2"/>
        <v>43671</v>
      </c>
      <c r="I26" s="4" t="str">
        <f t="shared" si="2"/>
        <v/>
      </c>
      <c r="J26" s="4">
        <f t="shared" si="2"/>
        <v>43733</v>
      </c>
      <c r="K26" s="4">
        <f t="shared" si="2"/>
        <v>43763</v>
      </c>
      <c r="L26" s="4">
        <f t="shared" si="2"/>
        <v>43794</v>
      </c>
      <c r="M26" s="4" t="str">
        <f t="shared" si="2"/>
        <v/>
      </c>
    </row>
    <row r="27" spans="2:13" x14ac:dyDescent="0.35">
      <c r="B27" s="4" t="str">
        <f t="shared" si="2"/>
        <v/>
      </c>
      <c r="C27" s="4">
        <f t="shared" si="2"/>
        <v>43522</v>
      </c>
      <c r="D27" s="4">
        <f t="shared" si="2"/>
        <v>43550</v>
      </c>
      <c r="E27" s="4">
        <f t="shared" si="2"/>
        <v>43581</v>
      </c>
      <c r="F27" s="4" t="str">
        <f t="shared" si="2"/>
        <v/>
      </c>
      <c r="G27" s="4">
        <f t="shared" si="2"/>
        <v>43642</v>
      </c>
      <c r="H27" s="4">
        <f t="shared" si="2"/>
        <v>43672</v>
      </c>
      <c r="I27" s="4">
        <f t="shared" si="2"/>
        <v>43703</v>
      </c>
      <c r="J27" s="4">
        <f t="shared" si="2"/>
        <v>43734</v>
      </c>
      <c r="K27" s="4" t="str">
        <f t="shared" si="2"/>
        <v/>
      </c>
      <c r="L27" s="4">
        <f t="shared" si="2"/>
        <v>43795</v>
      </c>
      <c r="M27" s="4">
        <f t="shared" si="2"/>
        <v>43825</v>
      </c>
    </row>
    <row r="28" spans="2:13" x14ac:dyDescent="0.35">
      <c r="B28" s="4" t="str">
        <f t="shared" si="2"/>
        <v/>
      </c>
      <c r="C28" s="4">
        <f t="shared" si="2"/>
        <v>43523</v>
      </c>
      <c r="D28" s="4">
        <f t="shared" si="2"/>
        <v>43551</v>
      </c>
      <c r="E28" s="4" t="str">
        <f t="shared" si="2"/>
        <v/>
      </c>
      <c r="F28" s="4">
        <f t="shared" si="2"/>
        <v>43612</v>
      </c>
      <c r="G28" s="4">
        <f t="shared" si="2"/>
        <v>43643</v>
      </c>
      <c r="H28" s="4" t="str">
        <f t="shared" si="2"/>
        <v/>
      </c>
      <c r="I28" s="4">
        <f t="shared" si="2"/>
        <v>43704</v>
      </c>
      <c r="J28" s="4">
        <f t="shared" si="2"/>
        <v>43735</v>
      </c>
      <c r="K28" s="4" t="str">
        <f t="shared" si="2"/>
        <v/>
      </c>
      <c r="L28" s="4">
        <f t="shared" si="2"/>
        <v>43796</v>
      </c>
      <c r="M28" s="4">
        <f t="shared" si="2"/>
        <v>43826</v>
      </c>
    </row>
    <row r="29" spans="2:13" x14ac:dyDescent="0.35">
      <c r="B29" s="4">
        <f t="shared" si="2"/>
        <v>43493</v>
      </c>
      <c r="C29" s="4">
        <f t="shared" si="2"/>
        <v>43524</v>
      </c>
      <c r="D29" s="4">
        <f t="shared" si="2"/>
        <v>43552</v>
      </c>
      <c r="E29" s="4" t="str">
        <f t="shared" si="2"/>
        <v/>
      </c>
      <c r="F29" s="4">
        <f t="shared" si="2"/>
        <v>43613</v>
      </c>
      <c r="G29" s="4">
        <f t="shared" si="2"/>
        <v>43644</v>
      </c>
      <c r="H29" s="4" t="str">
        <f t="shared" si="2"/>
        <v/>
      </c>
      <c r="I29" s="4">
        <f t="shared" si="2"/>
        <v>43705</v>
      </c>
      <c r="J29" s="4" t="str">
        <f t="shared" si="2"/>
        <v/>
      </c>
      <c r="K29" s="4">
        <f t="shared" si="2"/>
        <v>43766</v>
      </c>
      <c r="L29" s="4">
        <f t="shared" si="2"/>
        <v>43797</v>
      </c>
      <c r="M29" s="4" t="str">
        <f t="shared" si="2"/>
        <v/>
      </c>
    </row>
    <row r="30" spans="2:13" x14ac:dyDescent="0.35">
      <c r="B30" s="4">
        <f t="shared" si="2"/>
        <v>43494</v>
      </c>
      <c r="C30" s="4" t="str">
        <f t="shared" si="2"/>
        <v/>
      </c>
      <c r="D30" s="4">
        <f t="shared" si="2"/>
        <v>43553</v>
      </c>
      <c r="E30" s="4">
        <f t="shared" si="2"/>
        <v>43584</v>
      </c>
      <c r="F30" s="4">
        <f t="shared" si="2"/>
        <v>43614</v>
      </c>
      <c r="G30" s="4" t="str">
        <f t="shared" si="2"/>
        <v/>
      </c>
      <c r="H30" s="4">
        <f t="shared" si="2"/>
        <v>43675</v>
      </c>
      <c r="I30" s="4">
        <f t="shared" si="2"/>
        <v>43706</v>
      </c>
      <c r="J30" s="4" t="str">
        <f t="shared" si="2"/>
        <v/>
      </c>
      <c r="K30" s="4">
        <f t="shared" si="2"/>
        <v>43767</v>
      </c>
      <c r="L30" s="4">
        <f t="shared" si="2"/>
        <v>43798</v>
      </c>
      <c r="M30" s="4" t="str">
        <f t="shared" si="2"/>
        <v/>
      </c>
    </row>
    <row r="31" spans="2:13" x14ac:dyDescent="0.35">
      <c r="B31" s="4">
        <f t="shared" si="2"/>
        <v>43495</v>
      </c>
      <c r="C31" s="4" t="str">
        <f t="shared" si="2"/>
        <v/>
      </c>
      <c r="D31" s="4" t="str">
        <f t="shared" si="2"/>
        <v/>
      </c>
      <c r="E31" s="4">
        <f t="shared" si="2"/>
        <v>43585</v>
      </c>
      <c r="F31" s="4" t="str">
        <f t="shared" si="2"/>
        <v/>
      </c>
      <c r="G31" s="4" t="str">
        <f t="shared" si="2"/>
        <v/>
      </c>
      <c r="H31" s="4">
        <f t="shared" si="2"/>
        <v>43676</v>
      </c>
      <c r="I31" s="4">
        <f t="shared" si="2"/>
        <v>43707</v>
      </c>
      <c r="J31" s="4">
        <f t="shared" si="2"/>
        <v>43738</v>
      </c>
      <c r="K31" s="4">
        <f t="shared" si="2"/>
        <v>43768</v>
      </c>
      <c r="L31" s="4" t="str">
        <f t="shared" si="2"/>
        <v/>
      </c>
      <c r="M31" s="4">
        <f t="shared" si="2"/>
        <v>43829</v>
      </c>
    </row>
    <row r="32" spans="2:13" x14ac:dyDescent="0.35">
      <c r="B32" s="4">
        <f t="shared" si="2"/>
        <v>43496</v>
      </c>
      <c r="C32" s="4" t="str">
        <f t="shared" si="2"/>
        <v/>
      </c>
      <c r="D32" s="4" t="str">
        <f t="shared" si="2"/>
        <v/>
      </c>
      <c r="E32" s="4" t="str">
        <f t="shared" si="2"/>
        <v/>
      </c>
      <c r="F32" s="4">
        <f t="shared" si="2"/>
        <v>43616</v>
      </c>
      <c r="G32" s="4" t="str">
        <f t="shared" si="2"/>
        <v/>
      </c>
      <c r="H32" s="4">
        <f t="shared" si="2"/>
        <v>43677</v>
      </c>
      <c r="I32" s="4" t="str">
        <f t="shared" si="2"/>
        <v/>
      </c>
      <c r="J32" s="4" t="str">
        <f t="shared" si="2"/>
        <v/>
      </c>
      <c r="K32" s="4">
        <f t="shared" si="2"/>
        <v>43769</v>
      </c>
      <c r="L32" s="4" t="str">
        <f t="shared" si="2"/>
        <v/>
      </c>
      <c r="M32" s="4">
        <f t="shared" si="2"/>
        <v>43830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>
      <selection activeCell="B2" sqref="B2:M24"/>
    </sheetView>
  </sheetViews>
  <sheetFormatPr baseColWidth="10" defaultRowHeight="14.5" x14ac:dyDescent="0.35"/>
  <sheetData>
    <row r="1" spans="1:13" x14ac:dyDescent="0.35">
      <c r="A1" s="6">
        <f>Calendrier!A1</f>
        <v>2019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</row>
    <row r="2" spans="1:13" x14ac:dyDescent="0.35">
      <c r="A2">
        <v>1</v>
      </c>
      <c r="B2" s="7">
        <f>IFERROR(SMALL(Calendrier!B$2:B$32,ROW()-1),"")</f>
        <v>43467</v>
      </c>
      <c r="C2" s="7">
        <f>IFERROR(SMALL(Calendrier!C$2:C$32,ROW()-1),"")</f>
        <v>43497</v>
      </c>
      <c r="D2" s="7">
        <f>IFERROR(SMALL(Calendrier!D$2:D$32,ROW()-1),"")</f>
        <v>43525</v>
      </c>
      <c r="E2" s="7">
        <f>IFERROR(SMALL(Calendrier!E$2:E$32,ROW()-1),"")</f>
        <v>43556</v>
      </c>
      <c r="F2" s="7">
        <f>IFERROR(SMALL(Calendrier!F$2:F$32,ROW()-1),"")</f>
        <v>43587</v>
      </c>
      <c r="G2" s="7">
        <f>IFERROR(SMALL(Calendrier!G$2:G$32,ROW()-1),"")</f>
        <v>43619</v>
      </c>
      <c r="H2" s="7">
        <f>IFERROR(SMALL(Calendrier!H$2:H$32,ROW()-1),"")</f>
        <v>43647</v>
      </c>
      <c r="I2" s="7">
        <f>IFERROR(SMALL(Calendrier!I$2:I$32,ROW()-1),"")</f>
        <v>43678</v>
      </c>
      <c r="J2" s="7">
        <f>IFERROR(SMALL(Calendrier!J$2:J$32,ROW()-1),"")</f>
        <v>43710</v>
      </c>
      <c r="K2" s="7">
        <f>IFERROR(SMALL(Calendrier!K$2:K$32,ROW()-1),"")</f>
        <v>43739</v>
      </c>
      <c r="L2" s="7">
        <f>IFERROR(SMALL(Calendrier!L$2:L$32,ROW()-1),"")</f>
        <v>43773</v>
      </c>
      <c r="M2" s="7">
        <f>IFERROR(SMALL(Calendrier!M$2:M$32,ROW()-1),"")</f>
        <v>43801</v>
      </c>
    </row>
    <row r="3" spans="1:13" x14ac:dyDescent="0.35">
      <c r="A3">
        <v>2</v>
      </c>
      <c r="B3" s="7">
        <f>IFERROR(SMALL(Calendrier!B$2:B$32,ROW()-1),"")</f>
        <v>43468</v>
      </c>
      <c r="C3" s="7">
        <f>IFERROR(SMALL(Calendrier!C$2:C$32,ROW()-1),"")</f>
        <v>43500</v>
      </c>
      <c r="D3" s="7">
        <f>IFERROR(SMALL(Calendrier!D$2:D$32,ROW()-1),"")</f>
        <v>43528</v>
      </c>
      <c r="E3" s="7">
        <f>IFERROR(SMALL(Calendrier!E$2:E$32,ROW()-1),"")</f>
        <v>43557</v>
      </c>
      <c r="F3" s="7">
        <f>IFERROR(SMALL(Calendrier!F$2:F$32,ROW()-1),"")</f>
        <v>43588</v>
      </c>
      <c r="G3" s="7">
        <f>IFERROR(SMALL(Calendrier!G$2:G$32,ROW()-1),"")</f>
        <v>43620</v>
      </c>
      <c r="H3" s="7">
        <f>IFERROR(SMALL(Calendrier!H$2:H$32,ROW()-1),"")</f>
        <v>43648</v>
      </c>
      <c r="I3" s="7">
        <f>IFERROR(SMALL(Calendrier!I$2:I$32,ROW()-1),"")</f>
        <v>43679</v>
      </c>
      <c r="J3" s="7">
        <f>IFERROR(SMALL(Calendrier!J$2:J$32,ROW()-1),"")</f>
        <v>43711</v>
      </c>
      <c r="K3" s="7">
        <f>IFERROR(SMALL(Calendrier!K$2:K$32,ROW()-1),"")</f>
        <v>43740</v>
      </c>
      <c r="L3" s="7">
        <f>IFERROR(SMALL(Calendrier!L$2:L$32,ROW()-1),"")</f>
        <v>43774</v>
      </c>
      <c r="M3" s="7">
        <f>IFERROR(SMALL(Calendrier!M$2:M$32,ROW()-1),"")</f>
        <v>43802</v>
      </c>
    </row>
    <row r="4" spans="1:13" x14ac:dyDescent="0.35">
      <c r="A4">
        <v>3</v>
      </c>
      <c r="B4" s="7">
        <f>IFERROR(SMALL(Calendrier!B$2:B$32,ROW()-1),"")</f>
        <v>43469</v>
      </c>
      <c r="C4" s="7">
        <f>IFERROR(SMALL(Calendrier!C$2:C$32,ROW()-1),"")</f>
        <v>43501</v>
      </c>
      <c r="D4" s="7">
        <f>IFERROR(SMALL(Calendrier!D$2:D$32,ROW()-1),"")</f>
        <v>43529</v>
      </c>
      <c r="E4" s="7">
        <f>IFERROR(SMALL(Calendrier!E$2:E$32,ROW()-1),"")</f>
        <v>43558</v>
      </c>
      <c r="F4" s="7">
        <f>IFERROR(SMALL(Calendrier!F$2:F$32,ROW()-1),"")</f>
        <v>43591</v>
      </c>
      <c r="G4" s="7">
        <f>IFERROR(SMALL(Calendrier!G$2:G$32,ROW()-1),"")</f>
        <v>43621</v>
      </c>
      <c r="H4" s="7">
        <f>IFERROR(SMALL(Calendrier!H$2:H$32,ROW()-1),"")</f>
        <v>43649</v>
      </c>
      <c r="I4" s="7">
        <f>IFERROR(SMALL(Calendrier!I$2:I$32,ROW()-1),"")</f>
        <v>43682</v>
      </c>
      <c r="J4" s="7">
        <f>IFERROR(SMALL(Calendrier!J$2:J$32,ROW()-1),"")</f>
        <v>43712</v>
      </c>
      <c r="K4" s="7">
        <f>IFERROR(SMALL(Calendrier!K$2:K$32,ROW()-1),"")</f>
        <v>43741</v>
      </c>
      <c r="L4" s="7">
        <f>IFERROR(SMALL(Calendrier!L$2:L$32,ROW()-1),"")</f>
        <v>43775</v>
      </c>
      <c r="M4" s="7">
        <f>IFERROR(SMALL(Calendrier!M$2:M$32,ROW()-1),"")</f>
        <v>43803</v>
      </c>
    </row>
    <row r="5" spans="1:13" x14ac:dyDescent="0.35">
      <c r="A5">
        <v>4</v>
      </c>
      <c r="B5" s="7">
        <f>IFERROR(SMALL(Calendrier!B$2:B$32,ROW()-1),"")</f>
        <v>43472</v>
      </c>
      <c r="C5" s="7">
        <f>IFERROR(SMALL(Calendrier!C$2:C$32,ROW()-1),"")</f>
        <v>43502</v>
      </c>
      <c r="D5" s="7">
        <f>IFERROR(SMALL(Calendrier!D$2:D$32,ROW()-1),"")</f>
        <v>43530</v>
      </c>
      <c r="E5" s="7">
        <f>IFERROR(SMALL(Calendrier!E$2:E$32,ROW()-1),"")</f>
        <v>43559</v>
      </c>
      <c r="F5" s="7">
        <f>IFERROR(SMALL(Calendrier!F$2:F$32,ROW()-1),"")</f>
        <v>43592</v>
      </c>
      <c r="G5" s="7">
        <f>IFERROR(SMALL(Calendrier!G$2:G$32,ROW()-1),"")</f>
        <v>43622</v>
      </c>
      <c r="H5" s="7">
        <f>IFERROR(SMALL(Calendrier!H$2:H$32,ROW()-1),"")</f>
        <v>43650</v>
      </c>
      <c r="I5" s="7">
        <f>IFERROR(SMALL(Calendrier!I$2:I$32,ROW()-1),"")</f>
        <v>43683</v>
      </c>
      <c r="J5" s="7">
        <f>IFERROR(SMALL(Calendrier!J$2:J$32,ROW()-1),"")</f>
        <v>43713</v>
      </c>
      <c r="K5" s="7">
        <f>IFERROR(SMALL(Calendrier!K$2:K$32,ROW()-1),"")</f>
        <v>43742</v>
      </c>
      <c r="L5" s="7">
        <f>IFERROR(SMALL(Calendrier!L$2:L$32,ROW()-1),"")</f>
        <v>43776</v>
      </c>
      <c r="M5" s="7">
        <f>IFERROR(SMALL(Calendrier!M$2:M$32,ROW()-1),"")</f>
        <v>43804</v>
      </c>
    </row>
    <row r="6" spans="1:13" x14ac:dyDescent="0.35">
      <c r="A6">
        <v>5</v>
      </c>
      <c r="B6" s="7">
        <f>IFERROR(SMALL(Calendrier!B$2:B$32,ROW()-1),"")</f>
        <v>43473</v>
      </c>
      <c r="C6" s="7">
        <f>IFERROR(SMALL(Calendrier!C$2:C$32,ROW()-1),"")</f>
        <v>43503</v>
      </c>
      <c r="D6" s="7">
        <f>IFERROR(SMALL(Calendrier!D$2:D$32,ROW()-1),"")</f>
        <v>43531</v>
      </c>
      <c r="E6" s="7">
        <f>IFERROR(SMALL(Calendrier!E$2:E$32,ROW()-1),"")</f>
        <v>43560</v>
      </c>
      <c r="F6" s="7">
        <f>IFERROR(SMALL(Calendrier!F$2:F$32,ROW()-1),"")</f>
        <v>43594</v>
      </c>
      <c r="G6" s="7">
        <f>IFERROR(SMALL(Calendrier!G$2:G$32,ROW()-1),"")</f>
        <v>43623</v>
      </c>
      <c r="H6" s="7">
        <f>IFERROR(SMALL(Calendrier!H$2:H$32,ROW()-1),"")</f>
        <v>43651</v>
      </c>
      <c r="I6" s="7">
        <f>IFERROR(SMALL(Calendrier!I$2:I$32,ROW()-1),"")</f>
        <v>43684</v>
      </c>
      <c r="J6" s="7">
        <f>IFERROR(SMALL(Calendrier!J$2:J$32,ROW()-1),"")</f>
        <v>43714</v>
      </c>
      <c r="K6" s="7">
        <f>IFERROR(SMALL(Calendrier!K$2:K$32,ROW()-1),"")</f>
        <v>43745</v>
      </c>
      <c r="L6" s="7">
        <f>IFERROR(SMALL(Calendrier!L$2:L$32,ROW()-1),"")</f>
        <v>43777</v>
      </c>
      <c r="M6" s="7">
        <f>IFERROR(SMALL(Calendrier!M$2:M$32,ROW()-1),"")</f>
        <v>43805</v>
      </c>
    </row>
    <row r="7" spans="1:13" x14ac:dyDescent="0.35">
      <c r="A7">
        <v>6</v>
      </c>
      <c r="B7" s="7">
        <f>IFERROR(SMALL(Calendrier!B$2:B$32,ROW()-1),"")</f>
        <v>43474</v>
      </c>
      <c r="C7" s="7">
        <f>IFERROR(SMALL(Calendrier!C$2:C$32,ROW()-1),"")</f>
        <v>43504</v>
      </c>
      <c r="D7" s="7">
        <f>IFERROR(SMALL(Calendrier!D$2:D$32,ROW()-1),"")</f>
        <v>43532</v>
      </c>
      <c r="E7" s="7">
        <f>IFERROR(SMALL(Calendrier!E$2:E$32,ROW()-1),"")</f>
        <v>43563</v>
      </c>
      <c r="F7" s="7">
        <f>IFERROR(SMALL(Calendrier!F$2:F$32,ROW()-1),"")</f>
        <v>43595</v>
      </c>
      <c r="G7" s="7">
        <f>IFERROR(SMALL(Calendrier!G$2:G$32,ROW()-1),"")</f>
        <v>43627</v>
      </c>
      <c r="H7" s="7">
        <f>IFERROR(SMALL(Calendrier!H$2:H$32,ROW()-1),"")</f>
        <v>43654</v>
      </c>
      <c r="I7" s="7">
        <f>IFERROR(SMALL(Calendrier!I$2:I$32,ROW()-1),"")</f>
        <v>43685</v>
      </c>
      <c r="J7" s="7">
        <f>IFERROR(SMALL(Calendrier!J$2:J$32,ROW()-1),"")</f>
        <v>43717</v>
      </c>
      <c r="K7" s="7">
        <f>IFERROR(SMALL(Calendrier!K$2:K$32,ROW()-1),"")</f>
        <v>43746</v>
      </c>
      <c r="L7" s="7">
        <f>IFERROR(SMALL(Calendrier!L$2:L$32,ROW()-1),"")</f>
        <v>43781</v>
      </c>
      <c r="M7" s="7">
        <f>IFERROR(SMALL(Calendrier!M$2:M$32,ROW()-1),"")</f>
        <v>43808</v>
      </c>
    </row>
    <row r="8" spans="1:13" x14ac:dyDescent="0.35">
      <c r="A8">
        <v>7</v>
      </c>
      <c r="B8" s="7">
        <f>IFERROR(SMALL(Calendrier!B$2:B$32,ROW()-1),"")</f>
        <v>43475</v>
      </c>
      <c r="C8" s="7">
        <f>IFERROR(SMALL(Calendrier!C$2:C$32,ROW()-1),"")</f>
        <v>43507</v>
      </c>
      <c r="D8" s="7">
        <f>IFERROR(SMALL(Calendrier!D$2:D$32,ROW()-1),"")</f>
        <v>43535</v>
      </c>
      <c r="E8" s="7">
        <f>IFERROR(SMALL(Calendrier!E$2:E$32,ROW()-1),"")</f>
        <v>43564</v>
      </c>
      <c r="F8" s="7">
        <f>IFERROR(SMALL(Calendrier!F$2:F$32,ROW()-1),"")</f>
        <v>43598</v>
      </c>
      <c r="G8" s="7">
        <f>IFERROR(SMALL(Calendrier!G$2:G$32,ROW()-1),"")</f>
        <v>43628</v>
      </c>
      <c r="H8" s="7">
        <f>IFERROR(SMALL(Calendrier!H$2:H$32,ROW()-1),"")</f>
        <v>43655</v>
      </c>
      <c r="I8" s="7">
        <f>IFERROR(SMALL(Calendrier!I$2:I$32,ROW()-1),"")</f>
        <v>43686</v>
      </c>
      <c r="J8" s="7">
        <f>IFERROR(SMALL(Calendrier!J$2:J$32,ROW()-1),"")</f>
        <v>43718</v>
      </c>
      <c r="K8" s="7">
        <f>IFERROR(SMALL(Calendrier!K$2:K$32,ROW()-1),"")</f>
        <v>43747</v>
      </c>
      <c r="L8" s="7">
        <f>IFERROR(SMALL(Calendrier!L$2:L$32,ROW()-1),"")</f>
        <v>43782</v>
      </c>
      <c r="M8" s="7">
        <f>IFERROR(SMALL(Calendrier!M$2:M$32,ROW()-1),"")</f>
        <v>43809</v>
      </c>
    </row>
    <row r="9" spans="1:13" x14ac:dyDescent="0.35">
      <c r="A9">
        <v>8</v>
      </c>
      <c r="B9" s="7">
        <f>IFERROR(SMALL(Calendrier!B$2:B$32,ROW()-1),"")</f>
        <v>43476</v>
      </c>
      <c r="C9" s="7">
        <f>IFERROR(SMALL(Calendrier!C$2:C$32,ROW()-1),"")</f>
        <v>43508</v>
      </c>
      <c r="D9" s="7">
        <f>IFERROR(SMALL(Calendrier!D$2:D$32,ROW()-1),"")</f>
        <v>43536</v>
      </c>
      <c r="E9" s="7">
        <f>IFERROR(SMALL(Calendrier!E$2:E$32,ROW()-1),"")</f>
        <v>43565</v>
      </c>
      <c r="F9" s="7">
        <f>IFERROR(SMALL(Calendrier!F$2:F$32,ROW()-1),"")</f>
        <v>43599</v>
      </c>
      <c r="G9" s="7">
        <f>IFERROR(SMALL(Calendrier!G$2:G$32,ROW()-1),"")</f>
        <v>43629</v>
      </c>
      <c r="H9" s="7">
        <f>IFERROR(SMALL(Calendrier!H$2:H$32,ROW()-1),"")</f>
        <v>43656</v>
      </c>
      <c r="I9" s="7">
        <f>IFERROR(SMALL(Calendrier!I$2:I$32,ROW()-1),"")</f>
        <v>43689</v>
      </c>
      <c r="J9" s="7">
        <f>IFERROR(SMALL(Calendrier!J$2:J$32,ROW()-1),"")</f>
        <v>43719</v>
      </c>
      <c r="K9" s="7">
        <f>IFERROR(SMALL(Calendrier!K$2:K$32,ROW()-1),"")</f>
        <v>43748</v>
      </c>
      <c r="L9" s="7">
        <f>IFERROR(SMALL(Calendrier!L$2:L$32,ROW()-1),"")</f>
        <v>43783</v>
      </c>
      <c r="M9" s="7">
        <f>IFERROR(SMALL(Calendrier!M$2:M$32,ROW()-1),"")</f>
        <v>43810</v>
      </c>
    </row>
    <row r="10" spans="1:13" x14ac:dyDescent="0.35">
      <c r="A10">
        <v>9</v>
      </c>
      <c r="B10" s="7">
        <f>IFERROR(SMALL(Calendrier!B$2:B$32,ROW()-1),"")</f>
        <v>43479</v>
      </c>
      <c r="C10" s="7">
        <f>IFERROR(SMALL(Calendrier!C$2:C$32,ROW()-1),"")</f>
        <v>43509</v>
      </c>
      <c r="D10" s="7">
        <f>IFERROR(SMALL(Calendrier!D$2:D$32,ROW()-1),"")</f>
        <v>43537</v>
      </c>
      <c r="E10" s="7">
        <f>IFERROR(SMALL(Calendrier!E$2:E$32,ROW()-1),"")</f>
        <v>43566</v>
      </c>
      <c r="F10" s="7">
        <f>IFERROR(SMALL(Calendrier!F$2:F$32,ROW()-1),"")</f>
        <v>43600</v>
      </c>
      <c r="G10" s="7">
        <f>IFERROR(SMALL(Calendrier!G$2:G$32,ROW()-1),"")</f>
        <v>43630</v>
      </c>
      <c r="H10" s="7">
        <f>IFERROR(SMALL(Calendrier!H$2:H$32,ROW()-1),"")</f>
        <v>43657</v>
      </c>
      <c r="I10" s="7">
        <f>IFERROR(SMALL(Calendrier!I$2:I$32,ROW()-1),"")</f>
        <v>43690</v>
      </c>
      <c r="J10" s="7">
        <f>IFERROR(SMALL(Calendrier!J$2:J$32,ROW()-1),"")</f>
        <v>43720</v>
      </c>
      <c r="K10" s="7">
        <f>IFERROR(SMALL(Calendrier!K$2:K$32,ROW()-1),"")</f>
        <v>43749</v>
      </c>
      <c r="L10" s="7">
        <f>IFERROR(SMALL(Calendrier!L$2:L$32,ROW()-1),"")</f>
        <v>43784</v>
      </c>
      <c r="M10" s="7">
        <f>IFERROR(SMALL(Calendrier!M$2:M$32,ROW()-1),"")</f>
        <v>43811</v>
      </c>
    </row>
    <row r="11" spans="1:13" x14ac:dyDescent="0.35">
      <c r="A11">
        <v>10</v>
      </c>
      <c r="B11" s="7">
        <f>IFERROR(SMALL(Calendrier!B$2:B$32,ROW()-1),"")</f>
        <v>43480</v>
      </c>
      <c r="C11" s="7">
        <f>IFERROR(SMALL(Calendrier!C$2:C$32,ROW()-1),"")</f>
        <v>43510</v>
      </c>
      <c r="D11" s="7">
        <f>IFERROR(SMALL(Calendrier!D$2:D$32,ROW()-1),"")</f>
        <v>43538</v>
      </c>
      <c r="E11" s="7">
        <f>IFERROR(SMALL(Calendrier!E$2:E$32,ROW()-1),"")</f>
        <v>43567</v>
      </c>
      <c r="F11" s="7">
        <f>IFERROR(SMALL(Calendrier!F$2:F$32,ROW()-1),"")</f>
        <v>43601</v>
      </c>
      <c r="G11" s="7">
        <f>IFERROR(SMALL(Calendrier!G$2:G$32,ROW()-1),"")</f>
        <v>43633</v>
      </c>
      <c r="H11" s="7">
        <f>IFERROR(SMALL(Calendrier!H$2:H$32,ROW()-1),"")</f>
        <v>43658</v>
      </c>
      <c r="I11" s="7">
        <f>IFERROR(SMALL(Calendrier!I$2:I$32,ROW()-1),"")</f>
        <v>43691</v>
      </c>
      <c r="J11" s="7">
        <f>IFERROR(SMALL(Calendrier!J$2:J$32,ROW()-1),"")</f>
        <v>43721</v>
      </c>
      <c r="K11" s="7">
        <f>IFERROR(SMALL(Calendrier!K$2:K$32,ROW()-1),"")</f>
        <v>43752</v>
      </c>
      <c r="L11" s="7">
        <f>IFERROR(SMALL(Calendrier!L$2:L$32,ROW()-1),"")</f>
        <v>43787</v>
      </c>
      <c r="M11" s="7">
        <f>IFERROR(SMALL(Calendrier!M$2:M$32,ROW()-1),"")</f>
        <v>43812</v>
      </c>
    </row>
    <row r="12" spans="1:13" x14ac:dyDescent="0.35">
      <c r="A12">
        <v>11</v>
      </c>
      <c r="B12" s="7">
        <f>IFERROR(SMALL(Calendrier!B$2:B$32,ROW()-1),"")</f>
        <v>43481</v>
      </c>
      <c r="C12" s="7">
        <f>IFERROR(SMALL(Calendrier!C$2:C$32,ROW()-1),"")</f>
        <v>43511</v>
      </c>
      <c r="D12" s="7">
        <f>IFERROR(SMALL(Calendrier!D$2:D$32,ROW()-1),"")</f>
        <v>43539</v>
      </c>
      <c r="E12" s="7">
        <f>IFERROR(SMALL(Calendrier!E$2:E$32,ROW()-1),"")</f>
        <v>43570</v>
      </c>
      <c r="F12" s="7">
        <f>IFERROR(SMALL(Calendrier!F$2:F$32,ROW()-1),"")</f>
        <v>43602</v>
      </c>
      <c r="G12" s="7">
        <f>IFERROR(SMALL(Calendrier!G$2:G$32,ROW()-1),"")</f>
        <v>43634</v>
      </c>
      <c r="H12" s="7">
        <f>IFERROR(SMALL(Calendrier!H$2:H$32,ROW()-1),"")</f>
        <v>43661</v>
      </c>
      <c r="I12" s="7">
        <f>IFERROR(SMALL(Calendrier!I$2:I$32,ROW()-1),"")</f>
        <v>43693</v>
      </c>
      <c r="J12" s="7">
        <f>IFERROR(SMALL(Calendrier!J$2:J$32,ROW()-1),"")</f>
        <v>43724</v>
      </c>
      <c r="K12" s="7">
        <f>IFERROR(SMALL(Calendrier!K$2:K$32,ROW()-1),"")</f>
        <v>43753</v>
      </c>
      <c r="L12" s="7">
        <f>IFERROR(SMALL(Calendrier!L$2:L$32,ROW()-1),"")</f>
        <v>43788</v>
      </c>
      <c r="M12" s="7">
        <f>IFERROR(SMALL(Calendrier!M$2:M$32,ROW()-1),"")</f>
        <v>43815</v>
      </c>
    </row>
    <row r="13" spans="1:13" x14ac:dyDescent="0.35">
      <c r="A13">
        <v>12</v>
      </c>
      <c r="B13" s="7">
        <f>IFERROR(SMALL(Calendrier!B$2:B$32,ROW()-1),"")</f>
        <v>43482</v>
      </c>
      <c r="C13" s="7">
        <f>IFERROR(SMALL(Calendrier!C$2:C$32,ROW()-1),"")</f>
        <v>43514</v>
      </c>
      <c r="D13" s="7">
        <f>IFERROR(SMALL(Calendrier!D$2:D$32,ROW()-1),"")</f>
        <v>43542</v>
      </c>
      <c r="E13" s="7">
        <f>IFERROR(SMALL(Calendrier!E$2:E$32,ROW()-1),"")</f>
        <v>43571</v>
      </c>
      <c r="F13" s="7">
        <f>IFERROR(SMALL(Calendrier!F$2:F$32,ROW()-1),"")</f>
        <v>43605</v>
      </c>
      <c r="G13" s="7">
        <f>IFERROR(SMALL(Calendrier!G$2:G$32,ROW()-1),"")</f>
        <v>43635</v>
      </c>
      <c r="H13" s="7">
        <f>IFERROR(SMALL(Calendrier!H$2:H$32,ROW()-1),"")</f>
        <v>43662</v>
      </c>
      <c r="I13" s="7">
        <f>IFERROR(SMALL(Calendrier!I$2:I$32,ROW()-1),"")</f>
        <v>43696</v>
      </c>
      <c r="J13" s="7">
        <f>IFERROR(SMALL(Calendrier!J$2:J$32,ROW()-1),"")</f>
        <v>43725</v>
      </c>
      <c r="K13" s="7">
        <f>IFERROR(SMALL(Calendrier!K$2:K$32,ROW()-1),"")</f>
        <v>43754</v>
      </c>
      <c r="L13" s="7">
        <f>IFERROR(SMALL(Calendrier!L$2:L$32,ROW()-1),"")</f>
        <v>43789</v>
      </c>
      <c r="M13" s="7">
        <f>IFERROR(SMALL(Calendrier!M$2:M$32,ROW()-1),"")</f>
        <v>43816</v>
      </c>
    </row>
    <row r="14" spans="1:13" x14ac:dyDescent="0.35">
      <c r="A14">
        <v>13</v>
      </c>
      <c r="B14" s="7">
        <f>IFERROR(SMALL(Calendrier!B$2:B$32,ROW()-1),"")</f>
        <v>43483</v>
      </c>
      <c r="C14" s="7">
        <f>IFERROR(SMALL(Calendrier!C$2:C$32,ROW()-1),"")</f>
        <v>43515</v>
      </c>
      <c r="D14" s="7">
        <f>IFERROR(SMALL(Calendrier!D$2:D$32,ROW()-1),"")</f>
        <v>43543</v>
      </c>
      <c r="E14" s="7">
        <f>IFERROR(SMALL(Calendrier!E$2:E$32,ROW()-1),"")</f>
        <v>43572</v>
      </c>
      <c r="F14" s="7">
        <f>IFERROR(SMALL(Calendrier!F$2:F$32,ROW()-1),"")</f>
        <v>43606</v>
      </c>
      <c r="G14" s="7">
        <f>IFERROR(SMALL(Calendrier!G$2:G$32,ROW()-1),"")</f>
        <v>43636</v>
      </c>
      <c r="H14" s="7">
        <f>IFERROR(SMALL(Calendrier!H$2:H$32,ROW()-1),"")</f>
        <v>43663</v>
      </c>
      <c r="I14" s="7">
        <f>IFERROR(SMALL(Calendrier!I$2:I$32,ROW()-1),"")</f>
        <v>43697</v>
      </c>
      <c r="J14" s="7">
        <f>IFERROR(SMALL(Calendrier!J$2:J$32,ROW()-1),"")</f>
        <v>43726</v>
      </c>
      <c r="K14" s="7">
        <f>IFERROR(SMALL(Calendrier!K$2:K$32,ROW()-1),"")</f>
        <v>43755</v>
      </c>
      <c r="L14" s="7">
        <f>IFERROR(SMALL(Calendrier!L$2:L$32,ROW()-1),"")</f>
        <v>43790</v>
      </c>
      <c r="M14" s="7">
        <f>IFERROR(SMALL(Calendrier!M$2:M$32,ROW()-1),"")</f>
        <v>43817</v>
      </c>
    </row>
    <row r="15" spans="1:13" x14ac:dyDescent="0.35">
      <c r="A15">
        <v>14</v>
      </c>
      <c r="B15" s="7">
        <f>IFERROR(SMALL(Calendrier!B$2:B$32,ROW()-1),"")</f>
        <v>43486</v>
      </c>
      <c r="C15" s="7">
        <f>IFERROR(SMALL(Calendrier!C$2:C$32,ROW()-1),"")</f>
        <v>43516</v>
      </c>
      <c r="D15" s="7">
        <f>IFERROR(SMALL(Calendrier!D$2:D$32,ROW()-1),"")</f>
        <v>43544</v>
      </c>
      <c r="E15" s="7">
        <f>IFERROR(SMALL(Calendrier!E$2:E$32,ROW()-1),"")</f>
        <v>43573</v>
      </c>
      <c r="F15" s="7">
        <f>IFERROR(SMALL(Calendrier!F$2:F$32,ROW()-1),"")</f>
        <v>43607</v>
      </c>
      <c r="G15" s="7">
        <f>IFERROR(SMALL(Calendrier!G$2:G$32,ROW()-1),"")</f>
        <v>43637</v>
      </c>
      <c r="H15" s="7">
        <f>IFERROR(SMALL(Calendrier!H$2:H$32,ROW()-1),"")</f>
        <v>43664</v>
      </c>
      <c r="I15" s="7">
        <f>IFERROR(SMALL(Calendrier!I$2:I$32,ROW()-1),"")</f>
        <v>43698</v>
      </c>
      <c r="J15" s="7">
        <f>IFERROR(SMALL(Calendrier!J$2:J$32,ROW()-1),"")</f>
        <v>43727</v>
      </c>
      <c r="K15" s="7">
        <f>IFERROR(SMALL(Calendrier!K$2:K$32,ROW()-1),"")</f>
        <v>43756</v>
      </c>
      <c r="L15" s="7">
        <f>IFERROR(SMALL(Calendrier!L$2:L$32,ROW()-1),"")</f>
        <v>43791</v>
      </c>
      <c r="M15" s="7">
        <f>IFERROR(SMALL(Calendrier!M$2:M$32,ROW()-1),"")</f>
        <v>43818</v>
      </c>
    </row>
    <row r="16" spans="1:13" x14ac:dyDescent="0.35">
      <c r="A16">
        <v>15</v>
      </c>
      <c r="B16" s="7">
        <f>IFERROR(SMALL(Calendrier!B$2:B$32,ROW()-1),"")</f>
        <v>43487</v>
      </c>
      <c r="C16" s="7">
        <f>IFERROR(SMALL(Calendrier!C$2:C$32,ROW()-1),"")</f>
        <v>43517</v>
      </c>
      <c r="D16" s="7">
        <f>IFERROR(SMALL(Calendrier!D$2:D$32,ROW()-1),"")</f>
        <v>43545</v>
      </c>
      <c r="E16" s="7">
        <f>IFERROR(SMALL(Calendrier!E$2:E$32,ROW()-1),"")</f>
        <v>43574</v>
      </c>
      <c r="F16" s="7">
        <f>IFERROR(SMALL(Calendrier!F$2:F$32,ROW()-1),"")</f>
        <v>43608</v>
      </c>
      <c r="G16" s="7">
        <f>IFERROR(SMALL(Calendrier!G$2:G$32,ROW()-1),"")</f>
        <v>43640</v>
      </c>
      <c r="H16" s="7">
        <f>IFERROR(SMALL(Calendrier!H$2:H$32,ROW()-1),"")</f>
        <v>43665</v>
      </c>
      <c r="I16" s="7">
        <f>IFERROR(SMALL(Calendrier!I$2:I$32,ROW()-1),"")</f>
        <v>43699</v>
      </c>
      <c r="J16" s="7">
        <f>IFERROR(SMALL(Calendrier!J$2:J$32,ROW()-1),"")</f>
        <v>43728</v>
      </c>
      <c r="K16" s="7">
        <f>IFERROR(SMALL(Calendrier!K$2:K$32,ROW()-1),"")</f>
        <v>43759</v>
      </c>
      <c r="L16" s="7">
        <f>IFERROR(SMALL(Calendrier!L$2:L$32,ROW()-1),"")</f>
        <v>43794</v>
      </c>
      <c r="M16" s="7">
        <f>IFERROR(SMALL(Calendrier!M$2:M$32,ROW()-1),"")</f>
        <v>43819</v>
      </c>
    </row>
    <row r="17" spans="1:13" x14ac:dyDescent="0.35">
      <c r="A17">
        <v>16</v>
      </c>
      <c r="B17" s="7">
        <f>IFERROR(SMALL(Calendrier!B$2:B$32,ROW()-1),"")</f>
        <v>43488</v>
      </c>
      <c r="C17" s="7">
        <f>IFERROR(SMALL(Calendrier!C$2:C$32,ROW()-1),"")</f>
        <v>43518</v>
      </c>
      <c r="D17" s="7">
        <f>IFERROR(SMALL(Calendrier!D$2:D$32,ROW()-1),"")</f>
        <v>43546</v>
      </c>
      <c r="E17" s="7">
        <f>IFERROR(SMALL(Calendrier!E$2:E$32,ROW()-1),"")</f>
        <v>43578</v>
      </c>
      <c r="F17" s="7">
        <f>IFERROR(SMALL(Calendrier!F$2:F$32,ROW()-1),"")</f>
        <v>43609</v>
      </c>
      <c r="G17" s="7">
        <f>IFERROR(SMALL(Calendrier!G$2:G$32,ROW()-1),"")</f>
        <v>43641</v>
      </c>
      <c r="H17" s="7">
        <f>IFERROR(SMALL(Calendrier!H$2:H$32,ROW()-1),"")</f>
        <v>43668</v>
      </c>
      <c r="I17" s="7">
        <f>IFERROR(SMALL(Calendrier!I$2:I$32,ROW()-1),"")</f>
        <v>43700</v>
      </c>
      <c r="J17" s="7">
        <f>IFERROR(SMALL(Calendrier!J$2:J$32,ROW()-1),"")</f>
        <v>43731</v>
      </c>
      <c r="K17" s="7">
        <f>IFERROR(SMALL(Calendrier!K$2:K$32,ROW()-1),"")</f>
        <v>43760</v>
      </c>
      <c r="L17" s="7">
        <f>IFERROR(SMALL(Calendrier!L$2:L$32,ROW()-1),"")</f>
        <v>43795</v>
      </c>
      <c r="M17" s="7">
        <f>IFERROR(SMALL(Calendrier!M$2:M$32,ROW()-1),"")</f>
        <v>43822</v>
      </c>
    </row>
    <row r="18" spans="1:13" x14ac:dyDescent="0.35">
      <c r="A18">
        <v>17</v>
      </c>
      <c r="B18" s="7">
        <f>IFERROR(SMALL(Calendrier!B$2:B$32,ROW()-1),"")</f>
        <v>43489</v>
      </c>
      <c r="C18" s="7">
        <f>IFERROR(SMALL(Calendrier!C$2:C$32,ROW()-1),"")</f>
        <v>43521</v>
      </c>
      <c r="D18" s="7">
        <f>IFERROR(SMALL(Calendrier!D$2:D$32,ROW()-1),"")</f>
        <v>43549</v>
      </c>
      <c r="E18" s="7">
        <f>IFERROR(SMALL(Calendrier!E$2:E$32,ROW()-1),"")</f>
        <v>43579</v>
      </c>
      <c r="F18" s="7">
        <f>IFERROR(SMALL(Calendrier!F$2:F$32,ROW()-1),"")</f>
        <v>43612</v>
      </c>
      <c r="G18" s="7">
        <f>IFERROR(SMALL(Calendrier!G$2:G$32,ROW()-1),"")</f>
        <v>43642</v>
      </c>
      <c r="H18" s="7">
        <f>IFERROR(SMALL(Calendrier!H$2:H$32,ROW()-1),"")</f>
        <v>43669</v>
      </c>
      <c r="I18" s="7">
        <f>IFERROR(SMALL(Calendrier!I$2:I$32,ROW()-1),"")</f>
        <v>43703</v>
      </c>
      <c r="J18" s="7">
        <f>IFERROR(SMALL(Calendrier!J$2:J$32,ROW()-1),"")</f>
        <v>43732</v>
      </c>
      <c r="K18" s="7">
        <f>IFERROR(SMALL(Calendrier!K$2:K$32,ROW()-1),"")</f>
        <v>43761</v>
      </c>
      <c r="L18" s="7">
        <f>IFERROR(SMALL(Calendrier!L$2:L$32,ROW()-1),"")</f>
        <v>43796</v>
      </c>
      <c r="M18" s="7">
        <f>IFERROR(SMALL(Calendrier!M$2:M$32,ROW()-1),"")</f>
        <v>43823</v>
      </c>
    </row>
    <row r="19" spans="1:13" x14ac:dyDescent="0.35">
      <c r="A19">
        <v>18</v>
      </c>
      <c r="B19" s="7">
        <f>IFERROR(SMALL(Calendrier!B$2:B$32,ROW()-1),"")</f>
        <v>43490</v>
      </c>
      <c r="C19" s="7">
        <f>IFERROR(SMALL(Calendrier!C$2:C$32,ROW()-1),"")</f>
        <v>43522</v>
      </c>
      <c r="D19" s="7">
        <f>IFERROR(SMALL(Calendrier!D$2:D$32,ROW()-1),"")</f>
        <v>43550</v>
      </c>
      <c r="E19" s="7">
        <f>IFERROR(SMALL(Calendrier!E$2:E$32,ROW()-1),"")</f>
        <v>43580</v>
      </c>
      <c r="F19" s="7">
        <f>IFERROR(SMALL(Calendrier!F$2:F$32,ROW()-1),"")</f>
        <v>43613</v>
      </c>
      <c r="G19" s="7">
        <f>IFERROR(SMALL(Calendrier!G$2:G$32,ROW()-1),"")</f>
        <v>43643</v>
      </c>
      <c r="H19" s="7">
        <f>IFERROR(SMALL(Calendrier!H$2:H$32,ROW()-1),"")</f>
        <v>43670</v>
      </c>
      <c r="I19" s="7">
        <f>IFERROR(SMALL(Calendrier!I$2:I$32,ROW()-1),"")</f>
        <v>43704</v>
      </c>
      <c r="J19" s="7">
        <f>IFERROR(SMALL(Calendrier!J$2:J$32,ROW()-1),"")</f>
        <v>43733</v>
      </c>
      <c r="K19" s="7">
        <f>IFERROR(SMALL(Calendrier!K$2:K$32,ROW()-1),"")</f>
        <v>43762</v>
      </c>
      <c r="L19" s="7">
        <f>IFERROR(SMALL(Calendrier!L$2:L$32,ROW()-1),"")</f>
        <v>43797</v>
      </c>
      <c r="M19" s="7">
        <f>IFERROR(SMALL(Calendrier!M$2:M$32,ROW()-1),"")</f>
        <v>43825</v>
      </c>
    </row>
    <row r="20" spans="1:13" x14ac:dyDescent="0.35">
      <c r="A20">
        <v>19</v>
      </c>
      <c r="B20" s="7">
        <f>IFERROR(SMALL(Calendrier!B$2:B$32,ROW()-1),"")</f>
        <v>43493</v>
      </c>
      <c r="C20" s="7">
        <f>IFERROR(SMALL(Calendrier!C$2:C$32,ROW()-1),"")</f>
        <v>43523</v>
      </c>
      <c r="D20" s="7">
        <f>IFERROR(SMALL(Calendrier!D$2:D$32,ROW()-1),"")</f>
        <v>43551</v>
      </c>
      <c r="E20" s="7">
        <f>IFERROR(SMALL(Calendrier!E$2:E$32,ROW()-1),"")</f>
        <v>43581</v>
      </c>
      <c r="F20" s="7">
        <f>IFERROR(SMALL(Calendrier!F$2:F$32,ROW()-1),"")</f>
        <v>43614</v>
      </c>
      <c r="G20" s="7">
        <f>IFERROR(SMALL(Calendrier!G$2:G$32,ROW()-1),"")</f>
        <v>43644</v>
      </c>
      <c r="H20" s="7">
        <f>IFERROR(SMALL(Calendrier!H$2:H$32,ROW()-1),"")</f>
        <v>43671</v>
      </c>
      <c r="I20" s="7">
        <f>IFERROR(SMALL(Calendrier!I$2:I$32,ROW()-1),"")</f>
        <v>43705</v>
      </c>
      <c r="J20" s="7">
        <f>IFERROR(SMALL(Calendrier!J$2:J$32,ROW()-1),"")</f>
        <v>43734</v>
      </c>
      <c r="K20" s="7">
        <f>IFERROR(SMALL(Calendrier!K$2:K$32,ROW()-1),"")</f>
        <v>43763</v>
      </c>
      <c r="L20" s="7">
        <f>IFERROR(SMALL(Calendrier!L$2:L$32,ROW()-1),"")</f>
        <v>43798</v>
      </c>
      <c r="M20" s="7">
        <f>IFERROR(SMALL(Calendrier!M$2:M$32,ROW()-1),"")</f>
        <v>43826</v>
      </c>
    </row>
    <row r="21" spans="1:13" x14ac:dyDescent="0.35">
      <c r="A21">
        <v>20</v>
      </c>
      <c r="B21" s="7">
        <f>IFERROR(SMALL(Calendrier!B$2:B$32,ROW()-1),"")</f>
        <v>43494</v>
      </c>
      <c r="C21" s="7">
        <f>IFERROR(SMALL(Calendrier!C$2:C$32,ROW()-1),"")</f>
        <v>43524</v>
      </c>
      <c r="D21" s="7">
        <f>IFERROR(SMALL(Calendrier!D$2:D$32,ROW()-1),"")</f>
        <v>43552</v>
      </c>
      <c r="E21" s="7">
        <f>IFERROR(SMALL(Calendrier!E$2:E$32,ROW()-1),"")</f>
        <v>43584</v>
      </c>
      <c r="F21" s="7">
        <f>IFERROR(SMALL(Calendrier!F$2:F$32,ROW()-1),"")</f>
        <v>43616</v>
      </c>
      <c r="G21" s="7" t="str">
        <f>IFERROR(SMALL(Calendrier!G$2:G$32,ROW()-1),"")</f>
        <v/>
      </c>
      <c r="H21" s="7">
        <f>IFERROR(SMALL(Calendrier!H$2:H$32,ROW()-1),"")</f>
        <v>43672</v>
      </c>
      <c r="I21" s="7">
        <f>IFERROR(SMALL(Calendrier!I$2:I$32,ROW()-1),"")</f>
        <v>43706</v>
      </c>
      <c r="J21" s="7">
        <f>IFERROR(SMALL(Calendrier!J$2:J$32,ROW()-1),"")</f>
        <v>43735</v>
      </c>
      <c r="K21" s="7">
        <f>IFERROR(SMALL(Calendrier!K$2:K$32,ROW()-1),"")</f>
        <v>43766</v>
      </c>
      <c r="L21" s="7" t="str">
        <f>IFERROR(SMALL(Calendrier!L$2:L$32,ROW()-1),"")</f>
        <v/>
      </c>
      <c r="M21" s="7">
        <f>IFERROR(SMALL(Calendrier!M$2:M$32,ROW()-1),"")</f>
        <v>43829</v>
      </c>
    </row>
    <row r="22" spans="1:13" x14ac:dyDescent="0.35">
      <c r="A22">
        <v>21</v>
      </c>
      <c r="B22" s="7">
        <f>IFERROR(SMALL(Calendrier!B$2:B$32,ROW()-1),"")</f>
        <v>43495</v>
      </c>
      <c r="C22" s="7" t="str">
        <f>IFERROR(SMALL(Calendrier!C$2:C$32,ROW()-1),"")</f>
        <v/>
      </c>
      <c r="D22" s="7">
        <f>IFERROR(SMALL(Calendrier!D$2:D$32,ROW()-1),"")</f>
        <v>43553</v>
      </c>
      <c r="E22" s="7">
        <f>IFERROR(SMALL(Calendrier!E$2:E$32,ROW()-1),"")</f>
        <v>43585</v>
      </c>
      <c r="F22" s="7" t="str">
        <f>IFERROR(SMALL(Calendrier!F$2:F$32,ROW()-1),"")</f>
        <v/>
      </c>
      <c r="G22" s="7" t="str">
        <f>IFERROR(SMALL(Calendrier!G$2:G$32,ROW()-1),"")</f>
        <v/>
      </c>
      <c r="H22" s="7">
        <f>IFERROR(SMALL(Calendrier!H$2:H$32,ROW()-1),"")</f>
        <v>43675</v>
      </c>
      <c r="I22" s="7">
        <f>IFERROR(SMALL(Calendrier!I$2:I$32,ROW()-1),"")</f>
        <v>43707</v>
      </c>
      <c r="J22" s="7">
        <f>IFERROR(SMALL(Calendrier!J$2:J$32,ROW()-1),"")</f>
        <v>43738</v>
      </c>
      <c r="K22" s="7">
        <f>IFERROR(SMALL(Calendrier!K$2:K$32,ROW()-1),"")</f>
        <v>43767</v>
      </c>
      <c r="L22" s="7" t="str">
        <f>IFERROR(SMALL(Calendrier!L$2:L$32,ROW()-1),"")</f>
        <v/>
      </c>
      <c r="M22" s="7">
        <f>IFERROR(SMALL(Calendrier!M$2:M$32,ROW()-1),"")</f>
        <v>43830</v>
      </c>
    </row>
    <row r="23" spans="1:13" x14ac:dyDescent="0.35">
      <c r="A23">
        <v>22</v>
      </c>
      <c r="B23" s="7">
        <f>IFERROR(SMALL(Calendrier!B$2:B$32,ROW()-1),"")</f>
        <v>43496</v>
      </c>
      <c r="C23" s="7" t="str">
        <f>IFERROR(SMALL(Calendrier!C$2:C$32,ROW()-1),"")</f>
        <v/>
      </c>
      <c r="D23" s="7" t="str">
        <f>IFERROR(SMALL(Calendrier!D$2:D$32,ROW()-1),"")</f>
        <v/>
      </c>
      <c r="E23" s="7" t="str">
        <f>IFERROR(SMALL(Calendrier!E$2:E$32,ROW()-1),"")</f>
        <v/>
      </c>
      <c r="F23" s="7" t="str">
        <f>IFERROR(SMALL(Calendrier!F$2:F$32,ROW()-1),"")</f>
        <v/>
      </c>
      <c r="G23" s="7" t="str">
        <f>IFERROR(SMALL(Calendrier!G$2:G$32,ROW()-1),"")</f>
        <v/>
      </c>
      <c r="H23" s="7">
        <f>IFERROR(SMALL(Calendrier!H$2:H$32,ROW()-1),"")</f>
        <v>43676</v>
      </c>
      <c r="I23" s="7" t="str">
        <f>IFERROR(SMALL(Calendrier!I$2:I$32,ROW()-1),"")</f>
        <v/>
      </c>
      <c r="J23" s="7" t="str">
        <f>IFERROR(SMALL(Calendrier!J$2:J$32,ROW()-1),"")</f>
        <v/>
      </c>
      <c r="K23" s="7">
        <f>IFERROR(SMALL(Calendrier!K$2:K$32,ROW()-1),"")</f>
        <v>43768</v>
      </c>
      <c r="L23" s="7" t="str">
        <f>IFERROR(SMALL(Calendrier!L$2:L$32,ROW()-1),"")</f>
        <v/>
      </c>
      <c r="M23" s="7" t="str">
        <f>IFERROR(SMALL(Calendrier!M$2:M$32,ROW()-1),"")</f>
        <v/>
      </c>
    </row>
    <row r="24" spans="1:13" x14ac:dyDescent="0.35">
      <c r="A24">
        <v>23</v>
      </c>
      <c r="B24" s="7" t="str">
        <f>IFERROR(SMALL(Calendrier!B$2:B$32,ROW()-1),"")</f>
        <v/>
      </c>
      <c r="C24" s="7" t="str">
        <f>IFERROR(SMALL(Calendrier!C$2:C$32,ROW()-1),"")</f>
        <v/>
      </c>
      <c r="D24" s="7" t="str">
        <f>IFERROR(SMALL(Calendrier!D$2:D$32,ROW()-1),"")</f>
        <v/>
      </c>
      <c r="E24" s="7" t="str">
        <f>IFERROR(SMALL(Calendrier!E$2:E$32,ROW()-1),"")</f>
        <v/>
      </c>
      <c r="F24" s="7" t="str">
        <f>IFERROR(SMALL(Calendrier!F$2:F$32,ROW()-1),"")</f>
        <v/>
      </c>
      <c r="G24" s="7" t="str">
        <f>IFERROR(SMALL(Calendrier!G$2:G$32,ROW()-1),"")</f>
        <v/>
      </c>
      <c r="H24" s="7">
        <f>IFERROR(SMALL(Calendrier!H$2:H$32,ROW()-1),"")</f>
        <v>43677</v>
      </c>
      <c r="I24" s="7" t="str">
        <f>IFERROR(SMALL(Calendrier!I$2:I$32,ROW()-1),"")</f>
        <v/>
      </c>
      <c r="J24" s="7" t="str">
        <f>IFERROR(SMALL(Calendrier!J$2:J$32,ROW()-1),"")</f>
        <v/>
      </c>
      <c r="K24" s="7">
        <f>IFERROR(SMALL(Calendrier!K$2:K$32,ROW()-1),"")</f>
        <v>43769</v>
      </c>
      <c r="L24" s="7" t="str">
        <f>IFERROR(SMALL(Calendrier!L$2:L$32,ROW()-1),"")</f>
        <v/>
      </c>
      <c r="M24" s="7" t="str">
        <f>IFERROR(SMALL(Calendrier!M$2:M$32,ROW()-1),"")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Jours Fériés</vt:lpstr>
      <vt:lpstr>Calendrier</vt:lpstr>
      <vt:lpstr>Jours Ouvrés</vt:lpstr>
      <vt:lpstr>JoursFériés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2018-01-15T19:35:22Z</dcterms:created>
  <dcterms:modified xsi:type="dcterms:W3CDTF">2018-01-15T20:10:37Z</dcterms:modified>
</cp:coreProperties>
</file>