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gestion BdD\"/>
    </mc:Choice>
  </mc:AlternateContent>
  <bookViews>
    <workbookView xWindow="0" yWindow="0" windowWidth="19200" windowHeight="8610"/>
  </bookViews>
  <sheets>
    <sheet name="semaine" sheetId="9" r:id="rId1"/>
    <sheet name="données" sheetId="10" r:id="rId2"/>
  </sheets>
  <definedNames>
    <definedName name="PlageDeSaisie">semaine!$B$3:$H$15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9" l="1"/>
  <c r="A3" i="10" l="1"/>
  <c r="A2" i="10"/>
  <c r="C9" i="9" l="1"/>
  <c r="C7" i="9"/>
  <c r="B5" i="9"/>
  <c r="B13" i="9"/>
  <c r="B9" i="9"/>
  <c r="B4" i="9"/>
  <c r="B8" i="9"/>
  <c r="B15" i="9"/>
  <c r="B7" i="9"/>
  <c r="B3" i="9"/>
  <c r="B12" i="9"/>
  <c r="B11" i="9"/>
  <c r="B14" i="9"/>
  <c r="B10" i="9"/>
  <c r="B6" i="9"/>
  <c r="C2" i="9"/>
  <c r="D2" i="9" l="1"/>
  <c r="E2" i="9" s="1"/>
  <c r="F2" i="9" s="1"/>
  <c r="G2" i="9" s="1"/>
  <c r="H2" i="9" s="1"/>
  <c r="H8" i="9" s="1"/>
  <c r="G5" i="9"/>
  <c r="E8" i="9"/>
  <c r="C11" i="9"/>
  <c r="G13" i="9"/>
  <c r="H11" i="9"/>
  <c r="F15" i="9"/>
  <c r="C3" i="9"/>
  <c r="G6" i="9"/>
  <c r="C10" i="9"/>
  <c r="C4" i="9"/>
  <c r="F7" i="9"/>
  <c r="D8" i="9"/>
  <c r="H10" i="9"/>
  <c r="G14" i="9"/>
  <c r="H6" i="9"/>
  <c r="E5" i="9"/>
  <c r="G8" i="9"/>
  <c r="H14" i="9"/>
  <c r="D14" i="9"/>
  <c r="D13" i="9"/>
  <c r="E9" i="9"/>
  <c r="D4" i="9"/>
  <c r="E12" i="9"/>
  <c r="C15" i="9"/>
  <c r="C6" i="9"/>
  <c r="E15" i="9"/>
  <c r="D6" i="9"/>
  <c r="D5" i="9"/>
  <c r="H7" i="9"/>
  <c r="D11" i="9"/>
  <c r="E3" i="9"/>
  <c r="E6" i="9"/>
  <c r="G11" i="9"/>
  <c r="E14" i="9"/>
  <c r="H5" i="9"/>
  <c r="F8" i="9"/>
  <c r="F12" i="9"/>
  <c r="G9" i="9"/>
  <c r="F14" i="9"/>
  <c r="E11" i="9"/>
  <c r="H3" i="9"/>
  <c r="F3" i="9"/>
  <c r="F6" i="9"/>
  <c r="D9" i="9"/>
  <c r="H13" i="9"/>
  <c r="G10" i="9"/>
  <c r="D3" i="9"/>
  <c r="G3" i="9"/>
  <c r="E7" i="9"/>
  <c r="C12" i="9"/>
  <c r="F9" i="9"/>
  <c r="D10" i="9"/>
  <c r="F13" i="9"/>
  <c r="H4" i="9"/>
  <c r="G7" i="9"/>
  <c r="E10" i="9"/>
  <c r="C13" i="9"/>
  <c r="G15" i="9"/>
  <c r="F10" i="9"/>
  <c r="H15" i="9"/>
  <c r="E13" i="9"/>
  <c r="G4" i="9"/>
  <c r="E4" i="9"/>
  <c r="D7" i="9"/>
  <c r="H9" i="9"/>
  <c r="D15" i="9"/>
  <c r="G12" i="9"/>
  <c r="F5" i="9"/>
  <c r="F4" i="9"/>
  <c r="C14" i="9"/>
  <c r="D12" i="9"/>
  <c r="H12" i="9"/>
  <c r="F11" i="9"/>
  <c r="C5" i="9"/>
</calcChain>
</file>

<file path=xl/sharedStrings.xml><?xml version="1.0" encoding="utf-8"?>
<sst xmlns="http://schemas.openxmlformats.org/spreadsheetml/2006/main" count="13" uniqueCount="13">
  <si>
    <t>LUN</t>
  </si>
  <si>
    <t>MAR</t>
  </si>
  <si>
    <t>MER</t>
  </si>
  <si>
    <t>JEU</t>
  </si>
  <si>
    <t>VEN</t>
  </si>
  <si>
    <t>SAM</t>
  </si>
  <si>
    <t>DIM</t>
  </si>
  <si>
    <t>Cle</t>
  </si>
  <si>
    <t>Date</t>
  </si>
  <si>
    <t>Heure</t>
  </si>
  <si>
    <t>Activité</t>
  </si>
  <si>
    <t>Sport</t>
  </si>
  <si>
    <t>Laisser une ligne au minimum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</si>
</sst>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vertical="center" wrapText="1"/>
    </xf>
    <xf numFmtId="0" fontId="2" fillId="2" borderId="1" xfId="1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20" fontId="0" fillId="0" borderId="0" xfId="0" applyNumberFormat="1" applyAlignment="1">
      <alignment vertical="center" wrapText="1"/>
    </xf>
    <xf numFmtId="0" fontId="0" fillId="0" borderId="2" xfId="0" applyBorder="1" applyAlignment="1">
      <alignment vertical="center" wrapText="1"/>
    </xf>
    <xf numFmtId="14" fontId="3" fillId="3" borderId="0" xfId="0" applyNumberFormat="1" applyFont="1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2">
    <dxf>
      <fill>
        <patternFill>
          <bgColor theme="4" tint="0.79998168889431442"/>
        </patternFill>
      </fill>
    </dxf>
    <dxf>
      <font>
        <color theme="4" tint="0.79998168889431442"/>
      </font>
      <border>
        <top/>
      </border>
    </dxf>
  </dxfs>
  <tableStyles count="0" defaultTableStyle="TableStyleMedium2" defaultPivotStyle="PivotStyleLight16"/>
  <colors>
    <mruColors>
      <color rgb="FF7A64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data" displayName="Tdata" ref="A1:D3" totalsRowShown="0">
  <autoFilter ref="A1:D3"/>
  <tableColumns count="4">
    <tableColumn id="1" name="Cle">
      <calculatedColumnFormula>Tdata[Date]&amp;"|"&amp;Tdata[Heure]*24</calculatedColumnFormula>
    </tableColumn>
    <tableColumn id="2" name="Date"/>
    <tableColumn id="3" name="Heure"/>
    <tableColumn id="4" name="Activ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em"/>
  <dimension ref="A1:H15"/>
  <sheetViews>
    <sheetView tabSelected="1" workbookViewId="0">
      <selection activeCell="D7" sqref="D7"/>
    </sheetView>
  </sheetViews>
  <sheetFormatPr baseColWidth="10" defaultRowHeight="25.5" customHeight="1" x14ac:dyDescent="0.35"/>
  <cols>
    <col min="1" max="1" width="10.6640625" style="3"/>
    <col min="2" max="8" width="20.1640625" style="3" customWidth="1"/>
    <col min="9" max="16384" width="10.6640625" style="3"/>
  </cols>
  <sheetData>
    <row r="1" spans="1:8" ht="25.5" customHeight="1" x14ac:dyDescent="0.35"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</row>
    <row r="2" spans="1:8" ht="25.5" customHeight="1" x14ac:dyDescent="0.35">
      <c r="B2" s="8">
        <v>43248</v>
      </c>
      <c r="C2" s="5">
        <f>B2+1</f>
        <v>43249</v>
      </c>
      <c r="D2" s="5">
        <f t="shared" ref="D2:H2" si="0">C2+1</f>
        <v>43250</v>
      </c>
      <c r="E2" s="5">
        <f t="shared" si="0"/>
        <v>43251</v>
      </c>
      <c r="F2" s="5">
        <f t="shared" si="0"/>
        <v>43252</v>
      </c>
      <c r="G2" s="5">
        <f t="shared" si="0"/>
        <v>43253</v>
      </c>
      <c r="H2" s="5">
        <f t="shared" si="0"/>
        <v>43254</v>
      </c>
    </row>
    <row r="3" spans="1:8" ht="25.5" customHeight="1" x14ac:dyDescent="0.35">
      <c r="A3" s="6">
        <v>0.33333333333333331</v>
      </c>
      <c r="B3" s="7" t="str">
        <f>IFERROR(VLOOKUP(B$2*1&amp;"|"&amp;$A3*24,Tdata[],4,0),"")</f>
        <v/>
      </c>
      <c r="C3" s="7" t="str">
        <f>IFERROR(VLOOKUP(C$2*1&amp;"|"&amp;$A3*24,Tdata[],4,0),"")</f>
        <v/>
      </c>
      <c r="D3" s="7" t="str">
        <f>IFERROR(VLOOKUP(D$2*1&amp;"|"&amp;$A3*24,Tdata[],4,0),"")</f>
        <v/>
      </c>
      <c r="E3" s="7" t="str">
        <f>IFERROR(VLOOKUP(E$2*1&amp;"|"&amp;$A3*24,Tdata[],4,0),"")</f>
        <v/>
      </c>
      <c r="F3" s="7" t="str">
        <f>IFERROR(VLOOKUP(F$2*1&amp;"|"&amp;$A3*24,Tdata[],4,0),"")</f>
        <v/>
      </c>
      <c r="G3" s="7" t="str">
        <f>IFERROR(VLOOKUP(G$2*1&amp;"|"&amp;$A3*24,Tdata[],4,0),"")</f>
        <v/>
      </c>
      <c r="H3" s="7" t="str">
        <f>IFERROR(VLOOKUP(H$2*1&amp;"|"&amp;$A3*24,Tdata[],4,0),"")</f>
        <v/>
      </c>
    </row>
    <row r="4" spans="1:8" ht="25.5" customHeight="1" x14ac:dyDescent="0.35">
      <c r="A4" s="6">
        <v>0.375</v>
      </c>
      <c r="B4" s="7" t="str">
        <f>IFERROR(VLOOKUP(B$2*1&amp;"|"&amp;$A4*24,Tdata[],4,0),"")</f>
        <v/>
      </c>
      <c r="C4" s="7" t="str">
        <f>IFERROR(VLOOKUP(C$2*1&amp;"|"&amp;$A4*24,Tdata[],4,0),"")</f>
        <v/>
      </c>
      <c r="D4" s="7" t="str">
        <f>IFERROR(VLOOKUP(D$2*1&amp;"|"&amp;$A4*24,Tdata[],4,0),"")</f>
        <v/>
      </c>
      <c r="E4" s="7" t="str">
        <f>IFERROR(VLOOKUP(E$2*1&amp;"|"&amp;$A4*24,Tdata[],4,0),"")</f>
        <v/>
      </c>
      <c r="F4" s="7" t="str">
        <f>IFERROR(VLOOKUP(F$2*1&amp;"|"&amp;$A4*24,Tdata[],4,0),"")</f>
        <v/>
      </c>
      <c r="G4" s="7" t="str">
        <f>IFERROR(VLOOKUP(G$2*1&amp;"|"&amp;$A4*24,Tdata[],4,0),"")</f>
        <v/>
      </c>
      <c r="H4" s="7" t="str">
        <f>IFERROR(VLOOKUP(H$2*1&amp;"|"&amp;$A4*24,Tdata[],4,0),"")</f>
        <v/>
      </c>
    </row>
    <row r="5" spans="1:8" ht="25.5" customHeight="1" x14ac:dyDescent="0.35">
      <c r="A5" s="6">
        <v>0.41666666666666702</v>
      </c>
      <c r="B5" s="7" t="str">
        <f>IFERROR(VLOOKUP(B$2*1&amp;"|"&amp;$A5*24,Tdata[],4,0),"")</f>
        <v/>
      </c>
      <c r="C5" s="7" t="str">
        <f>IFERROR(VLOOKUP(C$2*1&amp;"|"&amp;$A5*24,Tdata[],4,0),"")</f>
        <v/>
      </c>
      <c r="D5" s="7" t="str">
        <f>IFERROR(VLOOKUP(D$2*1&amp;"|"&amp;$A5*24,Tdata[],4,0),"")</f>
        <v/>
      </c>
      <c r="E5" s="7" t="str">
        <f>IFERROR(VLOOKUP(E$2*1&amp;"|"&amp;$A5*24,Tdata[],4,0),"")</f>
        <v/>
      </c>
      <c r="F5" s="7" t="str">
        <f>IFERROR(VLOOKUP(F$2*1&amp;"|"&amp;$A5*24,Tdata[],4,0),"")</f>
        <v/>
      </c>
      <c r="G5" s="7" t="str">
        <f>IFERROR(VLOOKUP(G$2*1&amp;"|"&amp;$A5*24,Tdata[],4,0),"")</f>
        <v/>
      </c>
      <c r="H5" s="7" t="str">
        <f>IFERROR(VLOOKUP(H$2*1&amp;"|"&amp;$A5*24,Tdata[],4,0),"")</f>
        <v/>
      </c>
    </row>
    <row r="6" spans="1:8" ht="25.5" customHeight="1" x14ac:dyDescent="0.35">
      <c r="A6" s="6">
        <v>0.45833333333333298</v>
      </c>
      <c r="B6" s="7" t="str">
        <f>IFERROR(VLOOKUP(B$2*1&amp;"|"&amp;$A6*24,Tdata[],4,0),"")</f>
        <v/>
      </c>
      <c r="C6" s="7" t="str">
        <f>IFERROR(VLOOKUP(C$2*1&amp;"|"&amp;$A6*24,Tdata[],4,0),"")</f>
        <v>Sport</v>
      </c>
      <c r="D6" s="7" t="str">
        <f>IFERROR(VLOOKUP(D$2*1&amp;"|"&amp;$A6*24,Tdata[],4,0),"")</f>
        <v/>
      </c>
      <c r="E6" s="7" t="str">
        <f>IFERROR(VLOOKUP(E$2*1&amp;"|"&amp;$A6*24,Tdata[],4,0),"")</f>
        <v/>
      </c>
      <c r="F6" s="7" t="str">
        <f>IFERROR(VLOOKUP(F$2*1&amp;"|"&amp;$A6*24,Tdata[],4,0),"")</f>
        <v/>
      </c>
      <c r="G6" s="7" t="str">
        <f>IFERROR(VLOOKUP(G$2*1&amp;"|"&amp;$A6*24,Tdata[],4,0),"")</f>
        <v/>
      </c>
      <c r="H6" s="7" t="str">
        <f>IFERROR(VLOOKUP(H$2*1&amp;"|"&amp;$A6*24,Tdata[],4,0),"")</f>
        <v/>
      </c>
    </row>
    <row r="7" spans="1:8" ht="25.5" customHeight="1" x14ac:dyDescent="0.35">
      <c r="A7" s="6">
        <v>0.5</v>
      </c>
      <c r="B7" s="7" t="str">
        <f>IFERROR(VLOOKUP(B$2*1&amp;"|"&amp;$A7*24,Tdata[],4,0),"")</f>
        <v/>
      </c>
      <c r="C7" s="7" t="str">
        <f>IFERROR(VLOOKUP(C$2*1&amp;"|"&amp;$A7*24,Tdata[],4,0),"")</f>
        <v/>
      </c>
      <c r="D7" s="7" t="str">
        <f>IFERROR(VLOOKUP(D$2*1&amp;"|"&amp;$A7*24,Tdata[],4,0),"")</f>
        <v/>
      </c>
      <c r="E7" s="7" t="str">
        <f>IFERROR(VLOOKUP(E$2*1&amp;"|"&amp;$A7*24,Tdata[],4,0),"")</f>
        <v/>
      </c>
      <c r="F7" s="7" t="str">
        <f>IFERROR(VLOOKUP(F$2*1&amp;"|"&amp;$A7*24,Tdata[],4,0),"")</f>
        <v/>
      </c>
      <c r="G7" s="7" t="str">
        <f>IFERROR(VLOOKUP(G$2*1&amp;"|"&amp;$A7*24,Tdata[],4,0),"")</f>
        <v/>
      </c>
      <c r="H7" s="7" t="str">
        <f>IFERROR(VLOOKUP(H$2*1&amp;"|"&amp;$A7*24,Tdata[],4,0),"")</f>
        <v/>
      </c>
    </row>
    <row r="8" spans="1:8" ht="25.5" customHeight="1" x14ac:dyDescent="0.35">
      <c r="A8" s="6">
        <v>0.54166666666666596</v>
      </c>
      <c r="B8" s="7" t="str">
        <f>IFERROR(VLOOKUP(B$2*1&amp;"|"&amp;$A8*24,Tdata[],4,0),"")</f>
        <v/>
      </c>
      <c r="C8" s="7" t="str">
        <f>IFERROR(VLOOKUP(C$2*1&amp;"|"&amp;$A8*24,Tdata[],4,0),"")</f>
        <v/>
      </c>
      <c r="D8" s="7" t="str">
        <f>IFERROR(VLOOKUP(D$2*1&amp;"|"&amp;$A8*24,Tdata[],4,0),"")</f>
        <v/>
      </c>
      <c r="E8" s="7" t="str">
        <f>IFERROR(VLOOKUP(E$2*1&amp;"|"&amp;$A8*24,Tdata[],4,0),"")</f>
        <v/>
      </c>
      <c r="F8" s="7" t="str">
        <f>IFERROR(VLOOKUP(F$2*1&amp;"|"&amp;$A8*24,Tdata[],4,0),"")</f>
        <v/>
      </c>
      <c r="G8" s="7" t="str">
        <f>IFERROR(VLOOKUP(G$2*1&amp;"|"&amp;$A8*24,Tdata[],4,0),"")</f>
        <v/>
      </c>
      <c r="H8" s="7" t="str">
        <f>IFERROR(VLOOKUP(H$2*1&amp;"|"&amp;$A8*24,Tdata[],4,0),"")</f>
        <v/>
      </c>
    </row>
    <row r="9" spans="1:8" ht="25.5" customHeight="1" x14ac:dyDescent="0.35">
      <c r="A9" s="6">
        <v>0.58333333333333304</v>
      </c>
      <c r="B9" s="7" t="str">
        <f>IFERROR(VLOOKUP(B$2*1&amp;"|"&amp;$A9*24,Tdata[],4,0),"")</f>
        <v/>
      </c>
      <c r="C9" s="7" t="str">
        <f>IFERROR(VLOOKUP(C$2*1&amp;"|"&amp;$A9*24,Tdata[],4,0),"")</f>
        <v/>
      </c>
      <c r="D9" s="7" t="str">
        <f>IFERROR(VLOOKUP(D$2*1&amp;"|"&amp;$A9*24,Tdata[],4,0),"")</f>
        <v/>
      </c>
      <c r="E9" s="7" t="str">
        <f>IFERROR(VLOOKUP(E$2*1&amp;"|"&amp;$A9*24,Tdata[],4,0),"")</f>
        <v/>
      </c>
      <c r="F9" s="7" t="str">
        <f>IFERROR(VLOOKUP(F$2*1&amp;"|"&amp;$A9*24,Tdata[],4,0),"")</f>
        <v/>
      </c>
      <c r="G9" s="7" t="str">
        <f>IFERROR(VLOOKUP(G$2*1&amp;"|"&amp;$A9*24,Tdata[],4,0),"")</f>
        <v/>
      </c>
      <c r="H9" s="7" t="str">
        <f>IFERROR(VLOOKUP(H$2*1&amp;"|"&amp;$A9*24,Tdata[],4,0),"")</f>
        <v/>
      </c>
    </row>
    <row r="10" spans="1:8" ht="25.5" customHeight="1" x14ac:dyDescent="0.35">
      <c r="A10" s="6">
        <v>0.625</v>
      </c>
      <c r="B10" s="7" t="str">
        <f>IFERROR(VLOOKUP(B$2*1&amp;"|"&amp;$A10*24,Tdata[],4,0),"")</f>
        <v/>
      </c>
      <c r="C10" s="7" t="str">
        <f>IFERROR(VLOOKUP(C$2*1&amp;"|"&amp;$A10*24,Tdata[],4,0),"")</f>
        <v/>
      </c>
      <c r="D10" s="7" t="str">
        <f>IFERROR(VLOOKUP(D$2*1&amp;"|"&amp;$A10*24,Tdata[],4,0),"")</f>
        <v/>
      </c>
      <c r="E10" s="7" t="str">
        <f>IFERROR(VLOOKUP(E$2*1&amp;"|"&amp;$A10*24,Tdata[],4,0),"")</f>
        <v/>
      </c>
      <c r="F10" s="7" t="str">
        <f>IFERROR(VLOOKUP(F$2*1&amp;"|"&amp;$A10*24,Tdata[],4,0),"")</f>
        <v/>
      </c>
      <c r="G10" s="7" t="str">
        <f>IFERROR(VLOOKUP(G$2*1&amp;"|"&amp;$A10*24,Tdata[],4,0),"")</f>
        <v/>
      </c>
      <c r="H10" s="7" t="str">
        <f>IFERROR(VLOOKUP(H$2*1&amp;"|"&amp;$A10*24,Tdata[],4,0),"")</f>
        <v/>
      </c>
    </row>
    <row r="11" spans="1:8" ht="25.5" customHeight="1" x14ac:dyDescent="0.35">
      <c r="A11" s="6">
        <v>0.66666666666666596</v>
      </c>
      <c r="B11" s="7" t="str">
        <f>IFERROR(VLOOKUP(B$2*1&amp;"|"&amp;$A11*24,Tdata[],4,0),"")</f>
        <v/>
      </c>
      <c r="C11" s="7" t="str">
        <f>IFERROR(VLOOKUP(C$2*1&amp;"|"&amp;$A11*24,Tdata[],4,0),"")</f>
        <v/>
      </c>
      <c r="D11" s="7" t="str">
        <f>IFERROR(VLOOKUP(D$2*1&amp;"|"&amp;$A11*24,Tdata[],4,0),"")</f>
        <v/>
      </c>
      <c r="E11" s="7" t="str">
        <f>IFERROR(VLOOKUP(E$2*1&amp;"|"&amp;$A11*24,Tdata[],4,0),"")</f>
        <v/>
      </c>
      <c r="F11" s="7" t="str">
        <f>IFERROR(VLOOKUP(F$2*1&amp;"|"&amp;$A11*24,Tdata[],4,0),"")</f>
        <v/>
      </c>
      <c r="G11" s="7" t="str">
        <f>IFERROR(VLOOKUP(G$2*1&amp;"|"&amp;$A11*24,Tdata[],4,0),"")</f>
        <v/>
      </c>
      <c r="H11" s="7" t="str">
        <f>IFERROR(VLOOKUP(H$2*1&amp;"|"&amp;$A11*24,Tdata[],4,0),"")</f>
        <v/>
      </c>
    </row>
    <row r="12" spans="1:8" ht="25.5" customHeight="1" x14ac:dyDescent="0.35">
      <c r="A12" s="6">
        <v>0.70833333333333304</v>
      </c>
      <c r="B12" s="7" t="str">
        <f>IFERROR(VLOOKUP(B$2*1&amp;"|"&amp;$A12*24,Tdata[],4,0),"")</f>
        <v/>
      </c>
      <c r="C12" s="7" t="str">
        <f>IFERROR(VLOOKUP(C$2*1&amp;"|"&amp;$A12*24,Tdata[],4,0),"")</f>
        <v/>
      </c>
      <c r="D12" s="7" t="str">
        <f>IFERROR(VLOOKUP(D$2*1&amp;"|"&amp;$A12*24,Tdata[],4,0),"")</f>
        <v/>
      </c>
      <c r="E12" s="7" t="str">
        <f>IFERROR(VLOOKUP(E$2*1&amp;"|"&amp;$A12*24,Tdata[],4,0),"")</f>
        <v/>
      </c>
      <c r="F12" s="7" t="str">
        <f>IFERROR(VLOOKUP(F$2*1&amp;"|"&amp;$A12*24,Tdata[],4,0),"")</f>
        <v/>
      </c>
      <c r="G12" s="7" t="str">
        <f>IFERROR(VLOOKUP(G$2*1&amp;"|"&amp;$A12*24,Tdata[],4,0),"")</f>
        <v/>
      </c>
      <c r="H12" s="7" t="str">
        <f>IFERROR(VLOOKUP(H$2*1&amp;"|"&amp;$A12*24,Tdata[],4,0),"")</f>
        <v/>
      </c>
    </row>
    <row r="13" spans="1:8" ht="25.5" customHeight="1" x14ac:dyDescent="0.35">
      <c r="A13" s="6">
        <v>0.75</v>
      </c>
      <c r="B13" s="7" t="str">
        <f>IFERROR(VLOOKUP(B$2*1&amp;"|"&amp;$A13*24,Tdata[],4,0),"")</f>
        <v/>
      </c>
      <c r="C13" s="7" t="str">
        <f>IFERROR(VLOOKUP(C$2*1&amp;"|"&amp;$A13*24,Tdata[],4,0),"")</f>
        <v/>
      </c>
      <c r="D13" s="7" t="str">
        <f>IFERROR(VLOOKUP(D$2*1&amp;"|"&amp;$A13*24,Tdata[],4,0),"")</f>
        <v/>
      </c>
      <c r="E13" s="7" t="str">
        <f>IFERROR(VLOOKUP(E$2*1&amp;"|"&amp;$A13*24,Tdata[],4,0),"")</f>
        <v/>
      </c>
      <c r="F13" s="7" t="str">
        <f>IFERROR(VLOOKUP(F$2*1&amp;"|"&amp;$A13*24,Tdata[],4,0),"")</f>
        <v/>
      </c>
      <c r="G13" s="7" t="str">
        <f>IFERROR(VLOOKUP(G$2*1&amp;"|"&amp;$A13*24,Tdata[],4,0),"")</f>
        <v/>
      </c>
      <c r="H13" s="7" t="str">
        <f>IFERROR(VLOOKUP(H$2*1&amp;"|"&amp;$A13*24,Tdata[],4,0),"")</f>
        <v/>
      </c>
    </row>
    <row r="14" spans="1:8" ht="25.5" customHeight="1" x14ac:dyDescent="0.35">
      <c r="A14" s="6">
        <v>0.79166666666666696</v>
      </c>
      <c r="B14" s="7" t="str">
        <f>IFERROR(VLOOKUP(B$2*1&amp;"|"&amp;$A14*24,Tdata[],4,0),"")</f>
        <v/>
      </c>
      <c r="C14" s="7" t="str">
        <f>IFERROR(VLOOKUP(C$2*1&amp;"|"&amp;$A14*24,Tdata[],4,0),"")</f>
        <v/>
      </c>
      <c r="D14" s="7" t="str">
        <f>IFERROR(VLOOKUP(D$2*1&amp;"|"&amp;$A14*24,Tdata[],4,0),"")</f>
        <v/>
      </c>
      <c r="E14" s="7" t="str">
        <f>IFERROR(VLOOKUP(E$2*1&amp;"|"&amp;$A14*24,Tdata[],4,0),"")</f>
        <v/>
      </c>
      <c r="F14" s="7" t="str">
        <f>IFERROR(VLOOKUP(F$2*1&amp;"|"&amp;$A14*24,Tdata[],4,0),"")</f>
        <v/>
      </c>
      <c r="G14" s="7" t="str">
        <f>IFERROR(VLOOKUP(G$2*1&amp;"|"&amp;$A14*24,Tdata[],4,0),"")</f>
        <v/>
      </c>
      <c r="H14" s="7" t="str">
        <f>IFERROR(VLOOKUP(H$2*1&amp;"|"&amp;$A14*24,Tdata[],4,0),"")</f>
        <v/>
      </c>
    </row>
    <row r="15" spans="1:8" ht="25.5" customHeight="1" x14ac:dyDescent="0.35">
      <c r="A15" s="6">
        <v>0.83333333333333304</v>
      </c>
      <c r="B15" s="7" t="str">
        <f>IFERROR(VLOOKUP(B$2*1&amp;"|"&amp;$A15*24,Tdata[],4,0),"")</f>
        <v/>
      </c>
      <c r="C15" s="7" t="str">
        <f>IFERROR(VLOOKUP(C$2*1&amp;"|"&amp;$A15*24,Tdata[],4,0),"")</f>
        <v/>
      </c>
      <c r="D15" s="7" t="str">
        <f>IFERROR(VLOOKUP(D$2*1&amp;"|"&amp;$A15*24,Tdata[],4,0),"")</f>
        <v/>
      </c>
      <c r="E15" s="7" t="str">
        <f>IFERROR(VLOOKUP(E$2*1&amp;"|"&amp;$A15*24,Tdata[],4,0),"")</f>
        <v/>
      </c>
      <c r="F15" s="7" t="str">
        <f>IFERROR(VLOOKUP(F$2*1&amp;"|"&amp;$A15*24,Tdata[],4,0),"")</f>
        <v/>
      </c>
      <c r="G15" s="7" t="str">
        <f>IFERROR(VLOOKUP(G$2*1&amp;"|"&amp;$A15*24,Tdata[],4,0),"")</f>
        <v/>
      </c>
      <c r="H15" s="7" t="str">
        <f>IFERROR(VLOOKUP(H$2*1&amp;"|"&amp;$A15*24,Tdata[],4,0),"")</f>
        <v/>
      </c>
    </row>
  </sheetData>
  <conditionalFormatting sqref="B3:H15">
    <cfRule type="expression" dxfId="1" priority="1">
      <formula>B3=B2</formula>
    </cfRule>
    <cfRule type="expression" dxfId="0" priority="2">
      <formula>B3&lt;&gt;""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"/>
  <sheetViews>
    <sheetView workbookViewId="0">
      <selection activeCell="D3" sqref="D3"/>
    </sheetView>
  </sheetViews>
  <sheetFormatPr baseColWidth="10" defaultRowHeight="15.5" x14ac:dyDescent="0.35"/>
  <cols>
    <col min="1" max="1" width="17" customWidth="1"/>
    <col min="4" max="4" width="25.25" bestFit="1" customWidth="1"/>
  </cols>
  <sheetData>
    <row r="1" spans="1:4" x14ac:dyDescent="0.35">
      <c r="A1" t="s">
        <v>7</v>
      </c>
      <c r="B1" t="s">
        <v>8</v>
      </c>
      <c r="C1" t="s">
        <v>9</v>
      </c>
      <c r="D1" t="s">
        <v>10</v>
      </c>
    </row>
    <row r="2" spans="1:4" x14ac:dyDescent="0.35">
      <c r="A2" t="str">
        <f>Tdata[Date]&amp;"|"&amp;Tdata[Heure]*24</f>
        <v>43100|8</v>
      </c>
      <c r="B2" s="1">
        <v>43100</v>
      </c>
      <c r="C2" s="2">
        <v>0.33333333333333331</v>
      </c>
      <c r="D2" t="s">
        <v>12</v>
      </c>
    </row>
    <row r="3" spans="1:4" x14ac:dyDescent="0.35">
      <c r="A3" t="str">
        <f>Tdata[Date]&amp;"|"&amp;Tdata[Heure]*24</f>
        <v>43249|11</v>
      </c>
      <c r="B3" s="1">
        <v>43249</v>
      </c>
      <c r="C3" s="2">
        <v>0.45833333333333298</v>
      </c>
      <c r="D3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semaine</vt:lpstr>
      <vt:lpstr>données</vt:lpstr>
      <vt:lpstr>PlageDeSaisie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Michel</cp:lastModifiedBy>
  <dcterms:created xsi:type="dcterms:W3CDTF">2018-10-24T07:30:16Z</dcterms:created>
  <dcterms:modified xsi:type="dcterms:W3CDTF">2018-12-21T10:05:11Z</dcterms:modified>
</cp:coreProperties>
</file>