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 activeTab="1"/>
  </bookViews>
  <sheets>
    <sheet name="Compétences" sheetId="1" r:id="rId1"/>
    <sheet name="Affectation" sheetId="2" r:id="rId2"/>
    <sheet name="Fréquence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" i="2" l="1"/>
  <c r="D2" i="2"/>
  <c r="E2" i="2"/>
  <c r="F2" i="2"/>
  <c r="G2" i="2"/>
  <c r="H2" i="2"/>
  <c r="I2" i="2"/>
  <c r="J2" i="2"/>
  <c r="K2" i="2"/>
  <c r="L2" i="2"/>
  <c r="M2" i="2"/>
  <c r="N2" i="2"/>
  <c r="O2" i="2"/>
  <c r="P2" i="2"/>
  <c r="Q2" i="2"/>
  <c r="R2" i="2"/>
  <c r="S2" i="2"/>
  <c r="T2" i="2"/>
  <c r="U2" i="2"/>
  <c r="V2" i="2"/>
  <c r="W2" i="2"/>
  <c r="X2" i="2"/>
  <c r="Y2" i="2"/>
  <c r="Z2" i="2"/>
  <c r="AA2" i="2"/>
  <c r="AB2" i="2"/>
  <c r="AC2" i="2"/>
  <c r="AD2" i="2"/>
  <c r="AE2" i="2"/>
  <c r="AF2" i="2"/>
  <c r="B2" i="2"/>
  <c r="A4" i="2" l="1"/>
  <c r="A5" i="2"/>
  <c r="A6" i="2"/>
  <c r="A7" i="2"/>
  <c r="A3" i="2"/>
  <c r="D1" i="2" l="1"/>
  <c r="E1" i="2" s="1"/>
  <c r="F1" i="2" s="1"/>
  <c r="G1" i="2" s="1"/>
  <c r="H1" i="2" s="1"/>
  <c r="I1" i="2" s="1"/>
  <c r="J1" i="2" s="1"/>
  <c r="K1" i="2" s="1"/>
  <c r="L1" i="2" s="1"/>
  <c r="M1" i="2" s="1"/>
  <c r="N1" i="2" s="1"/>
  <c r="O1" i="2" s="1"/>
  <c r="P1" i="2" s="1"/>
  <c r="Q1" i="2" s="1"/>
  <c r="R1" i="2" s="1"/>
  <c r="S1" i="2" s="1"/>
  <c r="T1" i="2" s="1"/>
  <c r="U1" i="2" s="1"/>
  <c r="V1" i="2" s="1"/>
  <c r="W1" i="2" s="1"/>
  <c r="X1" i="2" s="1"/>
  <c r="Y1" i="2" s="1"/>
  <c r="Z1" i="2" s="1"/>
  <c r="AA1" i="2" s="1"/>
  <c r="AB1" i="2" s="1"/>
  <c r="AC1" i="2" s="1"/>
  <c r="AD1" i="2" s="1"/>
  <c r="AE1" i="2" s="1"/>
  <c r="AF1" i="2" s="1"/>
  <c r="C1" i="2"/>
  <c r="B1" i="2" l="1"/>
  <c r="B1" i="3" l="1"/>
  <c r="C1" i="3"/>
  <c r="D1" i="3"/>
  <c r="E1" i="3"/>
  <c r="F1" i="3"/>
  <c r="A2" i="3"/>
  <c r="A3" i="3"/>
  <c r="A4" i="3"/>
  <c r="A5" i="3"/>
  <c r="A6" i="3"/>
  <c r="B2" i="3" l="1"/>
  <c r="F2" i="3"/>
  <c r="C2" i="3"/>
  <c r="D2" i="3"/>
  <c r="E2" i="3"/>
  <c r="F4" i="3"/>
  <c r="C4" i="3"/>
  <c r="E4" i="3"/>
  <c r="D4" i="3"/>
  <c r="B4" i="3"/>
  <c r="B3" i="3"/>
  <c r="D3" i="3"/>
  <c r="F3" i="3"/>
  <c r="E3" i="3"/>
  <c r="C3" i="3"/>
  <c r="C6" i="3"/>
  <c r="F6" i="3"/>
  <c r="E6" i="3"/>
  <c r="B6" i="3"/>
  <c r="D6" i="3"/>
  <c r="C5" i="3"/>
  <c r="B5" i="3"/>
  <c r="E5" i="3"/>
  <c r="F5" i="3"/>
  <c r="D5" i="3"/>
</calcChain>
</file>

<file path=xl/sharedStrings.xml><?xml version="1.0" encoding="utf-8"?>
<sst xmlns="http://schemas.openxmlformats.org/spreadsheetml/2006/main" count="37" uniqueCount="14">
  <si>
    <t>Jules</t>
  </si>
  <si>
    <t>Olivier</t>
  </si>
  <si>
    <t>Gwenael</t>
  </si>
  <si>
    <t>Agnès</t>
  </si>
  <si>
    <t>Olympe</t>
  </si>
  <si>
    <t>Montage</t>
  </si>
  <si>
    <t>Essai</t>
  </si>
  <si>
    <t>Appro</t>
  </si>
  <si>
    <t>Méthode</t>
  </si>
  <si>
    <t>Configuration</t>
  </si>
  <si>
    <t xml:space="preserve">      Compétences &gt;&gt;
Membres</t>
  </si>
  <si>
    <t/>
  </si>
  <si>
    <t>x</t>
  </si>
  <si>
    <t>semaine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</si>
</sst>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d\ dd"/>
    <numFmt numFmtId="166" formatCode="&quot;sem&quot;00"/>
  </numFmts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/>
    </xf>
    <xf numFmtId="0" fontId="0" fillId="0" borderId="0" xfId="0" applyFill="1" applyBorder="1" applyAlignment="1">
      <alignment wrapText="1"/>
    </xf>
    <xf numFmtId="0" fontId="0" fillId="0" borderId="0" xfId="0" applyFill="1" applyBorder="1" applyAlignment="1">
      <alignment horizontal="center"/>
    </xf>
    <xf numFmtId="0" fontId="0" fillId="0" borderId="0" xfId="0" applyFill="1" applyBorder="1"/>
    <xf numFmtId="0" fontId="0" fillId="2" borderId="0" xfId="0" applyFill="1" applyBorder="1" applyAlignment="1">
      <alignment horizontal="center"/>
    </xf>
    <xf numFmtId="0" fontId="0" fillId="2" borderId="0" xfId="0" applyFill="1" applyBorder="1"/>
    <xf numFmtId="0" fontId="0" fillId="3" borderId="0" xfId="0" applyFill="1"/>
    <xf numFmtId="0" fontId="0" fillId="3" borderId="0" xfId="0" applyFill="1" applyAlignment="1">
      <alignment horizontal="center"/>
    </xf>
    <xf numFmtId="164" fontId="0" fillId="0" borderId="0" xfId="0" applyNumberFormat="1" applyFill="1" applyAlignment="1">
      <alignment horizontal="center"/>
    </xf>
    <xf numFmtId="0" fontId="0" fillId="0" borderId="0" xfId="0" applyFill="1"/>
    <xf numFmtId="17" fontId="0" fillId="0" borderId="0" xfId="0" applyNumberFormat="1" applyFill="1" applyAlignment="1">
      <alignment horizontal="center"/>
    </xf>
    <xf numFmtId="17" fontId="0" fillId="2" borderId="0" xfId="0" applyNumberFormat="1" applyFill="1" applyAlignment="1">
      <alignment horizontal="center"/>
    </xf>
    <xf numFmtId="166" fontId="0" fillId="4" borderId="0" xfId="0" applyNumberForma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311150</xdr:colOff>
      <xdr:row>7</xdr:row>
      <xdr:rowOff>165100</xdr:rowOff>
    </xdr:from>
    <xdr:to>
      <xdr:col>5</xdr:col>
      <xdr:colOff>133350</xdr:colOff>
      <xdr:row>10</xdr:row>
      <xdr:rowOff>120650</xdr:rowOff>
    </xdr:to>
    <xdr:sp macro="" textlink="">
      <xdr:nvSpPr>
        <xdr:cNvPr id="2" name="ZoneTexte 1"/>
        <xdr:cNvSpPr txBox="1"/>
      </xdr:nvSpPr>
      <xdr:spPr>
        <a:xfrm>
          <a:off x="2635250" y="1638300"/>
          <a:ext cx="2927350" cy="508000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paramètres sur fond jaune jaune, ne pas modifier les valeurs dans les autres onglets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222250</xdr:colOff>
      <xdr:row>11</xdr:row>
      <xdr:rowOff>152400</xdr:rowOff>
    </xdr:from>
    <xdr:to>
      <xdr:col>5</xdr:col>
      <xdr:colOff>844550</xdr:colOff>
      <xdr:row>15</xdr:row>
      <xdr:rowOff>69850</xdr:rowOff>
    </xdr:to>
    <xdr:sp macro="" textlink="">
      <xdr:nvSpPr>
        <xdr:cNvPr id="2" name="ZoneTexte 1"/>
        <xdr:cNvSpPr txBox="1"/>
      </xdr:nvSpPr>
      <xdr:spPr>
        <a:xfrm>
          <a:off x="3251200" y="1993900"/>
          <a:ext cx="2641600" cy="654050"/>
        </a:xfrm>
        <a:prstGeom prst="rect">
          <a:avLst/>
        </a:prstGeom>
        <a:solidFill>
          <a:schemeClr val="accent5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les zones sur fond bleu sont des formules, à tirer vers le bas si le nombre de postes</a:t>
          </a:r>
          <a:r>
            <a:rPr lang="fr-FR" sz="1100" baseline="0"/>
            <a:t> évolue dans l'onglet Compétences</a:t>
          </a:r>
          <a:endParaRPr lang="fr-F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95250</xdr:colOff>
      <xdr:row>9</xdr:row>
      <xdr:rowOff>101600</xdr:rowOff>
    </xdr:from>
    <xdr:to>
      <xdr:col>7</xdr:col>
      <xdr:colOff>76200</xdr:colOff>
      <xdr:row>13</xdr:row>
      <xdr:rowOff>19050</xdr:rowOff>
    </xdr:to>
    <xdr:sp macro="" textlink="">
      <xdr:nvSpPr>
        <xdr:cNvPr id="2" name="ZoneTexte 1"/>
        <xdr:cNvSpPr txBox="1"/>
      </xdr:nvSpPr>
      <xdr:spPr>
        <a:xfrm>
          <a:off x="3454400" y="1943100"/>
          <a:ext cx="3848100" cy="654050"/>
        </a:xfrm>
        <a:prstGeom prst="rect">
          <a:avLst/>
        </a:prstGeom>
        <a:solidFill>
          <a:schemeClr val="accent5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les zones sur fond bleu sont des formules, à tirer vers le bas et la droite si le nombre de postes et de membres de l'équipe</a:t>
          </a:r>
          <a:r>
            <a:rPr lang="fr-FR" sz="1100" baseline="0"/>
            <a:t> évolue dans l'onglet Compétences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6"/>
  <sheetViews>
    <sheetView workbookViewId="0">
      <selection activeCell="F22" sqref="F22"/>
    </sheetView>
  </sheetViews>
  <sheetFormatPr baseColWidth="10" defaultRowHeight="14.5" x14ac:dyDescent="0.35"/>
  <cols>
    <col min="1" max="1" width="18.453125" style="4" customWidth="1"/>
    <col min="2" max="6" width="14.81640625" style="3" customWidth="1"/>
    <col min="7" max="16384" width="10.90625" style="4"/>
  </cols>
  <sheetData>
    <row r="1" spans="1:6" ht="29" x14ac:dyDescent="0.35">
      <c r="A1" s="2" t="s">
        <v>10</v>
      </c>
      <c r="B1" s="5" t="s">
        <v>5</v>
      </c>
      <c r="C1" s="5" t="s">
        <v>6</v>
      </c>
      <c r="D1" s="5" t="s">
        <v>7</v>
      </c>
      <c r="E1" s="5" t="s">
        <v>8</v>
      </c>
      <c r="F1" s="5" t="s">
        <v>9</v>
      </c>
    </row>
    <row r="2" spans="1:6" x14ac:dyDescent="0.35">
      <c r="A2" s="6" t="s">
        <v>0</v>
      </c>
      <c r="B2" s="3" t="s">
        <v>12</v>
      </c>
      <c r="C2" s="3" t="s">
        <v>12</v>
      </c>
      <c r="D2" s="3" t="s">
        <v>11</v>
      </c>
      <c r="E2" s="3" t="s">
        <v>11</v>
      </c>
      <c r="F2" s="3" t="s">
        <v>11</v>
      </c>
    </row>
    <row r="3" spans="1:6" x14ac:dyDescent="0.35">
      <c r="A3" s="6" t="s">
        <v>1</v>
      </c>
      <c r="B3" s="3" t="s">
        <v>11</v>
      </c>
      <c r="C3" s="3" t="s">
        <v>11</v>
      </c>
      <c r="D3" s="3" t="s">
        <v>12</v>
      </c>
      <c r="E3" s="3" t="s">
        <v>12</v>
      </c>
      <c r="F3" s="3" t="s">
        <v>12</v>
      </c>
    </row>
    <row r="4" spans="1:6" x14ac:dyDescent="0.35">
      <c r="A4" s="6" t="s">
        <v>2</v>
      </c>
      <c r="B4" s="3" t="s">
        <v>12</v>
      </c>
      <c r="C4" s="3" t="s">
        <v>11</v>
      </c>
      <c r="D4" s="3" t="s">
        <v>12</v>
      </c>
      <c r="E4" s="3" t="s">
        <v>11</v>
      </c>
      <c r="F4" s="3" t="s">
        <v>12</v>
      </c>
    </row>
    <row r="5" spans="1:6" x14ac:dyDescent="0.35">
      <c r="A5" s="6" t="s">
        <v>3</v>
      </c>
      <c r="B5" s="3" t="s">
        <v>12</v>
      </c>
      <c r="C5" s="3" t="s">
        <v>12</v>
      </c>
      <c r="D5" s="3" t="s">
        <v>12</v>
      </c>
      <c r="E5" s="3" t="s">
        <v>11</v>
      </c>
      <c r="F5" s="3" t="s">
        <v>11</v>
      </c>
    </row>
    <row r="6" spans="1:6" x14ac:dyDescent="0.35">
      <c r="A6" s="6" t="s">
        <v>4</v>
      </c>
      <c r="B6" s="3" t="s">
        <v>11</v>
      </c>
      <c r="C6" s="3" t="s">
        <v>12</v>
      </c>
      <c r="D6" s="3" t="s">
        <v>11</v>
      </c>
      <c r="E6" s="3" t="s">
        <v>12</v>
      </c>
      <c r="F6" s="3" t="s">
        <v>12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F7"/>
  <sheetViews>
    <sheetView tabSelected="1" workbookViewId="0">
      <pane xSplit="1" ySplit="2" topLeftCell="B3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ColWidth="12.7265625" defaultRowHeight="14.5" x14ac:dyDescent="0.35"/>
  <cols>
    <col min="2" max="11" width="12.7265625" style="1"/>
  </cols>
  <sheetData>
    <row r="1" spans="1:32" s="10" customFormat="1" x14ac:dyDescent="0.35">
      <c r="A1" s="12">
        <v>42461</v>
      </c>
      <c r="B1" s="9">
        <f>A1</f>
        <v>42461</v>
      </c>
      <c r="C1" s="9">
        <f>IF(MONTH(B1+1)=MONTH($A$1),B1+1,"")</f>
        <v>42462</v>
      </c>
      <c r="D1" s="9">
        <f t="shared" ref="D1:AF1" si="0">IF(MONTH(C1+1)=MONTH($A$1),C1+1,"")</f>
        <v>42463</v>
      </c>
      <c r="E1" s="9">
        <f t="shared" si="0"/>
        <v>42464</v>
      </c>
      <c r="F1" s="9">
        <f t="shared" si="0"/>
        <v>42465</v>
      </c>
      <c r="G1" s="9">
        <f t="shared" si="0"/>
        <v>42466</v>
      </c>
      <c r="H1" s="9">
        <f t="shared" si="0"/>
        <v>42467</v>
      </c>
      <c r="I1" s="9">
        <f t="shared" si="0"/>
        <v>42468</v>
      </c>
      <c r="J1" s="9">
        <f t="shared" si="0"/>
        <v>42469</v>
      </c>
      <c r="K1" s="9">
        <f t="shared" si="0"/>
        <v>42470</v>
      </c>
      <c r="L1" s="9">
        <f t="shared" si="0"/>
        <v>42471</v>
      </c>
      <c r="M1" s="9">
        <f t="shared" si="0"/>
        <v>42472</v>
      </c>
      <c r="N1" s="9">
        <f t="shared" si="0"/>
        <v>42473</v>
      </c>
      <c r="O1" s="9">
        <f t="shared" si="0"/>
        <v>42474</v>
      </c>
      <c r="P1" s="9">
        <f t="shared" si="0"/>
        <v>42475</v>
      </c>
      <c r="Q1" s="9">
        <f t="shared" si="0"/>
        <v>42476</v>
      </c>
      <c r="R1" s="9">
        <f t="shared" si="0"/>
        <v>42477</v>
      </c>
      <c r="S1" s="9">
        <f t="shared" si="0"/>
        <v>42478</v>
      </c>
      <c r="T1" s="9">
        <f t="shared" si="0"/>
        <v>42479</v>
      </c>
      <c r="U1" s="9">
        <f t="shared" si="0"/>
        <v>42480</v>
      </c>
      <c r="V1" s="9">
        <f t="shared" si="0"/>
        <v>42481</v>
      </c>
      <c r="W1" s="9">
        <f t="shared" si="0"/>
        <v>42482</v>
      </c>
      <c r="X1" s="9">
        <f t="shared" si="0"/>
        <v>42483</v>
      </c>
      <c r="Y1" s="9">
        <f t="shared" si="0"/>
        <v>42484</v>
      </c>
      <c r="Z1" s="9">
        <f t="shared" si="0"/>
        <v>42485</v>
      </c>
      <c r="AA1" s="9">
        <f t="shared" si="0"/>
        <v>42486</v>
      </c>
      <c r="AB1" s="9">
        <f t="shared" si="0"/>
        <v>42487</v>
      </c>
      <c r="AC1" s="9">
        <f t="shared" si="0"/>
        <v>42488</v>
      </c>
      <c r="AD1" s="9">
        <f t="shared" si="0"/>
        <v>42489</v>
      </c>
      <c r="AE1" s="9">
        <f t="shared" si="0"/>
        <v>42490</v>
      </c>
      <c r="AF1" s="9" t="str">
        <f t="shared" si="0"/>
        <v/>
      </c>
    </row>
    <row r="2" spans="1:32" s="10" customFormat="1" x14ac:dyDescent="0.35">
      <c r="A2" s="11" t="s">
        <v>13</v>
      </c>
      <c r="B2" s="1">
        <f>IFERROR(INT(MOD(INT((B1-2)/7)+3/5,52+5/28))+1,"")</f>
        <v>13</v>
      </c>
      <c r="C2" s="1">
        <f t="shared" ref="C2:AF2" si="1">IFERROR(INT(MOD(INT((C1-2)/7)+3/5,52+5/28))+1,"")</f>
        <v>13</v>
      </c>
      <c r="D2" s="1">
        <f t="shared" si="1"/>
        <v>13</v>
      </c>
      <c r="E2" s="1">
        <f t="shared" si="1"/>
        <v>14</v>
      </c>
      <c r="F2" s="1">
        <f t="shared" si="1"/>
        <v>14</v>
      </c>
      <c r="G2" s="1">
        <f t="shared" si="1"/>
        <v>14</v>
      </c>
      <c r="H2" s="1">
        <f t="shared" si="1"/>
        <v>14</v>
      </c>
      <c r="I2" s="1">
        <f t="shared" si="1"/>
        <v>14</v>
      </c>
      <c r="J2" s="1">
        <f t="shared" si="1"/>
        <v>14</v>
      </c>
      <c r="K2" s="1">
        <f t="shared" si="1"/>
        <v>14</v>
      </c>
      <c r="L2" s="1">
        <f t="shared" si="1"/>
        <v>15</v>
      </c>
      <c r="M2" s="1">
        <f t="shared" si="1"/>
        <v>15</v>
      </c>
      <c r="N2" s="1">
        <f t="shared" si="1"/>
        <v>15</v>
      </c>
      <c r="O2" s="1">
        <f t="shared" si="1"/>
        <v>15</v>
      </c>
      <c r="P2" s="1">
        <f t="shared" si="1"/>
        <v>15</v>
      </c>
      <c r="Q2" s="1">
        <f t="shared" si="1"/>
        <v>15</v>
      </c>
      <c r="R2" s="1">
        <f t="shared" si="1"/>
        <v>15</v>
      </c>
      <c r="S2" s="1">
        <f t="shared" si="1"/>
        <v>16</v>
      </c>
      <c r="T2" s="1">
        <f t="shared" si="1"/>
        <v>16</v>
      </c>
      <c r="U2" s="1">
        <f t="shared" si="1"/>
        <v>16</v>
      </c>
      <c r="V2" s="1">
        <f t="shared" si="1"/>
        <v>16</v>
      </c>
      <c r="W2" s="1">
        <f t="shared" si="1"/>
        <v>16</v>
      </c>
      <c r="X2" s="1">
        <f t="shared" si="1"/>
        <v>16</v>
      </c>
      <c r="Y2" s="1">
        <f t="shared" si="1"/>
        <v>16</v>
      </c>
      <c r="Z2" s="1">
        <f t="shared" si="1"/>
        <v>17</v>
      </c>
      <c r="AA2" s="1">
        <f t="shared" si="1"/>
        <v>17</v>
      </c>
      <c r="AB2" s="1">
        <f t="shared" si="1"/>
        <v>17</v>
      </c>
      <c r="AC2" s="1">
        <f t="shared" si="1"/>
        <v>17</v>
      </c>
      <c r="AD2" s="1">
        <f t="shared" si="1"/>
        <v>17</v>
      </c>
      <c r="AE2" s="1">
        <f t="shared" si="1"/>
        <v>17</v>
      </c>
      <c r="AF2" s="1" t="str">
        <f t="shared" si="1"/>
        <v/>
      </c>
    </row>
    <row r="3" spans="1:32" x14ac:dyDescent="0.35">
      <c r="A3" s="7" t="str">
        <f ca="1">OFFSET(Compétences!$A$1,,ROW()-2)</f>
        <v>Montage</v>
      </c>
    </row>
    <row r="4" spans="1:32" x14ac:dyDescent="0.35">
      <c r="A4" s="7" t="str">
        <f ca="1">OFFSET(Compétences!$A$1,,ROW()-2)</f>
        <v>Essai</v>
      </c>
    </row>
    <row r="5" spans="1:32" x14ac:dyDescent="0.35">
      <c r="A5" s="7" t="str">
        <f ca="1">OFFSET(Compétences!$A$1,,ROW()-2)</f>
        <v>Appro</v>
      </c>
    </row>
    <row r="6" spans="1:32" x14ac:dyDescent="0.35">
      <c r="A6" s="7" t="str">
        <f ca="1">OFFSET(Compétences!$A$1,,ROW()-2)</f>
        <v>Méthode</v>
      </c>
    </row>
    <row r="7" spans="1:32" x14ac:dyDescent="0.35">
      <c r="A7" s="7" t="str">
        <f ca="1">OFFSET(Compétences!$A$1,,ROW()-2)</f>
        <v>Configuration</v>
      </c>
    </row>
  </sheetData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F6"/>
  <sheetViews>
    <sheetView workbookViewId="0"/>
  </sheetViews>
  <sheetFormatPr baseColWidth="10" defaultRowHeight="14.5" x14ac:dyDescent="0.35"/>
  <cols>
    <col min="1" max="1" width="18.453125" customWidth="1"/>
    <col min="2" max="6" width="14.81640625" style="1" customWidth="1"/>
  </cols>
  <sheetData>
    <row r="1" spans="1:6" x14ac:dyDescent="0.35">
      <c r="A1" s="13">
        <v>14</v>
      </c>
      <c r="B1" s="8" t="str">
        <f>Compétences!B1</f>
        <v>Montage</v>
      </c>
      <c r="C1" s="8" t="str">
        <f>Compétences!C1</f>
        <v>Essai</v>
      </c>
      <c r="D1" s="8" t="str">
        <f>Compétences!D1</f>
        <v>Appro</v>
      </c>
      <c r="E1" s="8" t="str">
        <f>Compétences!E1</f>
        <v>Méthode</v>
      </c>
      <c r="F1" s="8" t="str">
        <f>Compétences!F1</f>
        <v>Configuration</v>
      </c>
    </row>
    <row r="2" spans="1:6" x14ac:dyDescent="0.35">
      <c r="A2" s="7" t="str">
        <f>Compétences!A2</f>
        <v>Jules</v>
      </c>
      <c r="B2" s="8">
        <f ca="1">SUMPRODUCT((OFFSET(Affectation!$A$1,2,1,COUNTA(Affectation!$A:$A)-2,COUNTA(Affectation!$1:$1)-1)=Fréquence!$A2)*(OFFSET(Affectation!$A$1,1,1,,COUNTA(Affectation!$1:$1)-1)=Fréquence!$A$1)*(OFFSET(Affectation!$A$1,2,,COUNTA(Affectation!$A:$A)-2)=Fréquence!B$1))</f>
        <v>0</v>
      </c>
      <c r="C2" s="8">
        <f ca="1">SUMPRODUCT((OFFSET(Affectation!$A$1,2,1,COUNTA(Affectation!$A:$A)-2,COUNTA(Affectation!$1:$1)-1)=Fréquence!$A2)*(OFFSET(Affectation!$A$1,1,1,,COUNTA(Affectation!$1:$1)-1)=Fréquence!$A$1)*(OFFSET(Affectation!$A$1,2,,COUNTA(Affectation!$A:$A)-2)=Fréquence!C$1))</f>
        <v>0</v>
      </c>
      <c r="D2" s="8">
        <f ca="1">SUMPRODUCT((OFFSET(Affectation!$A$1,2,1,COUNTA(Affectation!$A:$A)-2,COUNTA(Affectation!$1:$1)-1)=Fréquence!$A2)*(OFFSET(Affectation!$A$1,1,1,,COUNTA(Affectation!$1:$1)-1)=Fréquence!$A$1)*(OFFSET(Affectation!$A$1,2,,COUNTA(Affectation!$A:$A)-2)=Fréquence!D$1))</f>
        <v>0</v>
      </c>
      <c r="E2" s="8">
        <f ca="1">SUMPRODUCT((OFFSET(Affectation!$A$1,2,1,COUNTA(Affectation!$A:$A)-2,COUNTA(Affectation!$1:$1)-1)=Fréquence!$A2)*(OFFSET(Affectation!$A$1,1,1,,COUNTA(Affectation!$1:$1)-1)=Fréquence!$A$1)*(OFFSET(Affectation!$A$1,2,,COUNTA(Affectation!$A:$A)-2)=Fréquence!E$1))</f>
        <v>0</v>
      </c>
      <c r="F2" s="8">
        <f ca="1">SUMPRODUCT((OFFSET(Affectation!$A$1,2,1,COUNTA(Affectation!$A:$A)-2,COUNTA(Affectation!$1:$1)-1)=Fréquence!$A2)*(OFFSET(Affectation!$A$1,1,1,,COUNTA(Affectation!$1:$1)-1)=Fréquence!$A$1)*(OFFSET(Affectation!$A$1,2,,COUNTA(Affectation!$A:$A)-2)=Fréquence!F$1))</f>
        <v>0</v>
      </c>
    </row>
    <row r="3" spans="1:6" x14ac:dyDescent="0.35">
      <c r="A3" s="7" t="str">
        <f>Compétences!A3</f>
        <v>Olivier</v>
      </c>
      <c r="B3" s="8">
        <f ca="1">SUMPRODUCT((OFFSET(Affectation!$A$1,2,1,COUNTA(Affectation!$A:$A)-2,COUNTA(Affectation!$1:$1)-1)=Fréquence!$A3)*(OFFSET(Affectation!$A$1,1,1,,COUNTA(Affectation!$1:$1)-1)=Fréquence!$A$1)*(OFFSET(Affectation!$A$1,2,,COUNTA(Affectation!$A:$A)-2)=Fréquence!B$1))</f>
        <v>0</v>
      </c>
      <c r="C3" s="8">
        <f ca="1">SUMPRODUCT((OFFSET(Affectation!$A$1,2,1,COUNTA(Affectation!$A:$A)-2,COUNTA(Affectation!$1:$1)-1)=Fréquence!$A3)*(OFFSET(Affectation!$A$1,1,1,,COUNTA(Affectation!$1:$1)-1)=Fréquence!$A$1)*(OFFSET(Affectation!$A$1,2,,COUNTA(Affectation!$A:$A)-2)=Fréquence!C$1))</f>
        <v>0</v>
      </c>
      <c r="D3" s="8">
        <f ca="1">SUMPRODUCT((OFFSET(Affectation!$A$1,2,1,COUNTA(Affectation!$A:$A)-2,COUNTA(Affectation!$1:$1)-1)=Fréquence!$A3)*(OFFSET(Affectation!$A$1,1,1,,COUNTA(Affectation!$1:$1)-1)=Fréquence!$A$1)*(OFFSET(Affectation!$A$1,2,,COUNTA(Affectation!$A:$A)-2)=Fréquence!D$1))</f>
        <v>0</v>
      </c>
      <c r="E3" s="8">
        <f ca="1">SUMPRODUCT((OFFSET(Affectation!$A$1,2,1,COUNTA(Affectation!$A:$A)-2,COUNTA(Affectation!$1:$1)-1)=Fréquence!$A3)*(OFFSET(Affectation!$A$1,1,1,,COUNTA(Affectation!$1:$1)-1)=Fréquence!$A$1)*(OFFSET(Affectation!$A$1,2,,COUNTA(Affectation!$A:$A)-2)=Fréquence!E$1))</f>
        <v>0</v>
      </c>
      <c r="F3" s="8">
        <f ca="1">SUMPRODUCT((OFFSET(Affectation!$A$1,2,1,COUNTA(Affectation!$A:$A)-2,COUNTA(Affectation!$1:$1)-1)=Fréquence!$A3)*(OFFSET(Affectation!$A$1,1,1,,COUNTA(Affectation!$1:$1)-1)=Fréquence!$A$1)*(OFFSET(Affectation!$A$1,2,,COUNTA(Affectation!$A:$A)-2)=Fréquence!F$1))</f>
        <v>0</v>
      </c>
    </row>
    <row r="4" spans="1:6" x14ac:dyDescent="0.35">
      <c r="A4" s="7" t="str">
        <f>Compétences!A4</f>
        <v>Gwenael</v>
      </c>
      <c r="B4" s="8">
        <f ca="1">SUMPRODUCT((OFFSET(Affectation!$A$1,2,1,COUNTA(Affectation!$A:$A)-2,COUNTA(Affectation!$1:$1)-1)=Fréquence!$A4)*(OFFSET(Affectation!$A$1,1,1,,COUNTA(Affectation!$1:$1)-1)=Fréquence!$A$1)*(OFFSET(Affectation!$A$1,2,,COUNTA(Affectation!$A:$A)-2)=Fréquence!B$1))</f>
        <v>0</v>
      </c>
      <c r="C4" s="8">
        <f ca="1">SUMPRODUCT((OFFSET(Affectation!$A$1,2,1,COUNTA(Affectation!$A:$A)-2,COUNTA(Affectation!$1:$1)-1)=Fréquence!$A4)*(OFFSET(Affectation!$A$1,1,1,,COUNTA(Affectation!$1:$1)-1)=Fréquence!$A$1)*(OFFSET(Affectation!$A$1,2,,COUNTA(Affectation!$A:$A)-2)=Fréquence!C$1))</f>
        <v>0</v>
      </c>
      <c r="D4" s="8">
        <f ca="1">SUMPRODUCT((OFFSET(Affectation!$A$1,2,1,COUNTA(Affectation!$A:$A)-2,COUNTA(Affectation!$1:$1)-1)=Fréquence!$A4)*(OFFSET(Affectation!$A$1,1,1,,COUNTA(Affectation!$1:$1)-1)=Fréquence!$A$1)*(OFFSET(Affectation!$A$1,2,,COUNTA(Affectation!$A:$A)-2)=Fréquence!D$1))</f>
        <v>0</v>
      </c>
      <c r="E4" s="8">
        <f ca="1">SUMPRODUCT((OFFSET(Affectation!$A$1,2,1,COUNTA(Affectation!$A:$A)-2,COUNTA(Affectation!$1:$1)-1)=Fréquence!$A4)*(OFFSET(Affectation!$A$1,1,1,,COUNTA(Affectation!$1:$1)-1)=Fréquence!$A$1)*(OFFSET(Affectation!$A$1,2,,COUNTA(Affectation!$A:$A)-2)=Fréquence!E$1))</f>
        <v>0</v>
      </c>
      <c r="F4" s="8">
        <f ca="1">SUMPRODUCT((OFFSET(Affectation!$A$1,2,1,COUNTA(Affectation!$A:$A)-2,COUNTA(Affectation!$1:$1)-1)=Fréquence!$A4)*(OFFSET(Affectation!$A$1,1,1,,COUNTA(Affectation!$1:$1)-1)=Fréquence!$A$1)*(OFFSET(Affectation!$A$1,2,,COUNTA(Affectation!$A:$A)-2)=Fréquence!F$1))</f>
        <v>0</v>
      </c>
    </row>
    <row r="5" spans="1:6" x14ac:dyDescent="0.35">
      <c r="A5" s="7" t="str">
        <f>Compétences!A5</f>
        <v>Agnès</v>
      </c>
      <c r="B5" s="8">
        <f ca="1">SUMPRODUCT((OFFSET(Affectation!$A$1,2,1,COUNTA(Affectation!$A:$A)-2,COUNTA(Affectation!$1:$1)-1)=Fréquence!$A5)*(OFFSET(Affectation!$A$1,1,1,,COUNTA(Affectation!$1:$1)-1)=Fréquence!$A$1)*(OFFSET(Affectation!$A$1,2,,COUNTA(Affectation!$A:$A)-2)=Fréquence!B$1))</f>
        <v>0</v>
      </c>
      <c r="C5" s="8">
        <f ca="1">SUMPRODUCT((OFFSET(Affectation!$A$1,2,1,COUNTA(Affectation!$A:$A)-2,COUNTA(Affectation!$1:$1)-1)=Fréquence!$A5)*(OFFSET(Affectation!$A$1,1,1,,COUNTA(Affectation!$1:$1)-1)=Fréquence!$A$1)*(OFFSET(Affectation!$A$1,2,,COUNTA(Affectation!$A:$A)-2)=Fréquence!C$1))</f>
        <v>0</v>
      </c>
      <c r="D5" s="8">
        <f ca="1">SUMPRODUCT((OFFSET(Affectation!$A$1,2,1,COUNTA(Affectation!$A:$A)-2,COUNTA(Affectation!$1:$1)-1)=Fréquence!$A5)*(OFFSET(Affectation!$A$1,1,1,,COUNTA(Affectation!$1:$1)-1)=Fréquence!$A$1)*(OFFSET(Affectation!$A$1,2,,COUNTA(Affectation!$A:$A)-2)=Fréquence!D$1))</f>
        <v>0</v>
      </c>
      <c r="E5" s="8">
        <f ca="1">SUMPRODUCT((OFFSET(Affectation!$A$1,2,1,COUNTA(Affectation!$A:$A)-2,COUNTA(Affectation!$1:$1)-1)=Fréquence!$A5)*(OFFSET(Affectation!$A$1,1,1,,COUNTA(Affectation!$1:$1)-1)=Fréquence!$A$1)*(OFFSET(Affectation!$A$1,2,,COUNTA(Affectation!$A:$A)-2)=Fréquence!E$1))</f>
        <v>0</v>
      </c>
      <c r="F5" s="8">
        <f ca="1">SUMPRODUCT((OFFSET(Affectation!$A$1,2,1,COUNTA(Affectation!$A:$A)-2,COUNTA(Affectation!$1:$1)-1)=Fréquence!$A5)*(OFFSET(Affectation!$A$1,1,1,,COUNTA(Affectation!$1:$1)-1)=Fréquence!$A$1)*(OFFSET(Affectation!$A$1,2,,COUNTA(Affectation!$A:$A)-2)=Fréquence!F$1))</f>
        <v>0</v>
      </c>
    </row>
    <row r="6" spans="1:6" x14ac:dyDescent="0.35">
      <c r="A6" s="7" t="str">
        <f>Compétences!A6</f>
        <v>Olympe</v>
      </c>
      <c r="B6" s="8">
        <f ca="1">SUMPRODUCT((OFFSET(Affectation!$A$1,2,1,COUNTA(Affectation!$A:$A)-2,COUNTA(Affectation!$1:$1)-1)=Fréquence!$A6)*(OFFSET(Affectation!$A$1,1,1,,COUNTA(Affectation!$1:$1)-1)=Fréquence!$A$1)*(OFFSET(Affectation!$A$1,2,,COUNTA(Affectation!$A:$A)-2)=Fréquence!B$1))</f>
        <v>0</v>
      </c>
      <c r="C6" s="8">
        <f ca="1">SUMPRODUCT((OFFSET(Affectation!$A$1,2,1,COUNTA(Affectation!$A:$A)-2,COUNTA(Affectation!$1:$1)-1)=Fréquence!$A6)*(OFFSET(Affectation!$A$1,1,1,,COUNTA(Affectation!$1:$1)-1)=Fréquence!$A$1)*(OFFSET(Affectation!$A$1,2,,COUNTA(Affectation!$A:$A)-2)=Fréquence!C$1))</f>
        <v>0</v>
      </c>
      <c r="D6" s="8">
        <f ca="1">SUMPRODUCT((OFFSET(Affectation!$A$1,2,1,COUNTA(Affectation!$A:$A)-2,COUNTA(Affectation!$1:$1)-1)=Fréquence!$A6)*(OFFSET(Affectation!$A$1,1,1,,COUNTA(Affectation!$1:$1)-1)=Fréquence!$A$1)*(OFFSET(Affectation!$A$1,2,,COUNTA(Affectation!$A:$A)-2)=Fréquence!D$1))</f>
        <v>0</v>
      </c>
      <c r="E6" s="8">
        <f ca="1">SUMPRODUCT((OFFSET(Affectation!$A$1,2,1,COUNTA(Affectation!$A:$A)-2,COUNTA(Affectation!$1:$1)-1)=Fréquence!$A6)*(OFFSET(Affectation!$A$1,1,1,,COUNTA(Affectation!$1:$1)-1)=Fréquence!$A$1)*(OFFSET(Affectation!$A$1,2,,COUNTA(Affectation!$A:$A)-2)=Fréquence!E$1))</f>
        <v>0</v>
      </c>
      <c r="F6" s="8">
        <f ca="1">SUMPRODUCT((OFFSET(Affectation!$A$1,2,1,COUNTA(Affectation!$A:$A)-2,COUNTA(Affectation!$1:$1)-1)=Fréquence!$A6)*(OFFSET(Affectation!$A$1,1,1,,COUNTA(Affectation!$1:$1)-1)=Fréquence!$A$1)*(OFFSET(Affectation!$A$1,2,,COUNTA(Affectation!$A:$A)-2)=Fréquence!F$1))</f>
        <v>0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Compétences</vt:lpstr>
      <vt:lpstr>Affectation</vt:lpstr>
      <vt:lpstr>Fréquence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Staelens</dc:creator>
  <cp:lastModifiedBy>Michel Staelens</cp:lastModifiedBy>
  <dcterms:created xsi:type="dcterms:W3CDTF">2016-04-10T15:47:29Z</dcterms:created>
  <dcterms:modified xsi:type="dcterms:W3CDTF">2016-04-11T09:04:21Z</dcterms:modified>
</cp:coreProperties>
</file>